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utrifoodindonesia.sharepoint.com/sites/NutrexApps/Shared Documents/Explore Routing with MR/"/>
    </mc:Choice>
  </mc:AlternateContent>
  <xr:revisionPtr revIDLastSave="1384" documentId="8_{27EE2269-ECBA-4C78-A81B-6874927DF49F}" xr6:coauthVersionLast="47" xr6:coauthVersionMax="47" xr10:uidLastSave="{4AB959B9-EB64-4DF0-8E4F-A8DBDFFC7837}"/>
  <bookViews>
    <workbookView xWindow="-110" yWindow="-110" windowWidth="19420" windowHeight="10420" activeTab="1" xr2:uid="{12B5FC90-6E04-4788-B5A7-2CB4678D6AF4}"/>
  </bookViews>
  <sheets>
    <sheet name="Address" sheetId="1" r:id="rId1"/>
    <sheet name="Max Armada" sheetId="6" r:id="rId2"/>
    <sheet name="Kapasitas Mobil" sheetId="3" r:id="rId3"/>
    <sheet name="Kapasitas Loading" sheetId="4" r:id="rId4"/>
    <sheet name="List Constraint" sheetId="2" r:id="rId5"/>
    <sheet name="Data Train" sheetId="5" r:id="rId6"/>
  </sheets>
  <externalReferences>
    <externalReference r:id="rId7"/>
    <externalReference r:id="rId8"/>
  </externalReferences>
  <definedNames>
    <definedName name="_xlnm._FilterDatabase" localSheetId="0" hidden="1">Address!$A$1:$H$326</definedName>
    <definedName name="_xlnm._FilterDatabase" localSheetId="5" hidden="1">'Data Train'!$A$2:$Q$1454</definedName>
    <definedName name="_xlnm._FilterDatabase" localSheetId="1" hidden="1">'Max Armada'!$B$2:$F$793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25" i="6" l="1"/>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9" i="6"/>
  <c r="F723" i="6" l="1"/>
  <c r="F722" i="6" l="1"/>
  <c r="F4" i="6"/>
  <c r="F5" i="6"/>
  <c r="F6" i="6"/>
  <c r="F7" i="6"/>
  <c r="F8"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3" i="6"/>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2" i="1"/>
  <c r="I541" i="5"/>
  <c r="I540" i="5"/>
  <c r="I527" i="5"/>
  <c r="I443" i="5"/>
  <c r="I441" i="5"/>
  <c r="I438" i="5"/>
  <c r="I437" i="5"/>
  <c r="I345" i="5"/>
  <c r="I344" i="5"/>
  <c r="I267" i="5"/>
  <c r="I265" i="5"/>
  <c r="I178" i="5"/>
  <c r="I172" i="5"/>
  <c r="I171" i="5"/>
  <c r="J1284" i="5"/>
  <c r="I1284" i="5"/>
  <c r="H1284" i="5"/>
  <c r="G1284" i="5"/>
  <c r="F1284" i="5"/>
  <c r="E1284" i="5"/>
  <c r="O767" i="5"/>
  <c r="M767" i="5"/>
  <c r="H767" i="5"/>
  <c r="G767" i="5"/>
  <c r="F767" i="5"/>
  <c r="E767" i="5"/>
  <c r="H597" i="5"/>
  <c r="G597" i="5"/>
  <c r="E597" i="5"/>
  <c r="H596" i="5"/>
  <c r="G596" i="5"/>
  <c r="E596" i="5"/>
  <c r="H595" i="5"/>
  <c r="G595" i="5"/>
  <c r="E595" i="5"/>
  <c r="H594" i="5"/>
  <c r="G594" i="5"/>
  <c r="E594" i="5"/>
  <c r="H593" i="5"/>
  <c r="G593" i="5"/>
  <c r="E593" i="5"/>
  <c r="H592" i="5"/>
  <c r="G592" i="5"/>
  <c r="E592" i="5"/>
  <c r="H591" i="5"/>
  <c r="G591" i="5"/>
  <c r="E591" i="5"/>
  <c r="H590" i="5"/>
  <c r="G590" i="5"/>
  <c r="E590" i="5"/>
  <c r="J589" i="5"/>
  <c r="E589" i="5"/>
  <c r="H588" i="5"/>
  <c r="G588" i="5"/>
  <c r="E588" i="5"/>
  <c r="H587" i="5"/>
  <c r="G587" i="5"/>
  <c r="E587" i="5"/>
  <c r="J586" i="5"/>
  <c r="H586" i="5"/>
  <c r="G586" i="5"/>
  <c r="E586" i="5"/>
  <c r="H585" i="5"/>
  <c r="G585" i="5"/>
  <c r="E585" i="5"/>
  <c r="H584" i="5"/>
  <c r="G584" i="5"/>
  <c r="E584" i="5"/>
  <c r="H583" i="5"/>
  <c r="G583" i="5"/>
  <c r="E583" i="5"/>
  <c r="J579" i="5"/>
  <c r="H579" i="5"/>
  <c r="G579" i="5"/>
  <c r="E579" i="5"/>
  <c r="J578" i="5"/>
  <c r="H578" i="5"/>
  <c r="G578" i="5"/>
  <c r="E578" i="5"/>
  <c r="H577" i="5"/>
  <c r="G577" i="5"/>
  <c r="E577" i="5"/>
  <c r="H576" i="5"/>
  <c r="G576" i="5"/>
  <c r="E576" i="5"/>
  <c r="H575" i="5"/>
  <c r="G575" i="5"/>
  <c r="E575" i="5"/>
  <c r="H574" i="5"/>
  <c r="G574" i="5"/>
  <c r="E574" i="5"/>
  <c r="H573" i="5"/>
  <c r="G573" i="5"/>
  <c r="E573" i="5"/>
  <c r="J572" i="5"/>
  <c r="H572" i="5"/>
  <c r="G572" i="5"/>
  <c r="E572" i="5"/>
  <c r="J571" i="5"/>
  <c r="H571" i="5"/>
  <c r="G571" i="5"/>
  <c r="E571" i="5"/>
  <c r="J570" i="5"/>
  <c r="H570" i="5"/>
  <c r="G570" i="5"/>
  <c r="E570" i="5"/>
  <c r="J569" i="5"/>
  <c r="I569" i="5"/>
  <c r="H569" i="5"/>
  <c r="G569" i="5"/>
  <c r="F569" i="5"/>
  <c r="E569" i="5"/>
  <c r="H568" i="5"/>
  <c r="G568" i="5"/>
  <c r="E568" i="5"/>
  <c r="H567" i="5"/>
  <c r="G567" i="5"/>
  <c r="E567" i="5"/>
  <c r="J566" i="5"/>
  <c r="H566" i="5"/>
  <c r="G566" i="5"/>
  <c r="E566" i="5"/>
  <c r="J565" i="5"/>
  <c r="H565" i="5"/>
  <c r="G565" i="5"/>
  <c r="E565" i="5"/>
  <c r="H564" i="5"/>
  <c r="G564" i="5"/>
  <c r="E564" i="5"/>
  <c r="J563" i="5"/>
  <c r="H563" i="5"/>
  <c r="G563" i="5"/>
  <c r="E563" i="5"/>
  <c r="J562" i="5"/>
  <c r="H562" i="5"/>
  <c r="G562" i="5"/>
  <c r="E562" i="5"/>
  <c r="J561" i="5"/>
  <c r="H561" i="5"/>
  <c r="G561" i="5"/>
  <c r="E561" i="5"/>
  <c r="J560" i="5"/>
  <c r="H560" i="5"/>
  <c r="G560" i="5"/>
  <c r="E560" i="5"/>
  <c r="J559" i="5"/>
  <c r="H559" i="5"/>
  <c r="G559" i="5"/>
  <c r="E559" i="5"/>
  <c r="J558" i="5"/>
  <c r="H558" i="5"/>
  <c r="G558" i="5"/>
  <c r="E558" i="5"/>
  <c r="J557" i="5"/>
  <c r="F557" i="5"/>
  <c r="E557" i="5"/>
  <c r="J556" i="5"/>
  <c r="F556" i="5"/>
  <c r="E556" i="5"/>
  <c r="J555" i="5"/>
  <c r="F555" i="5"/>
  <c r="E555" i="5"/>
  <c r="J554" i="5"/>
  <c r="H554" i="5"/>
  <c r="G554" i="5"/>
  <c r="E554" i="5"/>
  <c r="J553" i="5"/>
  <c r="H553" i="5"/>
  <c r="G553" i="5"/>
  <c r="E553" i="5"/>
  <c r="J552" i="5"/>
  <c r="H552" i="5"/>
  <c r="G552" i="5"/>
  <c r="E552" i="5"/>
  <c r="J551" i="5"/>
  <c r="H551" i="5"/>
  <c r="G551" i="5"/>
  <c r="E551" i="5"/>
  <c r="H550" i="5"/>
  <c r="G550" i="5"/>
  <c r="E550" i="5"/>
  <c r="H549" i="5"/>
  <c r="G549" i="5"/>
  <c r="E549" i="5"/>
  <c r="J548" i="5"/>
  <c r="H548" i="5"/>
  <c r="G548" i="5"/>
  <c r="E548" i="5"/>
  <c r="J450" i="5"/>
  <c r="J449" i="5"/>
  <c r="J448" i="5"/>
  <c r="O300" i="5"/>
  <c r="M300" i="5"/>
  <c r="O299" i="5"/>
  <c r="M299" i="5"/>
  <c r="O298" i="5"/>
  <c r="M298" i="5"/>
  <c r="O297" i="5"/>
  <c r="M297" i="5"/>
  <c r="O296" i="5"/>
  <c r="M296" i="5"/>
  <c r="O295" i="5"/>
  <c r="M295" i="5"/>
  <c r="O294" i="5"/>
  <c r="M294" i="5"/>
  <c r="O293" i="5"/>
  <c r="M293" i="5"/>
  <c r="F293" i="5"/>
  <c r="E293" i="5"/>
  <c r="O292" i="5"/>
  <c r="M292" i="5"/>
  <c r="F292" i="5"/>
  <c r="E292" i="5"/>
  <c r="O291" i="5"/>
  <c r="M291" i="5"/>
  <c r="F291" i="5"/>
  <c r="E291" i="5"/>
  <c r="O290" i="5"/>
  <c r="M290" i="5"/>
  <c r="O289" i="5"/>
  <c r="M289" i="5"/>
  <c r="O288" i="5"/>
  <c r="M288" i="5"/>
  <c r="O287" i="5"/>
  <c r="M287" i="5"/>
  <c r="O286" i="5"/>
  <c r="M286" i="5"/>
  <c r="O285" i="5"/>
  <c r="M285" i="5"/>
  <c r="O284" i="5"/>
  <c r="M284" i="5"/>
  <c r="O283" i="5"/>
  <c r="M283" i="5"/>
  <c r="O282" i="5"/>
  <c r="M282" i="5"/>
  <c r="O281" i="5"/>
  <c r="M281" i="5"/>
  <c r="O280" i="5"/>
  <c r="M280" i="5"/>
  <c r="O279" i="5"/>
  <c r="M279" i="5"/>
  <c r="G2" i="3"/>
  <c r="G3" i="3"/>
  <c r="G4" i="3"/>
  <c r="G6" i="3"/>
  <c r="G10" i="3"/>
  <c r="G7" i="3"/>
  <c r="G8" i="3"/>
  <c r="G11" i="3"/>
  <c r="F3" i="4"/>
  <c r="E3" i="4"/>
  <c r="F2" i="4"/>
  <c r="E2" i="4"/>
  <c r="B97" i="1"/>
  <c r="B98" i="1"/>
  <c r="B2" i="1"/>
  <c r="B99" i="1"/>
  <c r="B298" i="1"/>
  <c r="B100" i="1"/>
  <c r="B299"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101" i="1"/>
  <c r="B102" i="1"/>
  <c r="B300" i="1"/>
  <c r="B103" i="1"/>
  <c r="B104" i="1"/>
  <c r="B41" i="1"/>
  <c r="B105" i="1"/>
  <c r="B106" i="1"/>
  <c r="B107" i="1"/>
  <c r="B108" i="1"/>
  <c r="B109" i="1"/>
  <c r="B110" i="1"/>
  <c r="B111" i="1"/>
  <c r="B112" i="1"/>
  <c r="B113" i="1"/>
  <c r="B114" i="1"/>
  <c r="B115" i="1"/>
  <c r="B116" i="1"/>
  <c r="B117" i="1"/>
  <c r="B118" i="1"/>
  <c r="B119" i="1"/>
  <c r="B120" i="1"/>
  <c r="B121" i="1"/>
  <c r="B122" i="1"/>
  <c r="B123" i="1"/>
  <c r="B124" i="1"/>
  <c r="B125" i="1"/>
  <c r="B126" i="1"/>
  <c r="B127" i="1"/>
  <c r="B301" i="1"/>
  <c r="B128" i="1"/>
  <c r="B129" i="1"/>
  <c r="B130" i="1"/>
  <c r="B131" i="1"/>
  <c r="B132" i="1"/>
  <c r="B133" i="1"/>
  <c r="B134" i="1"/>
  <c r="B135" i="1"/>
  <c r="B136" i="1"/>
  <c r="B137" i="1"/>
  <c r="B138" i="1"/>
  <c r="B139" i="1"/>
  <c r="B140" i="1"/>
  <c r="B141" i="1"/>
  <c r="B142" i="1"/>
  <c r="B143" i="1"/>
  <c r="B144" i="1"/>
  <c r="B145" i="1"/>
  <c r="B146" i="1"/>
  <c r="B147" i="1"/>
  <c r="B148" i="1"/>
  <c r="B149" i="1"/>
  <c r="B42" i="1"/>
  <c r="B43" i="1"/>
  <c r="B44" i="1"/>
  <c r="B45" i="1"/>
  <c r="B46" i="1"/>
  <c r="B47" i="1"/>
  <c r="B48" i="1"/>
  <c r="B49" i="1"/>
  <c r="B50" i="1"/>
  <c r="B51" i="1"/>
  <c r="B150" i="1"/>
  <c r="B151" i="1"/>
  <c r="B152" i="1"/>
  <c r="B153" i="1"/>
  <c r="B297" i="1"/>
  <c r="B154" i="1"/>
  <c r="B155" i="1"/>
  <c r="B156" i="1"/>
  <c r="B157" i="1"/>
  <c r="B158" i="1"/>
  <c r="B159" i="1"/>
  <c r="B160" i="1"/>
  <c r="B161" i="1"/>
  <c r="B162" i="1"/>
  <c r="B163" i="1"/>
  <c r="B164" i="1"/>
  <c r="B165" i="1"/>
  <c r="B166" i="1"/>
  <c r="B167" i="1"/>
  <c r="B168" i="1"/>
  <c r="B169" i="1"/>
  <c r="B170" i="1"/>
  <c r="B171" i="1"/>
  <c r="B302" i="1"/>
  <c r="B303" i="1"/>
  <c r="B304" i="1"/>
  <c r="B305" i="1"/>
  <c r="B306" i="1"/>
  <c r="B307" i="1"/>
  <c r="B52" i="1"/>
  <c r="B53" i="1"/>
  <c r="B308"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309" i="1"/>
  <c r="B54" i="1"/>
  <c r="B55" i="1"/>
  <c r="B229" i="1"/>
  <c r="B230" i="1"/>
  <c r="B231" i="1"/>
  <c r="B232" i="1"/>
  <c r="B233" i="1"/>
  <c r="B234" i="1"/>
  <c r="B235" i="1"/>
  <c r="B236" i="1"/>
  <c r="B237" i="1"/>
  <c r="B238" i="1"/>
  <c r="B239" i="1"/>
  <c r="B240" i="1"/>
  <c r="B241" i="1"/>
  <c r="B242" i="1"/>
  <c r="B243" i="1"/>
  <c r="B244" i="1"/>
  <c r="B245" i="1"/>
  <c r="B246" i="1"/>
  <c r="B247" i="1"/>
  <c r="B248" i="1"/>
  <c r="B56" i="1"/>
  <c r="B57" i="1"/>
  <c r="B310" i="1"/>
  <c r="B58" i="1"/>
  <c r="B59" i="1"/>
  <c r="B60" i="1"/>
  <c r="B61" i="1"/>
  <c r="B62" i="1"/>
  <c r="B63" i="1"/>
  <c r="B64" i="1"/>
  <c r="B65" i="1"/>
  <c r="B66" i="1"/>
  <c r="B67" i="1"/>
  <c r="B68" i="1"/>
  <c r="B69" i="1"/>
  <c r="B70" i="1"/>
  <c r="B71" i="1"/>
  <c r="B72" i="1"/>
  <c r="B73" i="1"/>
  <c r="B311" i="1"/>
  <c r="B249" i="1"/>
  <c r="B250" i="1"/>
  <c r="B312" i="1"/>
  <c r="B313" i="1"/>
  <c r="B314" i="1"/>
  <c r="B315" i="1"/>
  <c r="B74" i="1"/>
  <c r="B316" i="1"/>
  <c r="B95" i="1"/>
  <c r="B317" i="1"/>
  <c r="B318" i="1"/>
  <c r="B319" i="1"/>
  <c r="B75" i="1"/>
  <c r="B251" i="1"/>
  <c r="B252" i="1"/>
  <c r="B253" i="1"/>
  <c r="B254" i="1"/>
  <c r="B255" i="1"/>
  <c r="B256" i="1"/>
  <c r="B257" i="1"/>
  <c r="B258" i="1"/>
  <c r="B259" i="1"/>
  <c r="B260" i="1"/>
  <c r="B261" i="1"/>
  <c r="B262" i="1"/>
  <c r="B320" i="1"/>
  <c r="B321" i="1"/>
  <c r="B263" i="1"/>
  <c r="B264" i="1"/>
  <c r="B265" i="1"/>
  <c r="B266" i="1"/>
  <c r="B267" i="1"/>
  <c r="B268" i="1"/>
  <c r="B269" i="1"/>
  <c r="B270" i="1"/>
  <c r="B271" i="1"/>
  <c r="B76" i="1"/>
  <c r="B77" i="1"/>
  <c r="B78" i="1"/>
  <c r="B322" i="1"/>
  <c r="B323" i="1"/>
  <c r="B79" i="1"/>
  <c r="B272" i="1"/>
  <c r="B80" i="1"/>
  <c r="B324" i="1"/>
  <c r="B81" i="1"/>
  <c r="B82" i="1"/>
  <c r="B83" i="1"/>
  <c r="B273" i="1"/>
  <c r="B274" i="1"/>
  <c r="B275" i="1"/>
  <c r="B84" i="1"/>
  <c r="B325" i="1"/>
  <c r="B85" i="1"/>
  <c r="B86" i="1"/>
  <c r="B87" i="1"/>
  <c r="B88" i="1"/>
  <c r="B89" i="1"/>
  <c r="B90" i="1"/>
  <c r="B91" i="1"/>
  <c r="B92" i="1"/>
  <c r="B93" i="1"/>
  <c r="B94" i="1"/>
  <c r="B326" i="1"/>
  <c r="B276" i="1"/>
  <c r="B277" i="1"/>
  <c r="B278" i="1"/>
  <c r="B279" i="1"/>
  <c r="B280" i="1"/>
  <c r="B281" i="1"/>
  <c r="B282" i="1"/>
  <c r="B283" i="1"/>
  <c r="B284" i="1"/>
  <c r="B285" i="1"/>
  <c r="B286" i="1"/>
  <c r="B287" i="1"/>
  <c r="B288" i="1"/>
  <c r="B289" i="1"/>
  <c r="B290" i="1"/>
  <c r="B291" i="1"/>
  <c r="B292" i="1"/>
  <c r="B293" i="1"/>
  <c r="B294" i="1"/>
  <c r="B295" i="1"/>
  <c r="B296" i="1"/>
  <c r="B96" i="1"/>
  <c r="C97" i="1"/>
  <c r="C98" i="1"/>
  <c r="C2" i="1"/>
  <c r="C99" i="1"/>
  <c r="C298" i="1"/>
  <c r="C100" i="1"/>
  <c r="C299"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101" i="1"/>
  <c r="C102" i="1"/>
  <c r="C300" i="1"/>
  <c r="C103" i="1"/>
  <c r="C104" i="1"/>
  <c r="C41" i="1"/>
  <c r="C105" i="1"/>
  <c r="C106" i="1"/>
  <c r="C107" i="1"/>
  <c r="C108" i="1"/>
  <c r="C109" i="1"/>
  <c r="C110" i="1"/>
  <c r="C111" i="1"/>
  <c r="C112" i="1"/>
  <c r="C113" i="1"/>
  <c r="C114" i="1"/>
  <c r="C115" i="1"/>
  <c r="C116" i="1"/>
  <c r="C117" i="1"/>
  <c r="C118" i="1"/>
  <c r="C119" i="1"/>
  <c r="C120" i="1"/>
  <c r="C121" i="1"/>
  <c r="C122" i="1"/>
  <c r="C123" i="1"/>
  <c r="C124" i="1"/>
  <c r="C125" i="1"/>
  <c r="C126" i="1"/>
  <c r="C127" i="1"/>
  <c r="C301" i="1"/>
  <c r="C128" i="1"/>
  <c r="C129" i="1"/>
  <c r="C130" i="1"/>
  <c r="C131" i="1"/>
  <c r="C132" i="1"/>
  <c r="C133" i="1"/>
  <c r="C134" i="1"/>
  <c r="C135" i="1"/>
  <c r="C136" i="1"/>
  <c r="C137" i="1"/>
  <c r="C138" i="1"/>
  <c r="C139" i="1"/>
  <c r="C140" i="1"/>
  <c r="C141" i="1"/>
  <c r="C142" i="1"/>
  <c r="C143" i="1"/>
  <c r="C144" i="1"/>
  <c r="C145" i="1"/>
  <c r="C146" i="1"/>
  <c r="C147" i="1"/>
  <c r="C148" i="1"/>
  <c r="C149" i="1"/>
  <c r="C42" i="1"/>
  <c r="C43" i="1"/>
  <c r="C44" i="1"/>
  <c r="C45" i="1"/>
  <c r="C46" i="1"/>
  <c r="C47" i="1"/>
  <c r="C48" i="1"/>
  <c r="C49" i="1"/>
  <c r="C50" i="1"/>
  <c r="C51" i="1"/>
  <c r="C150" i="1"/>
  <c r="C151" i="1"/>
  <c r="C152" i="1"/>
  <c r="C153" i="1"/>
  <c r="C297" i="1"/>
  <c r="C154" i="1"/>
  <c r="C155" i="1"/>
  <c r="C156" i="1"/>
  <c r="C157" i="1"/>
  <c r="C158" i="1"/>
  <c r="C159" i="1"/>
  <c r="C160" i="1"/>
  <c r="C161" i="1"/>
  <c r="C162" i="1"/>
  <c r="C163" i="1"/>
  <c r="C164" i="1"/>
  <c r="C165" i="1"/>
  <c r="C166" i="1"/>
  <c r="C167" i="1"/>
  <c r="C168" i="1"/>
  <c r="C169" i="1"/>
  <c r="C170" i="1"/>
  <c r="C171" i="1"/>
  <c r="C302" i="1"/>
  <c r="C303" i="1"/>
  <c r="C304" i="1"/>
  <c r="C305" i="1"/>
  <c r="C306" i="1"/>
  <c r="C307" i="1"/>
  <c r="C52" i="1"/>
  <c r="C53" i="1"/>
  <c r="C308"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309" i="1"/>
  <c r="C54" i="1"/>
  <c r="C55" i="1"/>
  <c r="C229" i="1"/>
  <c r="C230" i="1"/>
  <c r="C231" i="1"/>
  <c r="C232" i="1"/>
  <c r="C233" i="1"/>
  <c r="C234" i="1"/>
  <c r="C235" i="1"/>
  <c r="C236" i="1"/>
  <c r="C237" i="1"/>
  <c r="C238" i="1"/>
  <c r="C239" i="1"/>
  <c r="C240" i="1"/>
  <c r="C241" i="1"/>
  <c r="C242" i="1"/>
  <c r="C243" i="1"/>
  <c r="C244" i="1"/>
  <c r="C245" i="1"/>
  <c r="C246" i="1"/>
  <c r="C247" i="1"/>
  <c r="C248" i="1"/>
  <c r="C56" i="1"/>
  <c r="C57" i="1"/>
  <c r="C310" i="1"/>
  <c r="C58" i="1"/>
  <c r="C59" i="1"/>
  <c r="C60" i="1"/>
  <c r="C61" i="1"/>
  <c r="C62" i="1"/>
  <c r="C63" i="1"/>
  <c r="C64" i="1"/>
  <c r="C65" i="1"/>
  <c r="C66" i="1"/>
  <c r="C67" i="1"/>
  <c r="C68" i="1"/>
  <c r="C69" i="1"/>
  <c r="C70" i="1"/>
  <c r="C71" i="1"/>
  <c r="C72" i="1"/>
  <c r="C73" i="1"/>
  <c r="C311" i="1"/>
  <c r="C249" i="1"/>
  <c r="C250" i="1"/>
  <c r="C312" i="1"/>
  <c r="C313" i="1"/>
  <c r="C314" i="1"/>
  <c r="C315" i="1"/>
  <c r="C74" i="1"/>
  <c r="C316" i="1"/>
  <c r="C95" i="1"/>
  <c r="C317" i="1"/>
  <c r="C318" i="1"/>
  <c r="C319" i="1"/>
  <c r="C75" i="1"/>
  <c r="C251" i="1"/>
  <c r="C252" i="1"/>
  <c r="C253" i="1"/>
  <c r="C254" i="1"/>
  <c r="C255" i="1"/>
  <c r="C256" i="1"/>
  <c r="C257" i="1"/>
  <c r="C258" i="1"/>
  <c r="C259" i="1"/>
  <c r="C260" i="1"/>
  <c r="C261" i="1"/>
  <c r="C262" i="1"/>
  <c r="C320" i="1"/>
  <c r="C321" i="1"/>
  <c r="C263" i="1"/>
  <c r="C264" i="1"/>
  <c r="C265" i="1"/>
  <c r="C266" i="1"/>
  <c r="C267" i="1"/>
  <c r="C268" i="1"/>
  <c r="C269" i="1"/>
  <c r="C270" i="1"/>
  <c r="C271" i="1"/>
  <c r="C76" i="1"/>
  <c r="C77" i="1"/>
  <c r="C78" i="1"/>
  <c r="C322" i="1"/>
  <c r="C323" i="1"/>
  <c r="C79" i="1"/>
  <c r="C272" i="1"/>
  <c r="C80" i="1"/>
  <c r="C324" i="1"/>
  <c r="C81" i="1"/>
  <c r="C82" i="1"/>
  <c r="C83" i="1"/>
  <c r="C273" i="1"/>
  <c r="C274" i="1"/>
  <c r="C275" i="1"/>
  <c r="C84" i="1"/>
  <c r="C325" i="1"/>
  <c r="C85" i="1"/>
  <c r="C86" i="1"/>
  <c r="C87" i="1"/>
  <c r="C88" i="1"/>
  <c r="C89" i="1"/>
  <c r="C90" i="1"/>
  <c r="C91" i="1"/>
  <c r="C92" i="1"/>
  <c r="C93" i="1"/>
  <c r="C94" i="1"/>
  <c r="C326" i="1"/>
  <c r="C276" i="1"/>
  <c r="C277" i="1"/>
  <c r="C278" i="1"/>
  <c r="C279" i="1"/>
  <c r="C280" i="1"/>
  <c r="C281" i="1"/>
  <c r="C282" i="1"/>
  <c r="C283" i="1"/>
  <c r="C284" i="1"/>
  <c r="C285" i="1"/>
  <c r="C286" i="1"/>
  <c r="C287" i="1"/>
  <c r="C288" i="1"/>
  <c r="C289" i="1"/>
  <c r="C290" i="1"/>
  <c r="C291" i="1"/>
  <c r="C292" i="1"/>
  <c r="C293" i="1"/>
  <c r="C294" i="1"/>
  <c r="C295" i="1"/>
  <c r="C296" i="1"/>
  <c r="C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Septian Maulana</author>
    <author>Ekky Waldana</author>
  </authors>
  <commentList>
    <comment ref="J457" authorId="0" shapeId="0" xr:uid="{E805555D-95AE-4CE9-9FA0-23C1F771F859}">
      <text>
        <r>
          <rPr>
            <b/>
            <sz val="9"/>
            <color indexed="81"/>
            <rFont val="Tahoma"/>
            <family val="2"/>
          </rPr>
          <t>Septian Maulana:</t>
        </r>
        <r>
          <rPr>
            <sz val="9"/>
            <color indexed="81"/>
            <rFont val="Tahoma"/>
            <family val="2"/>
          </rPr>
          <t xml:space="preserve">
salah barang kirim ulang</t>
        </r>
      </text>
    </comment>
    <comment ref="J513" authorId="0" shapeId="0" xr:uid="{8600B3D5-7363-489A-8963-613E1E675AEE}">
      <text>
        <r>
          <rPr>
            <b/>
            <sz val="9"/>
            <color indexed="81"/>
            <rFont val="Tahoma"/>
            <family val="2"/>
          </rPr>
          <t>Septian Maulana:</t>
        </r>
        <r>
          <rPr>
            <sz val="9"/>
            <color indexed="81"/>
            <rFont val="Tahoma"/>
            <family val="2"/>
          </rPr>
          <t xml:space="preserve">
SO</t>
        </r>
      </text>
    </comment>
    <comment ref="K1239" authorId="0" shapeId="0" xr:uid="{BC44E3A9-193C-4461-BCE6-58888B2006FD}">
      <text>
        <r>
          <rPr>
            <b/>
            <sz val="9"/>
            <color indexed="81"/>
            <rFont val="Tahoma"/>
            <family val="2"/>
          </rPr>
          <t>Septian Maulana:</t>
        </r>
        <r>
          <rPr>
            <sz val="9"/>
            <color indexed="81"/>
            <rFont val="Tahoma"/>
            <family val="2"/>
          </rPr>
          <t xml:space="preserve">
so</t>
        </r>
      </text>
    </comment>
    <comment ref="K1244" authorId="1" shapeId="0" xr:uid="{0CF0C110-A13C-4608-9D2A-AFD0EC85B02A}">
      <text>
        <r>
          <rPr>
            <b/>
            <sz val="9"/>
            <color indexed="81"/>
            <rFont val="Tahoma"/>
            <family val="2"/>
          </rPr>
          <t>Ekky Waldana:</t>
        </r>
        <r>
          <rPr>
            <sz val="9"/>
            <color indexed="81"/>
            <rFont val="Tahoma"/>
            <family val="2"/>
          </rPr>
          <t xml:space="preserve">
SO</t>
        </r>
      </text>
    </comment>
    <comment ref="J1376" authorId="1" shapeId="0" xr:uid="{EEBAB24C-59E5-4658-9398-0E7ADF737B25}">
      <text>
        <r>
          <rPr>
            <b/>
            <sz val="9"/>
            <color indexed="81"/>
            <rFont val="Tahoma"/>
            <family val="2"/>
          </rPr>
          <t>Ekky Waldana:</t>
        </r>
        <r>
          <rPr>
            <sz val="9"/>
            <color indexed="81"/>
            <rFont val="Tahoma"/>
            <family val="2"/>
          </rPr>
          <t xml:space="preserve">
SO</t>
        </r>
      </text>
    </comment>
    <comment ref="K1393" authorId="0" shapeId="0" xr:uid="{D0B1FA7D-DBFF-4C27-8BCE-54D11181FEAE}">
      <text>
        <r>
          <rPr>
            <b/>
            <sz val="9"/>
            <color indexed="81"/>
            <rFont val="Tahoma"/>
            <family val="2"/>
          </rPr>
          <t>Septian Maulana:</t>
        </r>
        <r>
          <rPr>
            <sz val="9"/>
            <color indexed="81"/>
            <rFont val="Tahoma"/>
            <family val="2"/>
          </rPr>
          <t xml:space="preserve">
bongkar sesuai jadwal</t>
        </r>
      </text>
    </comment>
    <comment ref="J1449" authorId="0" shapeId="0" xr:uid="{B5DAA842-FBF9-43AC-80F0-860E2DFF5E88}">
      <text>
        <r>
          <rPr>
            <b/>
            <sz val="9"/>
            <color indexed="81"/>
            <rFont val="Tahoma"/>
            <family val="2"/>
          </rPr>
          <t>Septian Maulana:</t>
        </r>
        <r>
          <rPr>
            <sz val="9"/>
            <color indexed="81"/>
            <rFont val="Tahoma"/>
            <family val="2"/>
          </rPr>
          <t xml:space="preserve">
order kecil</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9">
    <bk>
      <extLst>
        <ext uri="{3e2802c4-a4d2-4d8b-9148-e3be6c30e623}">
          <xlrd:rvb i="0"/>
        </ext>
      </extLst>
    </bk>
    <bk>
      <extLst>
        <ext uri="{3e2802c4-a4d2-4d8b-9148-e3be6c30e623}">
          <xlrd:rvb i="19"/>
        </ext>
      </extLst>
    </bk>
    <bk>
      <extLst>
        <ext uri="{3e2802c4-a4d2-4d8b-9148-e3be6c30e623}">
          <xlrd:rvb i="28"/>
        </ext>
      </extLst>
    </bk>
    <bk>
      <extLst>
        <ext uri="{3e2802c4-a4d2-4d8b-9148-e3be6c30e623}">
          <xlrd:rvb i="38"/>
        </ext>
      </extLst>
    </bk>
    <bk>
      <extLst>
        <ext uri="{3e2802c4-a4d2-4d8b-9148-e3be6c30e623}">
          <xlrd:rvb i="48"/>
        </ext>
      </extLst>
    </bk>
    <bk>
      <extLst>
        <ext uri="{3e2802c4-a4d2-4d8b-9148-e3be6c30e623}">
          <xlrd:rvb i="57"/>
        </ext>
      </extLst>
    </bk>
    <bk>
      <extLst>
        <ext uri="{3e2802c4-a4d2-4d8b-9148-e3be6c30e623}">
          <xlrd:rvb i="67"/>
        </ext>
      </extLst>
    </bk>
    <bk>
      <extLst>
        <ext uri="{3e2802c4-a4d2-4d8b-9148-e3be6c30e623}">
          <xlrd:rvb i="74"/>
        </ext>
      </extLst>
    </bk>
    <bk>
      <extLst>
        <ext uri="{3e2802c4-a4d2-4d8b-9148-e3be6c30e623}">
          <xlrd:rvb i="83"/>
        </ext>
      </extLst>
    </bk>
    <bk>
      <extLst>
        <ext uri="{3e2802c4-a4d2-4d8b-9148-e3be6c30e623}">
          <xlrd:rvb i="92"/>
        </ext>
      </extLst>
    </bk>
    <bk>
      <extLst>
        <ext uri="{3e2802c4-a4d2-4d8b-9148-e3be6c30e623}">
          <xlrd:rvb i="97"/>
        </ext>
      </extLst>
    </bk>
    <bk>
      <extLst>
        <ext uri="{3e2802c4-a4d2-4d8b-9148-e3be6c30e623}">
          <xlrd:rvb i="102"/>
        </ext>
      </extLst>
    </bk>
    <bk>
      <extLst>
        <ext uri="{3e2802c4-a4d2-4d8b-9148-e3be6c30e623}">
          <xlrd:rvb i="111"/>
        </ext>
      </extLst>
    </bk>
    <bk>
      <extLst>
        <ext uri="{3e2802c4-a4d2-4d8b-9148-e3be6c30e623}">
          <xlrd:rvb i="119"/>
        </ext>
      </extLst>
    </bk>
    <bk>
      <extLst>
        <ext uri="{3e2802c4-a4d2-4d8b-9148-e3be6c30e623}">
          <xlrd:rvb i="128"/>
        </ext>
      </extLst>
    </bk>
    <bk>
      <extLst>
        <ext uri="{3e2802c4-a4d2-4d8b-9148-e3be6c30e623}">
          <xlrd:rvb i="137"/>
        </ext>
      </extLst>
    </bk>
    <bk>
      <extLst>
        <ext uri="{3e2802c4-a4d2-4d8b-9148-e3be6c30e623}">
          <xlrd:rvb i="146"/>
        </ext>
      </extLst>
    </bk>
    <bk>
      <extLst>
        <ext uri="{3e2802c4-a4d2-4d8b-9148-e3be6c30e623}">
          <xlrd:rvb i="155"/>
        </ext>
      </extLst>
    </bk>
    <bk>
      <extLst>
        <ext uri="{3e2802c4-a4d2-4d8b-9148-e3be6c30e623}">
          <xlrd:rvb i="160"/>
        </ext>
      </extLst>
    </bk>
    <bk>
      <extLst>
        <ext uri="{3e2802c4-a4d2-4d8b-9148-e3be6c30e623}">
          <xlrd:rvb i="169"/>
        </ext>
      </extLst>
    </bk>
    <bk>
      <extLst>
        <ext uri="{3e2802c4-a4d2-4d8b-9148-e3be6c30e623}">
          <xlrd:rvb i="174"/>
        </ext>
      </extLst>
    </bk>
    <bk>
      <extLst>
        <ext uri="{3e2802c4-a4d2-4d8b-9148-e3be6c30e623}">
          <xlrd:rvb i="182"/>
        </ext>
      </extLst>
    </bk>
    <bk>
      <extLst>
        <ext uri="{3e2802c4-a4d2-4d8b-9148-e3be6c30e623}">
          <xlrd:rvb i="188"/>
        </ext>
      </extLst>
    </bk>
    <bk>
      <extLst>
        <ext uri="{3e2802c4-a4d2-4d8b-9148-e3be6c30e623}">
          <xlrd:rvb i="196"/>
        </ext>
      </extLst>
    </bk>
    <bk>
      <extLst>
        <ext uri="{3e2802c4-a4d2-4d8b-9148-e3be6c30e623}">
          <xlrd:rvb i="201"/>
        </ext>
      </extLst>
    </bk>
    <bk>
      <extLst>
        <ext uri="{3e2802c4-a4d2-4d8b-9148-e3be6c30e623}">
          <xlrd:rvb i="210"/>
        </ext>
      </extLst>
    </bk>
    <bk>
      <extLst>
        <ext uri="{3e2802c4-a4d2-4d8b-9148-e3be6c30e623}">
          <xlrd:rvb i="215"/>
        </ext>
      </extLst>
    </bk>
    <bk>
      <extLst>
        <ext uri="{3e2802c4-a4d2-4d8b-9148-e3be6c30e623}">
          <xlrd:rvb i="225"/>
        </ext>
      </extLst>
    </bk>
    <bk>
      <extLst>
        <ext uri="{3e2802c4-a4d2-4d8b-9148-e3be6c30e623}">
          <xlrd:rvb i="233"/>
        </ext>
      </extLst>
    </bk>
  </futureMetadata>
  <valueMetadata count="2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valueMetadata>
</metadata>
</file>

<file path=xl/sharedStrings.xml><?xml version="1.0" encoding="utf-8"?>
<sst xmlns="http://schemas.openxmlformats.org/spreadsheetml/2006/main" count="6348" uniqueCount="1160">
  <si>
    <t>INDOGROSIR SUKABUMI</t>
  </si>
  <si>
    <t>SAT DC Cianjur</t>
  </si>
  <si>
    <t>YOGYA CIUMBULEUIT</t>
  </si>
  <si>
    <t>YOGYA JUNCTION 8</t>
  </si>
  <si>
    <t>HERO BANDUNG PASKAL</t>
  </si>
  <si>
    <t>YOGYA PAJAJARAN</t>
  </si>
  <si>
    <t>SAT Bandung 2-P30016</t>
  </si>
  <si>
    <t>Stadion PERSIB Sidolig</t>
  </si>
  <si>
    <t>YOGYA SUNDA-P30044</t>
  </si>
  <si>
    <t>YOGYA KEPATIHAN-P30040</t>
  </si>
  <si>
    <t>SAT Bandung-P30015</t>
  </si>
  <si>
    <t>GRIYA BATUNUNGGAL</t>
  </si>
  <si>
    <t>YOGYA GATOT SUBROTO</t>
  </si>
  <si>
    <t>YOGYA MEKAR WANGI</t>
  </si>
  <si>
    <t>INDOGROSIR BANDUNG-P30012</t>
  </si>
  <si>
    <t>INDOMARCO BANDUNG-P30013</t>
  </si>
  <si>
    <t>INDOMARCO WH KLIK I-PLAZA BANDUNG</t>
  </si>
  <si>
    <t>GRIYA BUAH BATU-P30020</t>
  </si>
  <si>
    <t>BSP DKI I</t>
  </si>
  <si>
    <t>HERO PURI INDAH MALL</t>
  </si>
  <si>
    <t>LOTTE SHOPPING INDONESIA-MERUYA</t>
  </si>
  <si>
    <t>XPOSE PROTEIN, FITNESS FIRST MORITZ</t>
  </si>
  <si>
    <t>INDOMARCO DC BOGOR 2</t>
  </si>
  <si>
    <t>SAT DC BOGOR</t>
  </si>
  <si>
    <t>CIBINONG CENTER INDUSTRIAL ESTATE , PT</t>
  </si>
  <si>
    <t>UNIRAMA DUTA NIAGA - SUNTER, PT</t>
  </si>
  <si>
    <t>LOTTE SHOPPING INDONESIA-PASAR REBO</t>
  </si>
  <si>
    <t>Gudang Lazada Depok (Main WH)</t>
  </si>
  <si>
    <t>HERO SPM KOTA WISATA</t>
  </si>
  <si>
    <t>SAT Cileungsi 2</t>
  </si>
  <si>
    <t>FARMERS MARKET SUMARECON MALL</t>
  </si>
  <si>
    <t>LOTTE SHOPPING INDONESIA-ALAM SUTRA</t>
  </si>
  <si>
    <t>EXERTAINMENT INDONESIA-TERAS KOTA, PT</t>
  </si>
  <si>
    <t>GS SUPERMARKET ALAM SUTERA</t>
  </si>
  <si>
    <t>HYPERMART CILEGON</t>
  </si>
  <si>
    <t>SAT DC SERANG</t>
  </si>
  <si>
    <t>INDOMARCO DC LEBAK</t>
  </si>
  <si>
    <t>LOTTE SHOPPING INDONESIA - SERANG</t>
  </si>
  <si>
    <t>INDOGROSIR STOCK POINT TGR 1</t>
  </si>
  <si>
    <t>SAT DC BALARAJA</t>
  </si>
  <si>
    <t>SAT DC DEPO BALARAJA</t>
  </si>
  <si>
    <t>INDOMARCO DC PARUNG</t>
  </si>
  <si>
    <t>SAT DC PARUNG</t>
  </si>
  <si>
    <t>HERO PONDOK INDAH</t>
  </si>
  <si>
    <t>LOTTE SHOPPING INDONESIA-CIPUTAT</t>
  </si>
  <si>
    <t>EXERTAINMENT INDONESIA-PONDOK INDAH, PT</t>
  </si>
  <si>
    <t>GUDANG ECOMM PISANGAN</t>
  </si>
  <si>
    <t>Iwang S.</t>
  </si>
  <si>
    <t>Nanda P.</t>
  </si>
  <si>
    <t>HERO GONDANGDIA</t>
  </si>
  <si>
    <t>RANCH LOTTE SHOPPING AVENUE</t>
  </si>
  <si>
    <t>GRAND LUCKY - RADIO DALAM</t>
  </si>
  <si>
    <t>HERO KEMANG VILLA</t>
  </si>
  <si>
    <t>FOODHALL GRAND INDONESIA</t>
  </si>
  <si>
    <t>HYPERMART JACC THAMRIN</t>
  </si>
  <si>
    <t>HEALTH EMPLOYEE MART</t>
  </si>
  <si>
    <t>MITRA PERIANGAN PERSADA - CIANJUR, PT</t>
  </si>
  <si>
    <t>GRIYA PASTEUR-P30028</t>
  </si>
  <si>
    <t>GRIYA SETIABUDI-P30030</t>
  </si>
  <si>
    <t>GRIYA SETRASARI-P30031</t>
  </si>
  <si>
    <t>YOGYA CIHAMPELAS WALK-P30037</t>
  </si>
  <si>
    <t>GRIYA TAMAN KOPO INDAH-P30033</t>
  </si>
  <si>
    <t>YOGYA JUNCTION SUMBER SARI</t>
  </si>
  <si>
    <t>YOGYA KOPO MAS-P30041</t>
  </si>
  <si>
    <t>YOMART GEDEBAGE</t>
  </si>
  <si>
    <t>GRIYA CINUNUK-P30047</t>
  </si>
  <si>
    <t>GRIYA JATINANGOR-P30046</t>
  </si>
  <si>
    <t>GRIYA MARGAHAYU RAYA</t>
  </si>
  <si>
    <t>GRIYA UJUNG BERUNG-P30034</t>
  </si>
  <si>
    <t>GRIYA PAHLAWAN-P30027</t>
  </si>
  <si>
    <t>YOGYA PLAZA CIMAHI-P30049</t>
  </si>
  <si>
    <t>GRIYA ANTAPANI-P30017</t>
  </si>
  <si>
    <t>GRIYA ARCAMANIK-P30018</t>
  </si>
  <si>
    <t>GRIYA DINASTY-P30023</t>
  </si>
  <si>
    <t>YOMART DC GOOD STOCK</t>
  </si>
  <si>
    <t>INDOMARCO DC BOGOR</t>
  </si>
  <si>
    <t>FARMERS FAMILY CILEUNGSI METLAND TRANSYO</t>
  </si>
  <si>
    <t>INDOGROSIR BOGOR</t>
  </si>
  <si>
    <t>INDOGROSIR BOGOR - TRADISIONAL</t>
  </si>
  <si>
    <t>INDOMARCO WH KLIK I-PLAZA BOGOR 2</t>
  </si>
  <si>
    <t>HYPERMART DC.BALARAJA 104</t>
  </si>
  <si>
    <t>GUDANG ECOM PISANGAN</t>
  </si>
  <si>
    <t>ASTRO TECHNOLOGIES - TANGERANG, PT</t>
  </si>
  <si>
    <t>INDOGROSIR CIPUTAT</t>
  </si>
  <si>
    <t>INDOGROSIR CIPUTAT TRADISIONAL</t>
  </si>
  <si>
    <t>EXERTAINMENT INDONESIA-KUNINGAN CITY, PT</t>
  </si>
  <si>
    <t>HYPERMART PEJATEN</t>
  </si>
  <si>
    <t>B. S. Anindita</t>
  </si>
  <si>
    <t>INDOGROSIR KEMAYORAN</t>
  </si>
  <si>
    <t>INDOGROSIR KEMAYORAN - TRADISIONAL</t>
  </si>
  <si>
    <t>Gudang Blibli Halim</t>
  </si>
  <si>
    <t>LOTTE MART FESTIVAL CITY BANDUNG</t>
  </si>
  <si>
    <t>Gudang Blibli Neglasari</t>
  </si>
  <si>
    <t>FOODHALL VILLA DELIMA</t>
  </si>
  <si>
    <t>FOODHALL PONDOK INDAH</t>
  </si>
  <si>
    <t>RANCH 99 PONDOK INDAH</t>
  </si>
  <si>
    <t>RANCH MARKET PONDOK INDAH MALL 3</t>
  </si>
  <si>
    <t>LOTTE SHOPPING INDONESIA - BOGOR</t>
  </si>
  <si>
    <t>FARMERS MARKET BOTANI SQUARE MALL</t>
  </si>
  <si>
    <t>GUDANG PBI - DUREN SAWIT (WRP)</t>
  </si>
  <si>
    <t>PT. NFI INDONESIA - PROMOSI JAKARTA</t>
  </si>
  <si>
    <t>Riska F.</t>
  </si>
  <si>
    <t>RANCH MARKET BREEZE</t>
  </si>
  <si>
    <t>FARMERS MARKET CITRA LAKE SAWANGAN</t>
  </si>
  <si>
    <t>GS SUPERMARKET MAMPANG</t>
  </si>
  <si>
    <t>FOODHALL PLAZA INDONESIA THAMRIN</t>
  </si>
  <si>
    <t>FARMERS MARKET MENTENG PARK</t>
  </si>
  <si>
    <t>LOTTE MART STORE GREEN PRAMUKA CITY</t>
  </si>
  <si>
    <t>RANCH GRAND INDONESIA</t>
  </si>
  <si>
    <t>FOODHALL DAILY DUKUH GOLF KEMAYORAN</t>
  </si>
  <si>
    <t>NUTRIHUB BANDUNG</t>
  </si>
  <si>
    <t>LOTTE SHOPPING CIMAHI</t>
  </si>
  <si>
    <t>PT KREASICIPTA MESINDO - BANDUNG</t>
  </si>
  <si>
    <t>YOGYA DC - BUAH BATU</t>
  </si>
  <si>
    <t>HARI HARI DUTA HARAPAN INDAH</t>
  </si>
  <si>
    <t>RANCH MARKET TAMAN ANGGREK RESIDENCES</t>
  </si>
  <si>
    <t>FARMERS MARKET MARGO CITY MALL</t>
  </si>
  <si>
    <t>MAHADANA DASHA UTAMA, PT</t>
  </si>
  <si>
    <t>FOODHALL DAILY DEPOK MALL</t>
  </si>
  <si>
    <t>LOTTE SHOPPING INDONESIA PAKANSARI</t>
  </si>
  <si>
    <t>AEON MALL SENTUL CITY</t>
  </si>
  <si>
    <t>Muhammad Iqbal</t>
  </si>
  <si>
    <t>AEON BSD CITY</t>
  </si>
  <si>
    <t>INDOMARCO WH KLIK I-PLAZA LEBAK</t>
  </si>
  <si>
    <t>FARMERS FAMILY BUARAN</t>
  </si>
  <si>
    <t>Okky Alparessi</t>
  </si>
  <si>
    <t>FARMERS MARKET CITRA GARDEN VI</t>
  </si>
  <si>
    <t>HARI HARI KALIDERES</t>
  </si>
  <si>
    <t>HYFRESH DUTA GARDEN</t>
  </si>
  <si>
    <t>Marcelinno Indrawan</t>
  </si>
  <si>
    <t>RANCH MARKET PESANGGRAHAN</t>
  </si>
  <si>
    <t>FOODHALL KEBON JERUK</t>
  </si>
  <si>
    <t>FOODMART CILANDAK TOWN SQUARE</t>
  </si>
  <si>
    <t>LOTTE MART GANDARIA CITY MALL</t>
  </si>
  <si>
    <t>DIAMOND POINS SQUARE</t>
  </si>
  <si>
    <t>Dily Supermarket Pamulang Square</t>
  </si>
  <si>
    <t>FOODMART FRESH SEMANGGI</t>
  </si>
  <si>
    <t>GRAND LUCKY - SCBD</t>
  </si>
  <si>
    <t>LOTTE MART KUNINGAN CITY</t>
  </si>
  <si>
    <t>RANCH MARKET DISTRICT 8</t>
  </si>
  <si>
    <t>FOODHALL DAILY SENAYAN RESIDENCE</t>
  </si>
  <si>
    <t>FOODHALL PLAZA SENAYAN</t>
  </si>
  <si>
    <t>FOODHALL SENAYAN CITY</t>
  </si>
  <si>
    <t>FORTUNA SWALAYAN</t>
  </si>
  <si>
    <t>FARMERS MARKET L'AVENUE TEBET</t>
  </si>
  <si>
    <t>FARMERS FAMILY BLOK M PLAZA</t>
  </si>
  <si>
    <t>FARMERS MARKET ONE BELL PARK</t>
  </si>
  <si>
    <t>HARI HARI FATMAWATI</t>
  </si>
  <si>
    <t>LOTTE MART FATMAWATI</t>
  </si>
  <si>
    <t>RANCH 99 DARMAWANGSA</t>
  </si>
  <si>
    <t>Reza Andriyanto</t>
  </si>
  <si>
    <t>EXERTAINMENT INDONESIA-PLAZA INDONESIA</t>
  </si>
  <si>
    <t>FARMERS FAMILY APARTEMEN MEDITERANIA KMY</t>
  </si>
  <si>
    <t>FOODMART ATRIUM</t>
  </si>
  <si>
    <t>FOODHALL DAILY CITRA TOWER KEMAYORAN</t>
  </si>
  <si>
    <t>PROMOSI JAKARTA - RAWABALI</t>
  </si>
  <si>
    <t>Syifa H.</t>
  </si>
  <si>
    <t>BORWITA CITRA PRIMA - MANADO, PT</t>
  </si>
  <si>
    <t>YOGYA RIAU-P30043</t>
  </si>
  <si>
    <t>UNIRAMA DUTA NIAGA-DAAN MOGOT, PT (WRP)</t>
  </si>
  <si>
    <t>FARMERS MARKET MALL CIPUTRA GROGOL</t>
  </si>
  <si>
    <t>FARMERS MARKET GREEN SEDAYU MALL</t>
  </si>
  <si>
    <t>FARMERS MARKET WANG RESIDENCE</t>
  </si>
  <si>
    <t>RANCH MARKET LIPPO MALL PURI</t>
  </si>
  <si>
    <t>TIP TOP DEPOK</t>
  </si>
  <si>
    <t>GS SUPERMARKET CIBUBUR</t>
  </si>
  <si>
    <t>LULU HYPERMART BSD</t>
  </si>
  <si>
    <t>TIP TOP CIPUTAT</t>
  </si>
  <si>
    <t>LULU HYPERMARKET THE PARK MALL SAW</t>
  </si>
  <si>
    <t>FARMERS FAMILY PONDOK KOPI</t>
  </si>
  <si>
    <t>NAGA SWALAYAN TB SIMATUPANG</t>
  </si>
  <si>
    <t>ANEKA BUANA FATMAWATI</t>
  </si>
  <si>
    <t>GRAND LUCKY - LIVING PLAZA</t>
  </si>
  <si>
    <t>FARMERS EPICENTRUM</t>
  </si>
  <si>
    <t>RANCH MARKET 99 OAKWOOD</t>
  </si>
  <si>
    <t>FOODHALL DAILY FX LIFE STYLE</t>
  </si>
  <si>
    <t>FOODHALL DAILY FH BELLAGIO</t>
  </si>
  <si>
    <t>RANCH MARKET KEMANG</t>
  </si>
  <si>
    <t>FARMERS KALIBATA CITY SQUARE</t>
  </si>
  <si>
    <t>Raguel Lewi</t>
  </si>
  <si>
    <t>AEON TANJUNG BARAT</t>
  </si>
  <si>
    <t>FOODHALL DAILY TMII</t>
  </si>
  <si>
    <t xml:space="preserve">Aone Hotel Jakarta </t>
  </si>
  <si>
    <t>HARI HARI LOKASARI</t>
  </si>
  <si>
    <t>GS SUPERMARKET TAJUR</t>
  </si>
  <si>
    <t>TIP TOP BOGOR</t>
  </si>
  <si>
    <t>LOTTE MART BEC</t>
  </si>
  <si>
    <t>HYFRESH BIP BANDUNG</t>
  </si>
  <si>
    <t>HYPERMART METRO TC BANDUNG-P30011</t>
  </si>
  <si>
    <t>EXERTAINMENT INDONESIA-TRANS BANDUNG, PT</t>
  </si>
  <si>
    <t>BSP BOGOR</t>
  </si>
  <si>
    <t>BSP BOGOR (WRP)</t>
  </si>
  <si>
    <t>BSP DKI 1 (WRP)</t>
  </si>
  <si>
    <t>BSP SUKABUMI (WRP)</t>
  </si>
  <si>
    <t>BSP SUKABUMI</t>
  </si>
  <si>
    <t>HARI HARI ROXY MAS</t>
  </si>
  <si>
    <t>HERO TAMAN ANGGREK</t>
  </si>
  <si>
    <t>HYPERMART CIMANGGIS 2</t>
  </si>
  <si>
    <t>HYPERMART DEPOK</t>
  </si>
  <si>
    <t>HYPERMART PESONA SQ DEPOK</t>
  </si>
  <si>
    <t>HYPERMART TOLE ISKANDAR DEPOK</t>
  </si>
  <si>
    <t>NAGA SWALAYAN CIRACAS</t>
  </si>
  <si>
    <t>HYPERMART CIBUBUR</t>
  </si>
  <si>
    <t>HYPERMART CITRA GRAND CIBUBUR</t>
  </si>
  <si>
    <t>HYPERMART GADING SERPONG</t>
  </si>
  <si>
    <t>HYPERMART VILLA MELATI MAS</t>
  </si>
  <si>
    <t>HYPERMART SERANG</t>
  </si>
  <si>
    <t>HYFRESH BOJONGSARI</t>
  </si>
  <si>
    <t>E-COM WRP</t>
  </si>
  <si>
    <t>HYPERMART DAAN MOGOT</t>
  </si>
  <si>
    <t>HYPERMART PURI INDAH</t>
  </si>
  <si>
    <t>SUKACITA TEKNOLOGI INDONESIA, PT</t>
  </si>
  <si>
    <t>FOODHALL DAILY PURI MANSION</t>
  </si>
  <si>
    <t>XPOSE PROTEIN, FITNESS F. LOTTE AVENUE</t>
  </si>
  <si>
    <t>XPOSE PROTEIN, FITNESS F. PACIFIC PLACE</t>
  </si>
  <si>
    <t>XPOSE PROTEIN, FITNESS FIRST OAKWOOD</t>
  </si>
  <si>
    <t>HYPERMART KEMANG</t>
  </si>
  <si>
    <t>HERO PERMATA HIJAU</t>
  </si>
  <si>
    <t>GUDANG TOKOPEDIA WH PANCORAN</t>
  </si>
  <si>
    <t>INDOPASIFIK FARMA MEDIKA INDONESIA, PT</t>
  </si>
  <si>
    <t>XPOSE PROTEIN, FITNESS F.GRAND INDONESIA</t>
  </si>
  <si>
    <t>HYPERMART GAJAH MADA</t>
  </si>
  <si>
    <t>HYPERMART EKALOKASARI</t>
  </si>
  <si>
    <t>HYPERMART TAMAN YASMIN BGR</t>
  </si>
  <si>
    <t>KOPERASI KARYAWAN NFI RAWABALI</t>
  </si>
  <si>
    <t>GUDANG PBI - TANAH BARU (WRP)</t>
  </si>
  <si>
    <t>MITRA JAYA PERSADA - LENTENG AGUNG, PT</t>
  </si>
  <si>
    <t>BSP CIANJUR (POLOS)</t>
  </si>
  <si>
    <t>BSP SUKABUMI (POLOS)</t>
  </si>
  <si>
    <t>BSP SUMEDANG (POLOS)</t>
  </si>
  <si>
    <t>GUDANG ECOMM PISANGAN Muat di Tanah Baru</t>
  </si>
  <si>
    <t>HERO TAROGONG</t>
  </si>
  <si>
    <t>FOODCYCLE INDONESIA - JAKARTA</t>
  </si>
  <si>
    <t>XPOSE PROTEIN, FITNESS F. SENAYAN CITY</t>
  </si>
  <si>
    <t>GELAEL MT HARYONO</t>
  </si>
  <si>
    <t>NUTRIHUB SERPONG</t>
  </si>
  <si>
    <t>LOTTE SHOPPING SERPONG</t>
  </si>
  <si>
    <t>Dewi M.</t>
  </si>
  <si>
    <t>V. Jatimurtiani</t>
  </si>
  <si>
    <t>MITRA JAYA PERSADA - RANGKAS, PT</t>
  </si>
  <si>
    <t>MITRA PERIANGAN PERSADA - SUKABUMI, PT</t>
  </si>
  <si>
    <t>RAMASURYA PERKASA DISTRINDO-SERANG, PT</t>
  </si>
  <si>
    <t>GIANT SPM CILEGON CITY SQUARE</t>
  </si>
  <si>
    <t>FOODHALL DAILY BUMI SERPONG DAMAI</t>
  </si>
  <si>
    <t>DAILY FOODHALL SOUTH QUARTER</t>
  </si>
  <si>
    <t>HERO TAMAN ALFA</t>
  </si>
  <si>
    <t>LOTTE MART TAMAN SURYA</t>
  </si>
  <si>
    <t>FOODHALL OFFICE 8</t>
  </si>
  <si>
    <t>Customer</t>
  </si>
  <si>
    <t>Tipe</t>
  </si>
  <si>
    <t>MITRAGEMILANG INTI PERKASA-TEGAL,PT</t>
  </si>
  <si>
    <t>GEMILANG ABADI - SEMARANG, CV</t>
  </si>
  <si>
    <t>TRIO SUKSES MANDIRI - SOLO, PT (WRP)</t>
  </si>
  <si>
    <t>SUMBER JAYA ADIDAYA - TOBELO, PT</t>
  </si>
  <si>
    <t>MAKMUR KARYA ABADI - KEBUMEN, CV (POLOS)</t>
  </si>
  <si>
    <t>BUDIMAS MAKMUR MULIA-WONOGIRI,PT (POLOS)</t>
  </si>
  <si>
    <t>BUDIMAS MAKMUR MULIA - KLATEN,PT (POLOS)</t>
  </si>
  <si>
    <t>GEMILANG ABADI - PEKALONGAN (POLOS), CV</t>
  </si>
  <si>
    <t>GEMILANG ABADI - PEKALONGAN, CV</t>
  </si>
  <si>
    <t>TJAHYONO ABADI - KUDUS, CV</t>
  </si>
  <si>
    <t>TRIO HUTAMA - MAGELANG (POLOS), CV</t>
  </si>
  <si>
    <t>TRIO HUTAMA - MAGELANG, CV</t>
  </si>
  <si>
    <t>SIGMA PRATAMA - TEGAL, UD</t>
  </si>
  <si>
    <t>MITRAGEMILANG INTI PERKASA-TGL(POLOS),PT</t>
  </si>
  <si>
    <t>TIGA SAUDARA-YOGYAKARTA BARAT,CV (POLOS)</t>
  </si>
  <si>
    <t>GEMILANG ABADI - CILACAP (POLOS), CV</t>
  </si>
  <si>
    <t>GEMILANG ABADI - CILACAP, CV</t>
  </si>
  <si>
    <t>MITRAGEMILANG INTI PERKASA - PWT, PT</t>
  </si>
  <si>
    <t>MITRAGEMILANG INTI PERKASA-PWT(POLOS),PT</t>
  </si>
  <si>
    <t>PRAMBANAN KENCANA - TANGERANG, PT</t>
  </si>
  <si>
    <t>JENINDO PRAKARSA - TANGERANG, PT</t>
  </si>
  <si>
    <t>TRIO HUTAMA - WONOSOBO (POLOS), CV</t>
  </si>
  <si>
    <t>TRIO HUTAMA - WONOSOBO, CV</t>
  </si>
  <si>
    <t>AMS DC SURABAYA</t>
  </si>
  <si>
    <t>GEMILANG ABADI - KENDAL (POLOS), CV</t>
  </si>
  <si>
    <t>TOTALINDO BANGGAI PERKASA - LUWUK, PT</t>
  </si>
  <si>
    <t>CAHAYA ANGKASA TIMUR - LUWUK, PT (HB)</t>
  </si>
  <si>
    <t>CAHAYA ANGKASA TIMUR - LUWUK, CV (WRP)</t>
  </si>
  <si>
    <t>CAHAYA ANGKASA TIMUR - LUWUK, CV</t>
  </si>
  <si>
    <t>MITRA JAYA PERSADA - DEPOK, PT</t>
  </si>
  <si>
    <t>TIGA SAUDARA - YOGYAKARTA SELATAN, CV</t>
  </si>
  <si>
    <t>TIGASAUDARA-YOGYAKARTA SELATAN,CV(POLOS)</t>
  </si>
  <si>
    <t>BUDIMAS MAKMUR MULIA - SOLO, PT (POLOS)</t>
  </si>
  <si>
    <t>GEMILANG ABADI - SEMARANG (POLOS), CV</t>
  </si>
  <si>
    <t>GEMILANG ABADI - SALATIGA (POLOS), CV</t>
  </si>
  <si>
    <t>TRIO SUKSES MANDIRI - SOLO (POLOS), CV</t>
  </si>
  <si>
    <t>BORWITA CITRA PRIMA - KENDARI, PT</t>
  </si>
  <si>
    <t>MATAKAR KENDARI, PT</t>
  </si>
  <si>
    <t>MATAKAR KENDARI - KENDARI, PT (HB)</t>
  </si>
  <si>
    <t>SEHAT INDAH - GORONTALO, UD</t>
  </si>
  <si>
    <t>BORWITA CITRA PRIMA - PALU, PT</t>
  </si>
  <si>
    <t>BORWITA CITRA PRIMA - PALU, PT (WRP)</t>
  </si>
  <si>
    <t>BORWITA CITRA PRIMA - GORONTALO, PT</t>
  </si>
  <si>
    <t>SUBUR JAYA GEMILANG - DEPOK, PT</t>
  </si>
  <si>
    <t>BSP KUDUS (POLOS)</t>
  </si>
  <si>
    <t>BSP JEPARA (POLOS)</t>
  </si>
  <si>
    <t>BSP PATI (POLOS)</t>
  </si>
  <si>
    <t>BSP PURWODADI (POLOS)</t>
  </si>
  <si>
    <t>GEMILANG ABADI - SEMARANG, CV (WRP)</t>
  </si>
  <si>
    <t>BSP TEGAL (POLOS)</t>
  </si>
  <si>
    <t>BSP PEKALONGAN (POLOS)</t>
  </si>
  <si>
    <t>BSP SEMARANG (POLOS)</t>
  </si>
  <si>
    <t>BSP SOLO (POLOS)</t>
  </si>
  <si>
    <t>BSP WONOGIRI (POLOS)</t>
  </si>
  <si>
    <t>BSP YOGYAKARTA (POLOS)</t>
  </si>
  <si>
    <t>BSP PURWOKERTO (POLOS)</t>
  </si>
  <si>
    <t>BSP SURABAYA (POLOS)</t>
  </si>
  <si>
    <t>BSP MANADO</t>
  </si>
  <si>
    <t>BSP MANADO (POLOS)</t>
  </si>
  <si>
    <t>MEGAH SARI - MANADO, UD (WRP)</t>
  </si>
  <si>
    <t>MENADO PUTRA PERKASA-TERNATE (POLOS), PT</t>
  </si>
  <si>
    <t>MENADO PUTRA PERKASA - TERNATE, PT</t>
  </si>
  <si>
    <t>MENADO PUTRA PERKASA - TERNATE, PT (WRP)</t>
  </si>
  <si>
    <t>MENADO PUTRA PERKASA - TERNATE, PT (HB)</t>
  </si>
  <si>
    <t>PROVIDER NFI - SURABAYA</t>
  </si>
  <si>
    <t>Tokopedia Swift Surabaya</t>
  </si>
  <si>
    <t>UNIRAMA DUTA NIAGA - CINANGKA, PT</t>
  </si>
  <si>
    <t>BSP BOGOR (POLOS)</t>
  </si>
  <si>
    <t>BSP DKI I (POLOS)</t>
  </si>
  <si>
    <t>GEMA REJEKI - AMBON, CV</t>
  </si>
  <si>
    <t>JIVAKA MEDIKA - MANOKWARI, PT</t>
  </si>
  <si>
    <t>CAHAYA GEMILANG - MERAUKE, CV</t>
  </si>
  <si>
    <t>MAJU MAKMUR - JAYAPURA, CV</t>
  </si>
  <si>
    <t>CATUR SENTOSA ANUGRAH-SERANG, PT</t>
  </si>
  <si>
    <t>SEHAT BERSAMA SEJAHTERA - KUDUS, PT</t>
  </si>
  <si>
    <t>Kota</t>
  </si>
  <si>
    <t>Kode Pos</t>
  </si>
  <si>
    <t>Alamat</t>
  </si>
  <si>
    <t>Kapasitas mobil</t>
  </si>
  <si>
    <t>Kapasitas mobil di customer</t>
  </si>
  <si>
    <t>melekat ke master customer?</t>
  </si>
  <si>
    <t>Idea</t>
  </si>
  <si>
    <t>Schedule ship date</t>
  </si>
  <si>
    <t>Default ship from</t>
  </si>
  <si>
    <t>apakah boleh lebih cepat? Policy yg mo diambil spt apa
Sorted ascending, any expiry</t>
  </si>
  <si>
    <t>% fulfillment</t>
  </si>
  <si>
    <t>Shortlisting SO yg mau diproses</t>
  </si>
  <si>
    <t>yg tdk 100% cheklist manual</t>
  </si>
  <si>
    <t>Bogor</t>
  </si>
  <si>
    <t>Ambon</t>
  </si>
  <si>
    <t>Jakarta Timur</t>
  </si>
  <si>
    <t>Grobogan</t>
  </si>
  <si>
    <t>Banggai</t>
  </si>
  <si>
    <t>Jakarta Pusat</t>
  </si>
  <si>
    <t>Jakarta Selatan</t>
  </si>
  <si>
    <t>Jenis mobil</t>
  </si>
  <si>
    <t>Kubikasi max</t>
  </si>
  <si>
    <t>Kapasitas Mobil Max</t>
  </si>
  <si>
    <t>Index (untuk replacing)</t>
  </si>
  <si>
    <t>Site</t>
  </si>
  <si>
    <t>Ciawi</t>
  </si>
  <si>
    <t>Cibitung</t>
  </si>
  <si>
    <t xml:space="preserve">CDE </t>
  </si>
  <si>
    <t xml:space="preserve">CDD </t>
  </si>
  <si>
    <t xml:space="preserve">FUSO </t>
  </si>
  <si>
    <t xml:space="preserve">TRONTON </t>
  </si>
  <si>
    <t xml:space="preserve">BU </t>
  </si>
  <si>
    <t xml:space="preserve">CONT 20' </t>
  </si>
  <si>
    <t xml:space="preserve">CONT 40' </t>
  </si>
  <si>
    <t>Runtime Muat per Kendaraan Ciawi</t>
  </si>
  <si>
    <t>Jenis Kendaraan</t>
  </si>
  <si>
    <t>Kubikasi (m3)</t>
  </si>
  <si>
    <t>Max (Menit)</t>
  </si>
  <si>
    <t>MIN (Menit)</t>
  </si>
  <si>
    <t>Average (Menit)</t>
  </si>
  <si>
    <t>Modus (Menit)</t>
  </si>
  <si>
    <t>CONT 40''</t>
  </si>
  <si>
    <t>65,00</t>
  </si>
  <si>
    <t>260,00</t>
  </si>
  <si>
    <t>63,00</t>
  </si>
  <si>
    <t>123,19</t>
  </si>
  <si>
    <t>90,00</t>
  </si>
  <si>
    <t>BUILT UP</t>
  </si>
  <si>
    <t>45,00</t>
  </si>
  <si>
    <t>339,00</t>
  </si>
  <si>
    <t>0,00</t>
  </si>
  <si>
    <t>127,33</t>
  </si>
  <si>
    <t>TRONTON</t>
  </si>
  <si>
    <t>35,00</t>
  </si>
  <si>
    <t>453,00</t>
  </si>
  <si>
    <t>115,47</t>
  </si>
  <si>
    <t>CONT 20''</t>
  </si>
  <si>
    <t>30,00</t>
  </si>
  <si>
    <t>265,00</t>
  </si>
  <si>
    <t>20,00</t>
  </si>
  <si>
    <t>75,71</t>
  </si>
  <si>
    <t>FUSO</t>
  </si>
  <si>
    <t>24,00</t>
  </si>
  <si>
    <t>285,00</t>
  </si>
  <si>
    <t>90,38</t>
  </si>
  <si>
    <t>60,00</t>
  </si>
  <si>
    <t>CDD LONG</t>
  </si>
  <si>
    <t>19,00</t>
  </si>
  <si>
    <t>47,14</t>
  </si>
  <si>
    <t>DOUBLE ENGKLE</t>
  </si>
  <si>
    <t>14,00</t>
  </si>
  <si>
    <t>160,00</t>
  </si>
  <si>
    <t>18,00</t>
  </si>
  <si>
    <t>47,07</t>
  </si>
  <si>
    <t>ENGKLE</t>
  </si>
  <si>
    <t>7,00</t>
  </si>
  <si>
    <t>10,00</t>
  </si>
  <si>
    <t>15,34</t>
  </si>
  <si>
    <t>15,00</t>
  </si>
  <si>
    <t>CARRY</t>
  </si>
  <si>
    <t>3,00</t>
  </si>
  <si>
    <t>28,00</t>
  </si>
  <si>
    <t>5,00</t>
  </si>
  <si>
    <t>12,20</t>
  </si>
  <si>
    <t>Runtime Muat per Kendaraan Cibitung</t>
  </si>
  <si>
    <t>275,18</t>
  </si>
  <si>
    <t>60,48</t>
  </si>
  <si>
    <t>162,77</t>
  </si>
  <si>
    <t>180,00</t>
  </si>
  <si>
    <t>255,25</t>
  </si>
  <si>
    <t>112,38</t>
  </si>
  <si>
    <t>210,00</t>
  </si>
  <si>
    <t>99,46</t>
  </si>
  <si>
    <t>250,00</t>
  </si>
  <si>
    <t>93,35</t>
  </si>
  <si>
    <t>230,00</t>
  </si>
  <si>
    <t>69,92</t>
  </si>
  <si>
    <t>180,40</t>
  </si>
  <si>
    <t>57,33</t>
  </si>
  <si>
    <t>170,00</t>
  </si>
  <si>
    <t>4,00</t>
  </si>
  <si>
    <t>42,28</t>
  </si>
  <si>
    <t>50,00</t>
  </si>
  <si>
    <t>17,47</t>
  </si>
  <si>
    <t>88,00</t>
  </si>
  <si>
    <t>1,00</t>
  </si>
  <si>
    <t>13,35</t>
  </si>
  <si>
    <t>Loading Runtime (menit)</t>
  </si>
  <si>
    <t>Kapasitas kirim per 1 mobil brp drop point</t>
  </si>
  <si>
    <t>Loading dock</t>
  </si>
  <si>
    <t>Weekday hour</t>
  </si>
  <si>
    <t>Weekend hour</t>
  </si>
  <si>
    <t>Capacity weekday (minutes)</t>
  </si>
  <si>
    <t>Capacity weekend (minutes)</t>
  </si>
  <si>
    <t>Sales Order</t>
  </si>
  <si>
    <t>Kubikasi Pemenuhan (m3)</t>
  </si>
  <si>
    <t>Berat Pemenuhan (kg)</t>
  </si>
  <si>
    <t>Route</t>
  </si>
  <si>
    <t>SUB Route</t>
  </si>
  <si>
    <t>Tanggal Order</t>
  </si>
  <si>
    <t>Schedule Ship Date</t>
  </si>
  <si>
    <t xml:space="preserve">Tanggal PO expired </t>
  </si>
  <si>
    <t>Nama Expedisi Saat Order</t>
  </si>
  <si>
    <t>No Polisi Saat Order</t>
  </si>
  <si>
    <t>Nama Expedisi Real Kedatangan</t>
  </si>
  <si>
    <t>No Polisi Real Kedatangan</t>
  </si>
  <si>
    <t>Keterangan</t>
  </si>
  <si>
    <t/>
  </si>
  <si>
    <t>Multimatra</t>
  </si>
  <si>
    <t>CDL</t>
  </si>
  <si>
    <t>1 CDL Multimatra</t>
  </si>
  <si>
    <t>3 Alamat</t>
  </si>
  <si>
    <t>Qty =494 m3= 8,73 Tonase= 2369</t>
  </si>
  <si>
    <t>MCL</t>
  </si>
  <si>
    <t>CONT20"</t>
  </si>
  <si>
    <t>1 CONT20" MCL</t>
  </si>
  <si>
    <t>Qty =568 m3= 18,51 Tonase= 5221</t>
  </si>
  <si>
    <t>CMS</t>
  </si>
  <si>
    <t xml:space="preserve">CD </t>
  </si>
  <si>
    <t>1 CD CMS</t>
  </si>
  <si>
    <t>Qty =551 m3= 8,88 Tonase= 2146</t>
  </si>
  <si>
    <t xml:space="preserve">FS </t>
  </si>
  <si>
    <t>1 FS CMS</t>
  </si>
  <si>
    <t>muat 3</t>
  </si>
  <si>
    <t>Qty =0 m3= 24,49 Tonase= 0</t>
  </si>
  <si>
    <t>0857/Titipan/WRP/EBW/XI/2022</t>
  </si>
  <si>
    <t>Qty =0 m3= 20,29 Tonase= 9</t>
  </si>
  <si>
    <t>SDP</t>
  </si>
  <si>
    <t>1 FS SDP</t>
  </si>
  <si>
    <t>2 Alamat</t>
  </si>
  <si>
    <t>0859/Titipan/WRP/EBW/XI/2022</t>
  </si>
  <si>
    <t>Qty =0 m3= 24,21 Tonase= 5</t>
  </si>
  <si>
    <t>JAP</t>
  </si>
  <si>
    <t>1 CD JAP</t>
  </si>
  <si>
    <t>Qty =683 m3= 9,21 Tonase= 2079</t>
  </si>
  <si>
    <t>Axava</t>
  </si>
  <si>
    <t>B 9461 FXR</t>
  </si>
  <si>
    <t>1 CD Axava</t>
  </si>
  <si>
    <t>Qty =1147 m3= 12,36 Tonase= 2745</t>
  </si>
  <si>
    <t>Semesta</t>
  </si>
  <si>
    <t xml:space="preserve">B 9180 QU </t>
  </si>
  <si>
    <t>1 FS Semesta</t>
  </si>
  <si>
    <t>Qty =1489 m3= 19,74 Tonase= 5318</t>
  </si>
  <si>
    <t>TRN</t>
  </si>
  <si>
    <t>1 TRN Multimatra</t>
  </si>
  <si>
    <t>Qty =1127 m3= 29,54 Tonase= 4863</t>
  </si>
  <si>
    <t>Qty =0 m3= 17,01 Tonase= 0</t>
  </si>
  <si>
    <t>AXAVA</t>
  </si>
  <si>
    <t>1 FS AXAVA</t>
  </si>
  <si>
    <t>Qty =1091 m3= 23,37 Tonase= 3359</t>
  </si>
  <si>
    <t>Cont20'</t>
  </si>
  <si>
    <t>1 Cont20' MCL</t>
  </si>
  <si>
    <t>0838/Titipan/HB/HNI/XI/2022</t>
  </si>
  <si>
    <t>0860/Titipan/WRP/EBW/XI/2022</t>
  </si>
  <si>
    <t>Qty =59 m3= 16,26 Tonase= 290</t>
  </si>
  <si>
    <t>Qty =0 m3= 11,24 Tonase= 0</t>
  </si>
  <si>
    <t>1 BU SDP</t>
  </si>
  <si>
    <t>Qty =3692 m3= 46,42 Tonase= 11209</t>
  </si>
  <si>
    <t>1 TRN AXAVA</t>
  </si>
  <si>
    <t>3 alamat</t>
  </si>
  <si>
    <t>Qty =0 m3= 30,36 Tonase= 0</t>
  </si>
  <si>
    <t>Qty =0 m3= 22,86 Tonase= 0</t>
  </si>
  <si>
    <t>Qty =10 m3= 12,85 Tonase= 55</t>
  </si>
  <si>
    <t>SEIL</t>
  </si>
  <si>
    <t>1 CONT20" SEIL</t>
  </si>
  <si>
    <t>Qty =0 m3= 19,67 Tonase= 0</t>
  </si>
  <si>
    <t>VJP</t>
  </si>
  <si>
    <t>1 CONT20" VJP</t>
  </si>
  <si>
    <t>0836/Titipan/WRP/EBW/XI/2022</t>
  </si>
  <si>
    <t>0839/Titipan/WRP/EBW/XI/2022</t>
  </si>
  <si>
    <t>Qty =32 m3= 27,4 Tonase= 165</t>
  </si>
  <si>
    <t>Cont40'</t>
  </si>
  <si>
    <t>1 Cont40' SEIL</t>
  </si>
  <si>
    <t>0874/Titipan/BP/QBN/XII/2022</t>
  </si>
  <si>
    <t>Qty =1889 m3= 54,23 Tonase= 14833</t>
  </si>
  <si>
    <t>Muat 1</t>
  </si>
  <si>
    <t>Muat 2</t>
  </si>
  <si>
    <t>Qty =1549 m3= 29,16 Tonase= 7978</t>
  </si>
  <si>
    <t>Qty =785 m3= 13,26 Tonase= 3641</t>
  </si>
  <si>
    <t>Qty =1941 m3= 21,67 Tonase= 5345</t>
  </si>
  <si>
    <t>0878/Titipan/WRP/EBW/XII/2022</t>
  </si>
  <si>
    <t>Qty =1954 m3= 23,21 Tonase= 5803</t>
  </si>
  <si>
    <t>Qty =3711 m3= 41,25 Tonase= 10256</t>
  </si>
  <si>
    <t>1 TRN SDP</t>
  </si>
  <si>
    <t>Qty =2771 m3= 33,69 Tonase= 8355</t>
  </si>
  <si>
    <t>1 BU Axava</t>
  </si>
  <si>
    <t>Qty =3326 m3= 39,69 Tonase= 10146</t>
  </si>
  <si>
    <t>Qty =1707 m3= 18,15 Tonase= 4626</t>
  </si>
  <si>
    <t>0866/Titipan/WRP/EBW/XI/2022</t>
  </si>
  <si>
    <t>Qty =1693 m3= 28,24 Tonase= 7679</t>
  </si>
  <si>
    <t>Transporindo</t>
  </si>
  <si>
    <t>1 Cont20' Transporindo</t>
  </si>
  <si>
    <t>Qty =703 m3= 29,06 Tonase= 8255</t>
  </si>
  <si>
    <t>0881/Titipan/WRP/EBW/XII/2022</t>
  </si>
  <si>
    <t>Qty =2126 m3= 30,16 Tonase= 8841</t>
  </si>
  <si>
    <t>0880/Titipan/WRP/EBW/XII/2022</t>
  </si>
  <si>
    <t>Qty =709 m3= 11,95 Tonase= 3570</t>
  </si>
  <si>
    <t>KBP</t>
  </si>
  <si>
    <t>Langsung Kirim</t>
  </si>
  <si>
    <t>1 BU KBP</t>
  </si>
  <si>
    <t>Qty =2447 m3= 41,95 Tonase= 11412</t>
  </si>
  <si>
    <t>Eta 14:00</t>
  </si>
  <si>
    <t>Qty =1572 m3= 14,05 Tonase= 3623</t>
  </si>
  <si>
    <t>Borwita</t>
  </si>
  <si>
    <t>1 BU Borwita</t>
  </si>
  <si>
    <t>0876/Titipan/HB/HNI/XII/2022</t>
  </si>
  <si>
    <t>0875/Titipan/HB/HNI/XII/2022</t>
  </si>
  <si>
    <t>Qty =2998 m3= 43,28 Tonase= 14407</t>
  </si>
  <si>
    <t>1 CD SDP</t>
  </si>
  <si>
    <t>Qty =916 m3= 10,18 Tonase= 4474</t>
  </si>
  <si>
    <t>1 TRN CMS</t>
  </si>
  <si>
    <t>eta 14:00</t>
  </si>
  <si>
    <t>0136/PGK/SSA-BAK/XI/2022</t>
  </si>
  <si>
    <t>Qty =1956 m3= 30,05 Tonase= 6624</t>
  </si>
  <si>
    <t>eta 13:00</t>
  </si>
  <si>
    <t>Qty =1220 m3= 16,03 Tonase= 4419</t>
  </si>
  <si>
    <t>eta 10:00</t>
  </si>
  <si>
    <t>Qty =1208 m3= 18,52 Tonase= 5086</t>
  </si>
  <si>
    <t>Qty =353 m3= 3,75 Tonase= 1447</t>
  </si>
  <si>
    <t>1 CDL KBP</t>
  </si>
  <si>
    <t>eta 08:00</t>
  </si>
  <si>
    <t>Qty =1533 m3= 17,55 Tonase= 4689</t>
  </si>
  <si>
    <t>Qty =1538 m3= 27,8 Tonase= 7174</t>
  </si>
  <si>
    <t>lcl Niaga</t>
  </si>
  <si>
    <t>Qty =948 m3= 14,67 Tonase= 3848</t>
  </si>
  <si>
    <t>Qty =777 m3= 14,71 Tonase= 3269</t>
  </si>
  <si>
    <t>Qty =1062 m3= 22,21 Tonase= 6015</t>
  </si>
  <si>
    <t>RAPI</t>
  </si>
  <si>
    <t>1 BU RAPI</t>
  </si>
  <si>
    <t>0885/Titipan/HB/HNI/XII/2022</t>
  </si>
  <si>
    <t>0886/Titipan/HB/HNI/XII/2022</t>
  </si>
  <si>
    <t>Qty =1504 m3= 43,72 Tonase= 12500</t>
  </si>
  <si>
    <t>Qty =948 m3= 14,67 Tonase= 4056</t>
  </si>
  <si>
    <t>Qty =914 m3= 12,32 Tonase= 2778</t>
  </si>
  <si>
    <t>Qty =1985 m3= 22,16 Tonase= 5195</t>
  </si>
  <si>
    <t>jam 13,00</t>
  </si>
  <si>
    <t>TIPE</t>
  </si>
  <si>
    <t>Distributor</t>
  </si>
  <si>
    <t>cry JAP</t>
  </si>
  <si>
    <t xml:space="preserve"> </t>
  </si>
  <si>
    <t>1 RAS</t>
  </si>
  <si>
    <t>Ambil CN</t>
  </si>
  <si>
    <t>Pendingan Asep</t>
  </si>
  <si>
    <t>1824/PBI/QBL/XI/2022</t>
  </si>
  <si>
    <t>1 JAP</t>
  </si>
  <si>
    <t>1843/PBI/QBL/XII/2022</t>
  </si>
  <si>
    <t>4, 2</t>
  </si>
  <si>
    <t>cry BUS</t>
  </si>
  <si>
    <t>cry CMS</t>
  </si>
  <si>
    <t>3, 4, 5</t>
  </si>
  <si>
    <t>5, 2</t>
  </si>
  <si>
    <t>BUS</t>
  </si>
  <si>
    <t>1 BUS</t>
  </si>
  <si>
    <t>cry RAS</t>
  </si>
  <si>
    <t>1 CMS</t>
  </si>
  <si>
    <t>1837/PBI/MMA/XI/2022</t>
  </si>
  <si>
    <t>1842/PBI/YAA/XII/2022</t>
  </si>
  <si>
    <t>NRO 86030/8001</t>
  </si>
  <si>
    <t>Ambil Faktur</t>
  </si>
  <si>
    <t>Pendingan Odel</t>
  </si>
  <si>
    <t>DTA</t>
  </si>
  <si>
    <t>sudah muat</t>
  </si>
  <si>
    <t>cry SDP</t>
  </si>
  <si>
    <t>4, 5</t>
  </si>
  <si>
    <t>SO 2-12-22</t>
  </si>
  <si>
    <t>Pendingan topa</t>
  </si>
  <si>
    <t>0870/Titipan/BP/MEA/XII/2022</t>
  </si>
  <si>
    <t>1821/PBI/KPS/XI/2022</t>
  </si>
  <si>
    <t>1828/PBI/QZZ/XI/2022</t>
  </si>
  <si>
    <t>Jam 10,00</t>
  </si>
  <si>
    <t>2, 3</t>
  </si>
  <si>
    <t>1841/PBI/KPS/XII/2022</t>
  </si>
  <si>
    <t>0871/Titipan/BP/QBN/XII/2022</t>
  </si>
  <si>
    <t>1835/PBI/YHO/XI/2022</t>
  </si>
  <si>
    <t>0868/Titipan/BB/RKA/XII/2022</t>
  </si>
  <si>
    <t>1846/PBI/QBL/XII/2022</t>
  </si>
  <si>
    <t>1847/PBI/QBL/XII/2022</t>
  </si>
  <si>
    <t>1848/PBI/QBL/XII/2022</t>
  </si>
  <si>
    <t>1849/PBI/QBL/XII/2022</t>
  </si>
  <si>
    <t>1850/PBI/QBL/XII/2022</t>
  </si>
  <si>
    <t>1854/PBI/MEB/XII/2022</t>
  </si>
  <si>
    <t>1855/PBI/MEB/XII/2022</t>
  </si>
  <si>
    <t xml:space="preserve"> cry SDP</t>
  </si>
  <si>
    <t>Pendingan Ule</t>
  </si>
  <si>
    <t>Pendingan Wahyu</t>
  </si>
  <si>
    <t>pendingan wanda</t>
  </si>
  <si>
    <t>0877/Titipan/WRP/EBW/XII/2022</t>
  </si>
  <si>
    <t>Jam 15:00</t>
  </si>
  <si>
    <t>Jam 09:00</t>
  </si>
  <si>
    <t>Pendingan Didi</t>
  </si>
  <si>
    <t>Pendingan Hari</t>
  </si>
  <si>
    <t>Pendingan Eko</t>
  </si>
  <si>
    <t>1867/PBI/QBL/XII/2022</t>
  </si>
  <si>
    <t>1869/PBI/QBT/XII/2022</t>
  </si>
  <si>
    <t>1866/PBI/QBL/XII/2022</t>
  </si>
  <si>
    <t>4, 1</t>
  </si>
  <si>
    <t>0879/Titipan/WRP/EBW/XII/2022</t>
  </si>
  <si>
    <t>cry CMS Topah</t>
  </si>
  <si>
    <t>Pendingan Tonipan</t>
  </si>
  <si>
    <t>Pendingan Topah</t>
  </si>
  <si>
    <t>Kirim Pagi</t>
  </si>
  <si>
    <t>1872/PBI/MMA/XII/2022</t>
  </si>
  <si>
    <t>1875/PBI/MSA/XII/2022</t>
  </si>
  <si>
    <t>Pendingan Odih</t>
  </si>
  <si>
    <t>0890/Titipan/BP/PSA/XII/2022</t>
  </si>
  <si>
    <t>0882/Titipan/BP/MEA/XII/2022</t>
  </si>
  <si>
    <t>1880/PBI/ASM/XII/2022</t>
  </si>
  <si>
    <t>1877/PBI/QBT/XII/2022</t>
  </si>
  <si>
    <t>1876/PBI/QPA/XII/2022</t>
  </si>
  <si>
    <t>AmbiL Faktur</t>
  </si>
  <si>
    <t>Bongkar sabtu</t>
  </si>
  <si>
    <t>pendingan Didi</t>
  </si>
  <si>
    <t>pendingan sugih</t>
  </si>
  <si>
    <t>Pendingan Zaki</t>
  </si>
  <si>
    <t>NRO 14267/8005</t>
  </si>
  <si>
    <t>AmbiL CN</t>
  </si>
  <si>
    <t>Pendingan Jabar</t>
  </si>
  <si>
    <t>pendingan odih</t>
  </si>
  <si>
    <t>pendingan Topah</t>
  </si>
  <si>
    <t>Outlet</t>
  </si>
  <si>
    <t>Tanggal real pengiriman</t>
  </si>
  <si>
    <t>Output</t>
  </si>
  <si>
    <t>Manual</t>
  </si>
  <si>
    <t>Nama Customer</t>
  </si>
  <si>
    <t>Index Biaya per km per mobil</t>
  </si>
  <si>
    <t>Tonase max (ton)</t>
  </si>
  <si>
    <t>Cust</t>
  </si>
  <si>
    <t>Kapasitas Max Armada</t>
  </si>
  <si>
    <t>AEON JAKARTA GARDEN CITY</t>
  </si>
  <si>
    <t>ALFAMIDI DC BALARAJA TIMUR</t>
  </si>
  <si>
    <t>ALFAMIDI DC BEKASI</t>
  </si>
  <si>
    <t>ALFAMIDI DC BITUNG</t>
  </si>
  <si>
    <t>AMS DC JAKARTA</t>
  </si>
  <si>
    <t>ANDALAN ANTAR UTAMA, PT</t>
  </si>
  <si>
    <t>BINTANG ASET INDONESIA - JAKARTA, PT</t>
  </si>
  <si>
    <t>BORWITA CITRA PRIMA - DENPASAR, PT</t>
  </si>
  <si>
    <t>BSP BANDUNG</t>
  </si>
  <si>
    <t>BSP BANJARAN (POLOS)</t>
  </si>
  <si>
    <t>BSP BANJARSARI (POLOS)</t>
  </si>
  <si>
    <t>BSP BEKASI (POLOS)</t>
  </si>
  <si>
    <t>BSP BLITAR (POLOS)</t>
  </si>
  <si>
    <t>BSP BLORA (POLOS)</t>
  </si>
  <si>
    <t>BSP BOJONEGORO (POLOS)</t>
  </si>
  <si>
    <t>BSP CIREBON (POLOS)</t>
  </si>
  <si>
    <t>BSP CISALAK (POLOS)</t>
  </si>
  <si>
    <t>BSP DENPASAR</t>
  </si>
  <si>
    <t>BSP GARUT (POLOS)</t>
  </si>
  <si>
    <t>BSP GRESIK (POLOS)</t>
  </si>
  <si>
    <t>BSP INDRAMAYU (POLOS)</t>
  </si>
  <si>
    <t>BSP JEMBER (POLOS)</t>
  </si>
  <si>
    <t>BSP JOMBANG (POLOS)</t>
  </si>
  <si>
    <t>BSP KARAWANG (POLOS)</t>
  </si>
  <si>
    <t>BSP KEBUMEN (POLOS)</t>
  </si>
  <si>
    <t>BSP KEDIRI (POLOS)</t>
  </si>
  <si>
    <t>BSP KENJERAN (POLOS)</t>
  </si>
  <si>
    <t>BSP KUNINGAN (POLOS)</t>
  </si>
  <si>
    <t>BSP LAMONGAN (POLOS)</t>
  </si>
  <si>
    <t>BSP LUMAJANG (POLOS)</t>
  </si>
  <si>
    <t>BSP MADIUN (POLOS)</t>
  </si>
  <si>
    <t>BSP MADURA (POLOS)</t>
  </si>
  <si>
    <t>BSP MAJALENGKA (POLOS)</t>
  </si>
  <si>
    <t>BSP MALANG (POLOS)</t>
  </si>
  <si>
    <t>BSP MOJOKERTO (POLOS)</t>
  </si>
  <si>
    <t>BSP PASURUAN (POLOS)</t>
  </si>
  <si>
    <t>BSP PEKANBARU</t>
  </si>
  <si>
    <t>BSP PONOROGO (POLOS)</t>
  </si>
  <si>
    <t>BSP PROBOLINGGO (POLOS)</t>
  </si>
  <si>
    <t>BSP PURWAKARTA (POLOS)</t>
  </si>
  <si>
    <t>BSP RANCAEKEK (POLOS)</t>
  </si>
  <si>
    <t>BSP SUBANG (POLOS)</t>
  </si>
  <si>
    <t>BSP TASIKMALAYA</t>
  </si>
  <si>
    <t>BSP TEGAL</t>
  </si>
  <si>
    <t>BSP TUBAN (POLOS)</t>
  </si>
  <si>
    <t>BSP TULUNGAGUNG (POLOS)</t>
  </si>
  <si>
    <t>BUTON ABADI - BAU-BAU, CV</t>
  </si>
  <si>
    <t>CAHAYA DISTRIBUSI SEJAHTERA - SORONG, PT</t>
  </si>
  <si>
    <t>CARREFOUR AMBASSADOR</t>
  </si>
  <si>
    <t>CARREFOUR BLOK M</t>
  </si>
  <si>
    <t>CARREFOUR BSD ( ITC BSD )</t>
  </si>
  <si>
    <t>CARREFOUR BUAH BATU</t>
  </si>
  <si>
    <t>CARREFOUR BUARAN</t>
  </si>
  <si>
    <t>CARREFOUR CBD PLUIT</t>
  </si>
  <si>
    <t>CARREFOUR CEMPAKA MAS</t>
  </si>
  <si>
    <t>CARREFOUR CEMPAKA PUTIH</t>
  </si>
  <si>
    <t>CARREFOUR CENTRAL PARK</t>
  </si>
  <si>
    <t>CARREFOUR CIBINONG</t>
  </si>
  <si>
    <t>CARREFOUR CIBINONG CITY MALL</t>
  </si>
  <si>
    <t>CARREFOUR CILANDAK</t>
  </si>
  <si>
    <t>CARREFOUR CIMAHI</t>
  </si>
  <si>
    <t>CARREFOUR CIPADUNG</t>
  </si>
  <si>
    <t>CARREFOUR CIPINANG INDAH MALL</t>
  </si>
  <si>
    <t>CARREFOUR DEPOK ( ITC DEPOK )</t>
  </si>
  <si>
    <t>CARREFOUR DUTA MERLIN</t>
  </si>
  <si>
    <t>CARREFOUR EXPRESS DEPOK</t>
  </si>
  <si>
    <t>CARREFOUR EXPRESS KEBAYORAN</t>
  </si>
  <si>
    <t>CARREFOUR EXPRESS MERUYA</t>
  </si>
  <si>
    <t>CARREFOUR EXPRESS PAMULANG</t>
  </si>
  <si>
    <t>CARREFOUR KIARA CONDONG-P30003</t>
  </si>
  <si>
    <t>CARREFOUR KOTA KASABLANKA</t>
  </si>
  <si>
    <t>CARREFOUR KRAMAT JATI</t>
  </si>
  <si>
    <t>CARREFOUR LEBAK BULUS PD.INDAH</t>
  </si>
  <si>
    <t>CARREFOUR MEGAMALL P VILLAGE</t>
  </si>
  <si>
    <t>CARREFOUR MT HARYONO LAKESPRA</t>
  </si>
  <si>
    <t>CARREFOUR PERMATA HIJAU</t>
  </si>
  <si>
    <t>CARREFOUR PURI INDAH</t>
  </si>
  <si>
    <t>CARREFOUR SEASON CITY</t>
  </si>
  <si>
    <t>CARREFOUR SERANG</t>
  </si>
  <si>
    <t>CARREFOUR SUKAJADI BANDUNG-P30005</t>
  </si>
  <si>
    <t>CARREFOUR TAMAN PALEM SQUARE</t>
  </si>
  <si>
    <t>CARREFOUR TAMINI</t>
  </si>
  <si>
    <t>CATUR SENTOSA ANUGRAH-KOTA BUMI, PT</t>
  </si>
  <si>
    <t>CATUR SENTOSA ANUGRAH-LAMPUNG, PT</t>
  </si>
  <si>
    <t>CATUR SENTOSA ANUGRAH-METRO, PT</t>
  </si>
  <si>
    <t>CATUR SENTOSA ANUGRAH-RAJEG, PT</t>
  </si>
  <si>
    <t>CATUR SENTOSA ANUGRAH-TANGERANG, PT</t>
  </si>
  <si>
    <t>CATUR SENTOSA ANUGRAH-TANGSEL, PT</t>
  </si>
  <si>
    <t>CELFIT ID - BOTANI SQUARE (WRP)</t>
  </si>
  <si>
    <t>CELFIT ID - CENTRAL PARK (WRP)</t>
  </si>
  <si>
    <t>CELFIT ID - FX SUDIRMAN (WRP)</t>
  </si>
  <si>
    <t>CELFIT ID - KOTA KASABLANCA (WRP)</t>
  </si>
  <si>
    <t>CELFIT ID - KUNINGAN CITY (WRP)</t>
  </si>
  <si>
    <t>CELFIT ID - MARGO CITY DEPOK (WRP)</t>
  </si>
  <si>
    <t>CELFIT ID - PLAZA INDONESIA (WRP)</t>
  </si>
  <si>
    <t>CELFIT ID - PONDOK INDAH MALL (WRP)</t>
  </si>
  <si>
    <t>CELFIT ID - PURI INDAH (WRP)</t>
  </si>
  <si>
    <t>CELFIT ID - PVJ BANDUNG (WRP)</t>
  </si>
  <si>
    <t>CELFIT ID - TERASKOTA (WRP)</t>
  </si>
  <si>
    <t>CHILIBELI BAGUS INDONESIA - DEPOK, PT</t>
  </si>
  <si>
    <t>CIRCLE K JAKARTA</t>
  </si>
  <si>
    <t>CITILINK INDONESIA, PT</t>
  </si>
  <si>
    <t>DAILY SUPERMARKET RAWAMANGUN</t>
  </si>
  <si>
    <t>DAY2DAY PONDOK INDAH RESIDENCE</t>
  </si>
  <si>
    <t>DIAMOND ARTHA GADING</t>
  </si>
  <si>
    <t>ENSEVAL PUTERA MEGATRADING - JAKARTA, PT</t>
  </si>
  <si>
    <t>ENSEVAL PUTERA MEGATRADING-CIKARANG, PT</t>
  </si>
  <si>
    <t>EVERBRIGHT - AIR MOLEK, PT</t>
  </si>
  <si>
    <t>EVERBRIGHT - BUKITTINGGI, PT</t>
  </si>
  <si>
    <t>EVERBRIGHT - DUMAI, PT</t>
  </si>
  <si>
    <t>EVERBRIGHT - DURI, PT</t>
  </si>
  <si>
    <t>EVERBRIGHT - GUNUNG MEDAN, PT</t>
  </si>
  <si>
    <t>EVERBRIGHT - JAMBI, PT</t>
  </si>
  <si>
    <t>EVERBRIGHT - KOTABUMI, PT</t>
  </si>
  <si>
    <t>EVERBRIGHT - LAMPUNG, PT</t>
  </si>
  <si>
    <t>EVERBRIGHT - MUARO BUNGO, PT</t>
  </si>
  <si>
    <t>EVERBRIGHT - PADANG, PT</t>
  </si>
  <si>
    <t>EVERBRIGHT - PALEMBANG, PT</t>
  </si>
  <si>
    <t>EVERBRIGHT - PEKANBARU, PT</t>
  </si>
  <si>
    <t>EVERBRIGHT - SAROLANGUN, PT</t>
  </si>
  <si>
    <t>EVERBRIGHT - SOLOK, PT</t>
  </si>
  <si>
    <t>EVERBRIGHT - TEMBILAHAN, PT</t>
  </si>
  <si>
    <t>EVERBRIGHT - UJUNG BATU, PT</t>
  </si>
  <si>
    <t>EXERTAINMENT INDONESIA - FX, PT</t>
  </si>
  <si>
    <t>EXERTAINMENT INDONESIA - KEMANG, PT</t>
  </si>
  <si>
    <t>EXERTAINMENT INDONESIA-AEON MAL BSD CITY</t>
  </si>
  <si>
    <t>EXERTAINMENT INDONESIA-BOTANI S, PT</t>
  </si>
  <si>
    <t>EXERTAINMENT INDONESIA-CENTRAL PARK, PT</t>
  </si>
  <si>
    <t>EXERTAINMENT INDONESIA-CIBINONG CM, PT</t>
  </si>
  <si>
    <t>EXERTAINMENT INDONESIA-CINERE BELLEVUE</t>
  </si>
  <si>
    <t>EXERTAINMENT INDONESIA-FOOD CENTRUM, PT</t>
  </si>
  <si>
    <t>EXERTAINMENT INDONESIA-GANDARIA CITY, PT</t>
  </si>
  <si>
    <t>EXERTAINMENT INDONESIA-KARAWACI, PT</t>
  </si>
  <si>
    <t>EXERTAINMENT INDONESIA-KOTA KASABLANCA</t>
  </si>
  <si>
    <t>EXERTAINMENT INDONESIA-LIVING WORLD, PT</t>
  </si>
  <si>
    <t>EXERTAINMENT INDONESIA-LOTTE MALL, PT</t>
  </si>
  <si>
    <t>EXERTAINMENT INDONESIA-MALL ARTHA GADING</t>
  </si>
  <si>
    <t>EXERTAINMENT INDONESIA-MARGO CITY, PT</t>
  </si>
  <si>
    <t>EXERTAINMENT INDONESIA-PARIS V JAVA, PT</t>
  </si>
  <si>
    <t>EXERTAINMENT INDONESIA-PIK AVENUE, PT</t>
  </si>
  <si>
    <t>EXERTAINMENT INDONESIA-PLUIT, PT</t>
  </si>
  <si>
    <t>EXERTAINMENT INDONESIA-PURI INDAH, PT</t>
  </si>
  <si>
    <t>FAMILY MART CIKARANG</t>
  </si>
  <si>
    <t>FARMERS CIKARANG</t>
  </si>
  <si>
    <t>FARMERS FAMILY BINTARO JAYA SEKTOR 2</t>
  </si>
  <si>
    <t>FARMERS FAMILY GRAHA RAYA BINTARO</t>
  </si>
  <si>
    <t>FARMERS GUNUNG SAHARI</t>
  </si>
  <si>
    <t>FARMERS MARKET BAYWALK MALL</t>
  </si>
  <si>
    <t>FARMERS MARKET BINTARO PLAZA</t>
  </si>
  <si>
    <t>FARMERS MARKET BINTARO XCHANGE</t>
  </si>
  <si>
    <t>FARMERS MARKET ECOPARK PLAZA</t>
  </si>
  <si>
    <t>FARMERS MARKET GRAND GALAXY PARK</t>
  </si>
  <si>
    <t>FARMERS MARKET GRAND METROPOLITAN MALL</t>
  </si>
  <si>
    <t>FARMERS MARKET GRAND WISATA</t>
  </si>
  <si>
    <t>FARMERS MARKET JABABEKA</t>
  </si>
  <si>
    <t>FARMERS MARKET KOTA HARAPAN INDAH</t>
  </si>
  <si>
    <t>FARMERS MARKET LIVING PLAZA BINTARO</t>
  </si>
  <si>
    <t>FARMERS MARKET LIVING PLAZA JABABEKA</t>
  </si>
  <si>
    <t>FARMERS MARKET MALL CIPUTRA CITRA</t>
  </si>
  <si>
    <t>FARMERS MARKET MKG</t>
  </si>
  <si>
    <t>FARMERS MARKET RAWAMANGUN</t>
  </si>
  <si>
    <t>FARMERS MARKET SUMMARECON DIGITAL CENTER</t>
  </si>
  <si>
    <t>FARMERS MARKET TOKYO RIVERSIDE PIK 2</t>
  </si>
  <si>
    <t>FITNESS F GRAND INDONESIA-EXPOSE,PT(WRP)</t>
  </si>
  <si>
    <t>FITNESS F LOTTE AVENUE-EXPOSE, PT (WRP)</t>
  </si>
  <si>
    <t>FITNESS F PASIFIC PLACE-EXPOSE, PT (WRP)</t>
  </si>
  <si>
    <t>FITNESS F SENAYAN CITY-EXPOSE, PT (WRP)</t>
  </si>
  <si>
    <t>FITNESS F TAMAN ANGGREK-EXPOSE, PT (WRP)</t>
  </si>
  <si>
    <t>FITNESS FIRST OAKWOOD - EXPOSE, PT (WRP)</t>
  </si>
  <si>
    <t>FITNESS FIRST SEMANGGI-EXPOSE, PT (WRP)</t>
  </si>
  <si>
    <t>FITNESS FIRST ST.MORITZ-EXPOSE, PT (WRP)</t>
  </si>
  <si>
    <t>FNB PRATAMA - MARAUKE, CV</t>
  </si>
  <si>
    <t>FOODHALL ALAM SUTERA</t>
  </si>
  <si>
    <t>FOODHALL BELLEZA</t>
  </si>
  <si>
    <t>FOODHALL DAILY ANCOL MANSION</t>
  </si>
  <si>
    <t>FOODHALL DAILY BLOK M</t>
  </si>
  <si>
    <t>FOODHALL DAILY CIKARANG GROOVE</t>
  </si>
  <si>
    <t>FOODHALL DAILY CILEUNYI BANDUNG KM.125</t>
  </si>
  <si>
    <t>FOODHALL DAILY GARDENIA BOULEVARD</t>
  </si>
  <si>
    <t>FOODHALL DAILY GRAND TROPIC</t>
  </si>
  <si>
    <t>FOODHALL DAILY HAYAM WURUK</t>
  </si>
  <si>
    <t>FOODHALL DAILY MALL OF INDONESIA</t>
  </si>
  <si>
    <t>FOODHALL DAILY MENARA ASTRA</t>
  </si>
  <si>
    <t>FOODHALL DAILY PURI CASABLANCA</t>
  </si>
  <si>
    <t>FOODHALL DAILY SETIA BUDI</t>
  </si>
  <si>
    <t>FOODHALL DC GI</t>
  </si>
  <si>
    <t>FOODHALL ISTANA SAHID SUDIRMAN</t>
  </si>
  <si>
    <t>FOODHALL KELAPA GADING</t>
  </si>
  <si>
    <t>FOODHALL LIPPO MALL PURI</t>
  </si>
  <si>
    <t>FOODHALL NEO SOHO</t>
  </si>
  <si>
    <t>FOODHALL PIK AVENUE</t>
  </si>
  <si>
    <t>FOODHALL SUMARECON MALL BEKASI</t>
  </si>
  <si>
    <t>FOODHALL SUNTER MALL</t>
  </si>
  <si>
    <t>FOODMART ASTON EXPRESS SEMANGGI</t>
  </si>
  <si>
    <t>FOODMART BOSTON MRCCC</t>
  </si>
  <si>
    <t>FOODMART FMX APRTM NIFARRO</t>
  </si>
  <si>
    <t>FOODMART FMX FK UPH</t>
  </si>
  <si>
    <t>FOODMART FMX LIPPO KUNINGAN</t>
  </si>
  <si>
    <t>FOODMART GOURMET</t>
  </si>
  <si>
    <t>FOODMART KEBOEN RAYA BOGOR</t>
  </si>
  <si>
    <t>FOODMART MAXX BOX KARAWACI</t>
  </si>
  <si>
    <t>FOODMART PRIMO ST MORIZ</t>
  </si>
  <si>
    <t>FOODMART RS DHARMAIS</t>
  </si>
  <si>
    <t>GARUDA TIMUR PACIFIC - BOGOR, PT</t>
  </si>
  <si>
    <t>GARUDA TIMUR PACIFIC - DEPOK, PT</t>
  </si>
  <si>
    <t>GARUDA TIMUR PACIFIC - MANADO, PT</t>
  </si>
  <si>
    <t>GARUDA TIMUR PACIFIC - PONTIANAK, PT</t>
  </si>
  <si>
    <t>GARUDA TIMUR PACIFIC - SUKABUMI, PT</t>
  </si>
  <si>
    <t>GELAEL DC CIRACAS</t>
  </si>
  <si>
    <t>GEMILANG ABADI - TEGAL (POLOS), CV</t>
  </si>
  <si>
    <t>GIANT ALAM SUTERA</t>
  </si>
  <si>
    <t>GIANT BOGOR IPB</t>
  </si>
  <si>
    <t>GIANT BOGOR TAMAN YASMIN</t>
  </si>
  <si>
    <t>GIANT BSD TANGERANG</t>
  </si>
  <si>
    <t>GIANT CIMANGGIS DEPOK</t>
  </si>
  <si>
    <t>GIANT EKSPRES SYAFEI SERANG</t>
  </si>
  <si>
    <t>GIANT EKSTRA DRAMAGA BOGOR</t>
  </si>
  <si>
    <t>GIANT EKSTRA JONGGOL METLAND</t>
  </si>
  <si>
    <t>GIANT HYPERMART PAMULANG</t>
  </si>
  <si>
    <t>GIANT KALIBATA MALL</t>
  </si>
  <si>
    <t>GIANT MARGO CITY DEPOK</t>
  </si>
  <si>
    <t>GIANT PARAMOUNT SERPONG</t>
  </si>
  <si>
    <t>GIANT SERANG</t>
  </si>
  <si>
    <t>GIANT SPM APARTEMEN MEDITERANIA</t>
  </si>
  <si>
    <t>GIANT SPM BGR LOJI S. BARANG</t>
  </si>
  <si>
    <t>GIANT SPM BLOK M PLAZA</t>
  </si>
  <si>
    <t>GIANT SPM BOGOR PAJAJARAN</t>
  </si>
  <si>
    <t>GIANT SPM CINANGKA SAWANGAN</t>
  </si>
  <si>
    <t>GIANT SPM GRAHA BINTARO</t>
  </si>
  <si>
    <t>GIANT SPM KRANGGAN</t>
  </si>
  <si>
    <t>GIANT SPM PONDOK CABE</t>
  </si>
  <si>
    <t>GIANT SPM RANGKAS BITUNG</t>
  </si>
  <si>
    <t>GIANT SPM REMPOA</t>
  </si>
  <si>
    <t>GIANT SPM SLIPI JAYA</t>
  </si>
  <si>
    <t>GIANT SPM TAMAN ALPHA</t>
  </si>
  <si>
    <t>GIANT TOLE ISKANDAR</t>
  </si>
  <si>
    <t>GIANT VILLA MELATI MAS</t>
  </si>
  <si>
    <t>GRAND LUCKY - PARAGON</t>
  </si>
  <si>
    <t>GRAND LUCKY MALL OF INDONESIA</t>
  </si>
  <si>
    <t>GRAND LUCKY PIK</t>
  </si>
  <si>
    <t>GRIYA CICALENGKA-P30021</t>
  </si>
  <si>
    <t>GRIYA DC SBU</t>
  </si>
  <si>
    <t>GRIYA HEMAT SOEKARNO HATTA-P30024</t>
  </si>
  <si>
    <t>GRIYA KOPO PERMAI-P30025</t>
  </si>
  <si>
    <t>GRIYA MARGAHAYU SARINAH</t>
  </si>
  <si>
    <t>GRIYA SUMBER SARI-P30032</t>
  </si>
  <si>
    <t>GS SUPERMARKET CIPONDOH</t>
  </si>
  <si>
    <t>GS SUPERMARKET JATI ASIH</t>
  </si>
  <si>
    <t>GS SUPERMARKET JATI BENING</t>
  </si>
  <si>
    <t>GS SUPERMARKET KEMANG PRATAMA</t>
  </si>
  <si>
    <t>GUARDIAN DC CIBITUNG</t>
  </si>
  <si>
    <t>GUDANG BLIBLI - NEGLASARI</t>
  </si>
  <si>
    <t>HAISTAR - BANDUNG , PT</t>
  </si>
  <si>
    <t>HARI HARI BEKASI CYBER PARK</t>
  </si>
  <si>
    <t>HARI HARI BEKASI TRADE CENTER</t>
  </si>
  <si>
    <t>HARI HARI BINTARO</t>
  </si>
  <si>
    <t>HARI HARI CILEDUG</t>
  </si>
  <si>
    <t>HARI HARI DC (GUDANG PLUIT)</t>
  </si>
  <si>
    <t>HERO CASA DOMAIN</t>
  </si>
  <si>
    <t>HERO CILANDAK KKO</t>
  </si>
  <si>
    <t>HERO CIPUTRA MALL</t>
  </si>
  <si>
    <t>HERO GRAND KAMALA BEKASI</t>
  </si>
  <si>
    <t>HERO JASON PAKUBUWONO</t>
  </si>
  <si>
    <t>HERO JASON SENOPATI</t>
  </si>
  <si>
    <t>HERO LEBAK BULUS</t>
  </si>
  <si>
    <t>HERO MEDITERANIA TANJUNG DUREN</t>
  </si>
  <si>
    <t>HERO SARINAH THAMRIN</t>
  </si>
  <si>
    <t>HERO SPM EMERALD BINTARO</t>
  </si>
  <si>
    <t>HERO SPM LIVING WORLD ALAM SUTRA</t>
  </si>
  <si>
    <t>HERO TANJUNG DUREN</t>
  </si>
  <si>
    <t>HOKKAN INDONESIA, PT</t>
  </si>
  <si>
    <t>HYFRESH CIKARANG FESTIVAL</t>
  </si>
  <si>
    <t>HYFRESH MEIKARTA</t>
  </si>
  <si>
    <t>HYPERMART BALE KOTA TANGERANG</t>
  </si>
  <si>
    <t>HYPERMART BELLANOVA SENTUL</t>
  </si>
  <si>
    <t>HYPERMART BELLATERA KELAPA GADING</t>
  </si>
  <si>
    <t>HYPERMART BIP BANDUNG-P30010</t>
  </si>
  <si>
    <t>HYPERMART CILEDUG</t>
  </si>
  <si>
    <t>HYPERMART CIMANGGIS</t>
  </si>
  <si>
    <t>HYPERMART CITRA RAYA</t>
  </si>
  <si>
    <t>HYPERMART CYBERPARK KARAWACI</t>
  </si>
  <si>
    <t>HYPERMART KARAWACI</t>
  </si>
  <si>
    <t>HYPERMART LIPPO CIKARANG</t>
  </si>
  <si>
    <t>HYPERMART METROPOLIS</t>
  </si>
  <si>
    <t>HYPERMART PONDOK GEDE</t>
  </si>
  <si>
    <t>HYPERMART SERPONG</t>
  </si>
  <si>
    <t>HYPERMART ST MORITZ</t>
  </si>
  <si>
    <t>INDOGROSIR  STOCK POINT KRW1</t>
  </si>
  <si>
    <t>INDOGROSIR BANDAR LAMPUNG</t>
  </si>
  <si>
    <t>INDOGROSIR BINTARA</t>
  </si>
  <si>
    <t>INDOGROSIR CIKOKOL</t>
  </si>
  <si>
    <t>INDOGROSIR CIKOKOL (TRADISIONAL)</t>
  </si>
  <si>
    <t>INDOGROSIR CIPINANG</t>
  </si>
  <si>
    <t>INDOGROSIR CIPINANG - TRADISIONAL</t>
  </si>
  <si>
    <t>INDOGROSIR GUDANG INDUK BOGOR</t>
  </si>
  <si>
    <t>INDOGROSIR GUDANG INDUK CIPUTAT</t>
  </si>
  <si>
    <t>INDOGROSIR KARAWANG</t>
  </si>
  <si>
    <t>INDOGROSIR TANGERANG</t>
  </si>
  <si>
    <t>INDOGROSIR TANGERANG - TRADISIONAL</t>
  </si>
  <si>
    <t>INDOMARCO DC BANDAR LAMPUNG</t>
  </si>
  <si>
    <t>INDOMARCO DC BEKASI</t>
  </si>
  <si>
    <t>INDOMARCO DC CIREBON</t>
  </si>
  <si>
    <t>INDOMARCO DC JAKARTA</t>
  </si>
  <si>
    <t>INDOMARCO DC JAKARTA 2</t>
  </si>
  <si>
    <t>INDOMARCO DC PURWAKARTA</t>
  </si>
  <si>
    <t>INDOMARCO DC TANGERANG 1</t>
  </si>
  <si>
    <t>INDOMARCO DC TANGERANG 2</t>
  </si>
  <si>
    <t>INDOMARCO DC WAREHOUSE KLIK ANCOL</t>
  </si>
  <si>
    <t>INDOMARCO WH KLIK I-PLAZA BEKASI</t>
  </si>
  <si>
    <t>INDOMARCO WH KLIK I-PLAZA CIREBON</t>
  </si>
  <si>
    <t>INDOMARCO WH KLIK I-PLAZA JAKARTA 1</t>
  </si>
  <si>
    <t>INDOMARCO WH KLIK I-PLAZA LAMPUNG</t>
  </si>
  <si>
    <t>INDOMARCO WH KLIK I-PLAZA PURWAKARTA</t>
  </si>
  <si>
    <t>INDOMARCO WH KLIK I-PLAZA TANGERANG 1</t>
  </si>
  <si>
    <t>INDOPASIFIK TEKNOLOGI MED INDONESIA, PT</t>
  </si>
  <si>
    <t>INOVASI DIGITAL NIAGA - KALIDERES, PT</t>
  </si>
  <si>
    <t>JAYA ABADI - SUMBAWA, CV</t>
  </si>
  <si>
    <t>JESSINDO PRAKARSA - BOGOR, PT</t>
  </si>
  <si>
    <t>KKV INTERNATIONAL INDONESIA, PT</t>
  </si>
  <si>
    <t>KONEKSI NIAGA SOLUSINDO -  NEGLASARI, PT</t>
  </si>
  <si>
    <t>KOPI KENANGAN</t>
  </si>
  <si>
    <t>KOTA MAS PERMAI - PEKANBARU, PT (WRP)</t>
  </si>
  <si>
    <t>KREASI TANI LAKSMI - BOGOR, PT</t>
  </si>
  <si>
    <t>LAWSON</t>
  </si>
  <si>
    <t>LINKA JAYA SENTOSA - KUPANG, PT</t>
  </si>
  <si>
    <t>LOGISTIK - FGD</t>
  </si>
  <si>
    <t>LOGISTIK - FGK</t>
  </si>
  <si>
    <t>LOKA CIBUBUR</t>
  </si>
  <si>
    <t>LOTTE MART KELAPA GADING</t>
  </si>
  <si>
    <t>LOTTE MART RATU PLAZA</t>
  </si>
  <si>
    <t>LOTTE SHOPPING DC HAMPERS</t>
  </si>
  <si>
    <t>LOTTE SHOPPING INDONESIA-BANDUNG-P30014</t>
  </si>
  <si>
    <t>LOTTE SHOPPING INDONESIA-BEKASI</t>
  </si>
  <si>
    <t>LOTTE SHOPPING INDONESIA-CIBITUNG</t>
  </si>
  <si>
    <t>LOTTE SHOPPING INDONESIA-CIKARANG</t>
  </si>
  <si>
    <t>LOTTE SHOPPING INDONESIA-JATAKE</t>
  </si>
  <si>
    <t>LOTTE SHOPPING INDONESIA-KARAWANG</t>
  </si>
  <si>
    <t>LOTTE SHOPPING INDONESIA-KELAPA GADING</t>
  </si>
  <si>
    <t>LOTTE SHOPPING-ALAM SUTRA (HAMPERS)</t>
  </si>
  <si>
    <t>LOTTEMART BINTARO</t>
  </si>
  <si>
    <t>LULU HYPERMARKET - CIMONE, PT</t>
  </si>
  <si>
    <t>LULU HYPERMARKET BEKASI</t>
  </si>
  <si>
    <t>LULU HYPERMARKET VIVO MALL SENTUL</t>
  </si>
  <si>
    <t>LULU HYPERMART CAKUNG</t>
  </si>
  <si>
    <t>MARIAT UTAMA - TIMIKA, PT</t>
  </si>
  <si>
    <t>MEGA KARYA UTAMA - TOLI-TOLI, CV</t>
  </si>
  <si>
    <t>MEGAH SARI - KOTAMOBAGU, UD (POLOS)</t>
  </si>
  <si>
    <t>MEGAH SARI - MANADO, UD (POLOS)</t>
  </si>
  <si>
    <t>MEGAH SARI - TERNATE, UD (POLOS)</t>
  </si>
  <si>
    <t>MENADO PUTRA PERKASA - TOBELO,PT (POLOS)</t>
  </si>
  <si>
    <t>MITRA JAYA PERSADA - BEKASI, PT</t>
  </si>
  <si>
    <t>MITRA JAYA PERSADA - BOGOR, PT</t>
  </si>
  <si>
    <t>MITRA JAYA PERSADA - CAKUNG, PT</t>
  </si>
  <si>
    <t>MITRA JAYA PERSADA - CIKARANG, PT</t>
  </si>
  <si>
    <t>MITRA JAYA PERSADA - KAMAL, PT</t>
  </si>
  <si>
    <t>MITRA JAYA PERSADA - KARAWANG, PT</t>
  </si>
  <si>
    <t>MITRA PERIANGAN PERSADA - BANDUNG, PT</t>
  </si>
  <si>
    <t>MITRA PERIANGAN PERSADA - BANJAR, PT</t>
  </si>
  <si>
    <t>MITRA PERIANGAN PERSADA - BANJARAN, PT</t>
  </si>
  <si>
    <t>MITRA PERIANGAN PERSADA - CIMAHI, PT</t>
  </si>
  <si>
    <t>MITRA PERIANGAN PERSADA - CIREBON, PT</t>
  </si>
  <si>
    <t>MITRA PERIANGAN PERSADA - GARUT, PT</t>
  </si>
  <si>
    <t>MITRA PERIANGAN PERSADA - INDRAMAYU, PT</t>
  </si>
  <si>
    <t>MITRA PERIANGAN PERSADA - KUNINGAN, PT</t>
  </si>
  <si>
    <t>MITRA PERIANGAN PERSADA - PURWAKARTA, PT</t>
  </si>
  <si>
    <t>MITRA PERIANGAN PERSADA - SUBANG, PT</t>
  </si>
  <si>
    <t>MITRA PERIANGAN PERSADA -TASIKMALAYA, PT</t>
  </si>
  <si>
    <t>MPI BOGOR</t>
  </si>
  <si>
    <t>MPI DC JAKARTA</t>
  </si>
  <si>
    <t>MPI MANADO</t>
  </si>
  <si>
    <t>NAGA SWALAYAN CIKARANG</t>
  </si>
  <si>
    <t>NAGA SWALAYAN HANKAM</t>
  </si>
  <si>
    <t>NAGA SWALAYAN JATI ASIH</t>
  </si>
  <si>
    <t>NAGA SWALAYAN JATIWARINGIN</t>
  </si>
  <si>
    <t>NAGA SWALAYAN KRANJI</t>
  </si>
  <si>
    <t>NAGA SWALAYAN PEKAYON</t>
  </si>
  <si>
    <t>NAGA SWALAYAN PONDOK GEDE</t>
  </si>
  <si>
    <t>NAGA SWALAYAN PONDOK UNGU</t>
  </si>
  <si>
    <t>NAGA SWALAYAN TAMBUN</t>
  </si>
  <si>
    <t>NAGA WISMA ASRI</t>
  </si>
  <si>
    <t>NATA GERAI ERABARU - CENGKARENG, PT</t>
  </si>
  <si>
    <t>NATA GERAI ERABARU - KEBAYORAN, PT</t>
  </si>
  <si>
    <t>NHUB PEKANBARU</t>
  </si>
  <si>
    <t>NHUB/NUTRIHUB BALI</t>
  </si>
  <si>
    <t>OSBOND SEASON CITY - EXPOSE, PT (WRP)</t>
  </si>
  <si>
    <t>PANDA INDO TUNGGAL - PADANG (POLOS), PT</t>
  </si>
  <si>
    <t>PAPUA SEJAHTERA - SORONG, CV</t>
  </si>
  <si>
    <t>PARAGON TECHNOLOGY AND INNOVATION, PT</t>
  </si>
  <si>
    <t>PERDANA ADHI LESTARI - LAMPUNG, PT</t>
  </si>
  <si>
    <t>PROVIDER NFI - BANJARMASIN</t>
  </si>
  <si>
    <t>PROVIDER NFI - PALEMBANG</t>
  </si>
  <si>
    <t>PROVIDER NFI - SEMARANG</t>
  </si>
  <si>
    <t>PT. FAJAR MITRA INDAH</t>
  </si>
  <si>
    <t>RAMASURYA PERKASA DISTRINDO-TANGERANG,PT</t>
  </si>
  <si>
    <t>RANCH MARKET ARKADIA</t>
  </si>
  <si>
    <t>RANCH MARKET CITY WALK ELVEE KARAWACI</t>
  </si>
  <si>
    <t>RANCH MARKET LA MAISON BARITO</t>
  </si>
  <si>
    <t>RANCH MARKET SENAYAN PARK</t>
  </si>
  <si>
    <t>RANCH MARKET SOUTH QUARTER</t>
  </si>
  <si>
    <t>SAKAJAJA MAKMUR ABADI - SURABAYA, PT</t>
  </si>
  <si>
    <t>SAT Bekasi</t>
  </si>
  <si>
    <t>SAT Cikokol</t>
  </si>
  <si>
    <t>SAT DC KARAWANG</t>
  </si>
  <si>
    <t>SAT DC KOTA BUMI-LAMPUNG</t>
  </si>
  <si>
    <t>SAT DC PLUMBON</t>
  </si>
  <si>
    <t>SAT GUDANG BULKY IMAM BONJOL (IMBO)</t>
  </si>
  <si>
    <t>SAT Lampung</t>
  </si>
  <si>
    <t>SCAN AND GO JATI ASIH BEKASI</t>
  </si>
  <si>
    <t>SIGMA PRATAMA - TEGAL (POLOS), UD</t>
  </si>
  <si>
    <t>SKS - BIMA, CV</t>
  </si>
  <si>
    <t>SOLUSI SARANA SEHAT - JAKARTA, PT</t>
  </si>
  <si>
    <t>SR ENGELTRUDIS CB</t>
  </si>
  <si>
    <t>SUKSES RIAU PERMATA - PEKANBARU, PT</t>
  </si>
  <si>
    <t>SUKSES RIAU PERMATA - TEMBILAHAN, PT</t>
  </si>
  <si>
    <t>SUMBER PANGAN GISINDO - MAGELANG , PT</t>
  </si>
  <si>
    <t>SUMBER PANGAN GISINDO - YOGYAKARTA, PT</t>
  </si>
  <si>
    <t>SUPER INDO DC CIKARANG</t>
  </si>
  <si>
    <t>SWIFT LOGISTICS SOLUTIONS - JKT UTARA,PT</t>
  </si>
  <si>
    <t>TANI SUPPLY INDONESIA - BANDUNG, PT</t>
  </si>
  <si>
    <t>TERUS JAYA - MATARAM, UD</t>
  </si>
  <si>
    <t>TERUS JAYA ABADI - LOMBOK, PT</t>
  </si>
  <si>
    <t>TERUS JAYA PERKASA - LOMBOK TENGAH, CV</t>
  </si>
  <si>
    <t>TERUS JAYA TIMUR RAYA - LOMBOK TIMUR, CV</t>
  </si>
  <si>
    <t>TIGA SAUDARA - GUNUNG KIDUL, CV (POLOS)</t>
  </si>
  <si>
    <t>TIGARAKSA SATRIA TBK - GORONTALO, PT</t>
  </si>
  <si>
    <t>TIGARAKSA SATRIA TBK - KOTAMOBAGU, PT</t>
  </si>
  <si>
    <t>TIGARAKSA SATRIA TBK - MINAHASA, PT</t>
  </si>
  <si>
    <t>TIGARAKSA SATRIA TBK - POHUWATO, PT</t>
  </si>
  <si>
    <t>TIP TOP CIMONE</t>
  </si>
  <si>
    <t>TIP TOP PONDOK BAMBU</t>
  </si>
  <si>
    <t>TIP TOP PONDOK GEDE</t>
  </si>
  <si>
    <t>TIP TOP RAWAMANGUN</t>
  </si>
  <si>
    <t>TIP TOP TAMBUN</t>
  </si>
  <si>
    <t>TJAHYONO ABADI - KUDUS (POLOS), CV</t>
  </si>
  <si>
    <t>TRANSMART BOGOR YASMIN</t>
  </si>
  <si>
    <t>TRANSMART CIBUBUR</t>
  </si>
  <si>
    <t>TRANSMART CIJANTUNG SQUARE</t>
  </si>
  <si>
    <t>TRANSMART CILEGON</t>
  </si>
  <si>
    <t>TRANSMART PASARAYA BLOK-M</t>
  </si>
  <si>
    <t>TRANSMART TSM</t>
  </si>
  <si>
    <t>TRIO SUKSES MANDIRI - SOLO, CV</t>
  </si>
  <si>
    <t>UNIRAMA DUTA NIAGA - BANYUWANGI, PT</t>
  </si>
  <si>
    <t>UNIRAMA DUTA NIAGA - CIBUBUR, PT</t>
  </si>
  <si>
    <t>UNIRAMA DUTA NIAGA - DENPASAR, PT</t>
  </si>
  <si>
    <t>UNIRAMA DUTA NIAGA - JATIBENING, PT</t>
  </si>
  <si>
    <t>UNIRAMA DUTA NIAGA - JEMBER, PT</t>
  </si>
  <si>
    <t>UNIRAMA DUTA NIAGA - KAPAL, PT</t>
  </si>
  <si>
    <t>UNIRAMA DUTA NIAGA - KEDIRI, PT</t>
  </si>
  <si>
    <t>UNIRAMA DUTA NIAGA - KLUNGKUNG, PT</t>
  </si>
  <si>
    <t>UNIRAMA DUTA NIAGA - LAMONGAN, PT</t>
  </si>
  <si>
    <t>UNIRAMA DUTA NIAGA - MADIUN, PT</t>
  </si>
  <si>
    <t>UNIRAMA DUTA NIAGA - MADURA, PT</t>
  </si>
  <si>
    <t>UNIRAMA DUTA NIAGA - MALANG II, PT</t>
  </si>
  <si>
    <t>UNIRAMA DUTA NIAGA - PASURUAN, PT</t>
  </si>
  <si>
    <t>UNIRAMA DUTA NIAGA - PONOROGO, PT</t>
  </si>
  <si>
    <t>UNIRAMA DUTA NIAGA - PROBOLINGGO, PT</t>
  </si>
  <si>
    <t>UNIRAMA DUTA NIAGA - SIDOARJO, PT</t>
  </si>
  <si>
    <t>UNIRAMA DUTA NIAGA - SINGARAJA, PT</t>
  </si>
  <si>
    <t>UNIRAMA DUTA NIAGA - SURABAYA, PT</t>
  </si>
  <si>
    <t>UNIRAMA DUTA NIAGA - TLG. AGUNG, PT</t>
  </si>
  <si>
    <t>VENUS - TOBELO, CV</t>
  </si>
  <si>
    <t>WARUNG PINTAR DISTRIBUSI - BANDUNG, PT</t>
  </si>
  <si>
    <t>WARUNG PINTAR DISTRIBUSI - BOGOR, PT</t>
  </si>
  <si>
    <t>WARUNG PINTAR DISTRIBUSI - BSD, PT</t>
  </si>
  <si>
    <t>WRP - DUREN SAWIT</t>
  </si>
  <si>
    <t>XPOSE PROTEIN, ANYTIME F.IND. GAJAH MADA</t>
  </si>
  <si>
    <t>XPOSE PROTEIN, FITNESS F. KEMANG VILLAGE</t>
  </si>
  <si>
    <t>XPOSE PROTEIN, FITNESS FIRST SEMANGGI</t>
  </si>
  <si>
    <t>XPOSE PROTEIN, FITNESS FIRST T. ANGGREK</t>
  </si>
  <si>
    <t>XPOSE PROTEIN, FITNESSF. PEJATEN VILLAGE</t>
  </si>
  <si>
    <t>XPOSE PROTEIN, OSBOND G. BLOK M SQUARE</t>
  </si>
  <si>
    <t>XPOSE PROTEIN, OSBOND G.CS ONE BELPARK</t>
  </si>
  <si>
    <t>XPOSE PROTEIN, OSBOND GYM SEASONS CITY</t>
  </si>
  <si>
    <t>XPOSE PROTEIN,ONE PM LIFESTYLE BUILDING</t>
  </si>
  <si>
    <t>YOGYA A. YANI-P30035</t>
  </si>
  <si>
    <t>YOGYA PONDOK BAMBU</t>
  </si>
  <si>
    <t>YOGYA SUKAJADI</t>
  </si>
  <si>
    <t>YOMART DC MEKAR RAYA</t>
  </si>
  <si>
    <t>YOMART DC MOCH TOHA</t>
  </si>
  <si>
    <t>CDE</t>
  </si>
  <si>
    <t>CDD</t>
  </si>
  <si>
    <t>BU</t>
  </si>
  <si>
    <t>CONT 40'</t>
  </si>
  <si>
    <t>STORESEND ELOGISTICS INDONESIA, PT</t>
  </si>
  <si>
    <t>TIGA SAUDARA - YOGYAKARTA, CV</t>
  </si>
  <si>
    <t>SUKSES RIAU PERMATA - DUMAI, PT</t>
  </si>
  <si>
    <t xml:space="preserve">CDD LONG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</si>
</sst>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09]d\-mmm\-yy;@"/>
    <numFmt numFmtId="165" formatCode="_-[$Rp-3809]* #,##0.00_-;\-[$Rp-3809]* #,##0.00_-;_-[$Rp-3809]* &quot;-&quot;??_-;_-@_-"/>
    <numFmt numFmtId="166" formatCode="_(* #,##0.00_);_(* \(#,##0.00\);_(* &quot;-&quot;??_);_(@_)"/>
  </numFmts>
  <fonts count="26">
    <font>
      <sz val="11"/>
      <color theme="1"/>
      <name val="Calibri"/>
      <family val="2"/>
      <scheme val="minor"/>
    </font>
    <font>
      <sz val="11"/>
      <color theme="1"/>
      <name val="Calibri"/>
      <family val="2"/>
      <scheme val="minor"/>
    </font>
    <font>
      <b/>
      <sz val="11"/>
      <color theme="1"/>
      <name val="Calibri"/>
      <family val="2"/>
      <scheme val="minor"/>
    </font>
    <font>
      <b/>
      <sz val="11"/>
      <color rgb="FF000000"/>
      <name val="Times New Roman"/>
      <family val="1"/>
    </font>
    <font>
      <sz val="10"/>
      <color rgb="FF000000"/>
      <name val="Times New Roman"/>
      <family val="1"/>
    </font>
    <font>
      <b/>
      <i/>
      <sz val="10"/>
      <color rgb="FF000000"/>
      <name val="Times New Roman"/>
      <family val="1"/>
    </font>
    <font>
      <sz val="10"/>
      <color rgb="FF000000"/>
      <name val="Arial"/>
      <family val="2"/>
    </font>
    <font>
      <sz val="11"/>
      <color rgb="FFFF0000"/>
      <name val="Calibri"/>
      <family val="2"/>
      <scheme val="minor"/>
    </font>
    <font>
      <sz val="11"/>
      <color theme="1"/>
      <name val="Calibri"/>
      <family val="2"/>
    </font>
    <font>
      <b/>
      <sz val="11"/>
      <color rgb="FF000000"/>
      <name val="Calibri"/>
      <family val="2"/>
    </font>
    <font>
      <b/>
      <sz val="10"/>
      <color rgb="FF000000"/>
      <name val="Times New Roman"/>
      <family val="1"/>
    </font>
    <font>
      <b/>
      <sz val="10"/>
      <color rgb="FF000000"/>
      <name val="Times New Roman"/>
      <family val="1"/>
      <charset val="1"/>
    </font>
    <font>
      <sz val="10"/>
      <color theme="1"/>
      <name val="Calibri"/>
      <family val="2"/>
      <charset val="1"/>
      <scheme val="minor"/>
    </font>
    <font>
      <sz val="10"/>
      <name val="Times New Roman"/>
      <family val="1"/>
    </font>
    <font>
      <sz val="10"/>
      <name val="Times New Roman"/>
      <family val="1"/>
      <charset val="1"/>
    </font>
    <font>
      <sz val="10"/>
      <color rgb="FF000000"/>
      <name val="Tahoma"/>
      <family val="2"/>
    </font>
    <font>
      <sz val="10"/>
      <color theme="1"/>
      <name val="Times New Roman"/>
      <family val="1"/>
    </font>
    <font>
      <b/>
      <i/>
      <sz val="10"/>
      <name val="Times New Roman"/>
      <family val="1"/>
    </font>
    <font>
      <b/>
      <sz val="10"/>
      <color theme="0" tint="-0.14999847407452621"/>
      <name val="Times New Roman"/>
      <family val="1"/>
    </font>
    <font>
      <sz val="10"/>
      <color theme="0" tint="-0.14999847407452621"/>
      <name val="Times New Roman"/>
      <family val="1"/>
    </font>
    <font>
      <sz val="11"/>
      <color rgb="FF000000"/>
      <name val="Times New Roman"/>
      <family val="1"/>
    </font>
    <font>
      <b/>
      <sz val="9"/>
      <color indexed="81"/>
      <name val="Tahoma"/>
      <family val="2"/>
    </font>
    <font>
      <sz val="9"/>
      <color indexed="81"/>
      <name val="Tahoma"/>
      <family val="2"/>
    </font>
    <font>
      <sz val="10"/>
      <color rgb="FFFF0000"/>
      <name val="Times New Roman"/>
      <family val="1"/>
    </font>
    <font>
      <sz val="11"/>
      <name val="Times New Roman"/>
      <family val="1"/>
    </font>
    <font>
      <sz val="10"/>
      <color rgb="FF000000"/>
      <name val="Arial"/>
    </font>
  </fonts>
  <fills count="7">
    <fill>
      <patternFill patternType="none"/>
    </fill>
    <fill>
      <patternFill patternType="gray125"/>
    </fill>
    <fill>
      <patternFill patternType="solid">
        <fgColor rgb="FFF2F2F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1"/>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D3D3D3"/>
      </left>
      <right style="thin">
        <color rgb="FFD3D3D3"/>
      </right>
      <top style="thin">
        <color rgb="FFD3D3D3"/>
      </top>
      <bottom style="thin">
        <color rgb="FFD3D3D3"/>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43" fontId="1" fillId="0" borderId="0" applyFont="0" applyFill="0" applyBorder="0" applyAlignment="0" applyProtection="0"/>
  </cellStyleXfs>
  <cellXfs count="80">
    <xf numFmtId="0" fontId="0" fillId="0" borderId="0" xfId="0"/>
    <xf numFmtId="164" fontId="3" fillId="0" borderId="1" xfId="1" applyNumberFormat="1" applyFont="1" applyBorder="1" applyAlignment="1">
      <alignment horizontal="left" vertical="center" readingOrder="1"/>
    </xf>
    <xf numFmtId="0" fontId="4" fillId="0" borderId="1" xfId="1" applyFont="1" applyBorder="1" applyAlignment="1">
      <alignment horizontal="left" vertical="center" readingOrder="1"/>
    </xf>
    <xf numFmtId="0" fontId="5" fillId="0" borderId="1" xfId="1" applyFont="1" applyBorder="1" applyAlignment="1">
      <alignment horizontal="left" vertical="center" readingOrder="1"/>
    </xf>
    <xf numFmtId="0" fontId="4" fillId="0" borderId="1" xfId="1" applyFont="1" applyBorder="1" applyAlignment="1">
      <alignment vertical="top" readingOrder="1"/>
    </xf>
    <xf numFmtId="0" fontId="4" fillId="0" borderId="2" xfId="1" applyFont="1" applyBorder="1" applyAlignment="1">
      <alignment horizontal="left" vertical="center" readingOrder="1"/>
    </xf>
    <xf numFmtId="0" fontId="4" fillId="0" borderId="3" xfId="1" applyFont="1" applyBorder="1" applyAlignment="1">
      <alignment horizontal="left" vertical="center" readingOrder="1"/>
    </xf>
    <xf numFmtId="0" fontId="0" fillId="0" borderId="1" xfId="0" applyBorder="1"/>
    <xf numFmtId="0" fontId="4" fillId="0" borderId="0" xfId="1" applyFont="1" applyAlignment="1">
      <alignment horizontal="left" vertical="center" readingOrder="1"/>
    </xf>
    <xf numFmtId="0" fontId="5" fillId="0" borderId="0" xfId="1" applyFont="1" applyAlignment="1">
      <alignment horizontal="left" vertical="center" readingOrder="1"/>
    </xf>
    <xf numFmtId="0" fontId="0" fillId="0" borderId="2" xfId="0" applyBorder="1"/>
    <xf numFmtId="0" fontId="0" fillId="0" borderId="3" xfId="0" applyBorder="1"/>
    <xf numFmtId="0" fontId="6" fillId="0" borderId="0" xfId="0" applyFont="1" applyAlignment="1">
      <alignment vertical="top" wrapText="1" readingOrder="1"/>
    </xf>
    <xf numFmtId="0" fontId="4" fillId="0" borderId="4" xfId="1" applyFont="1" applyBorder="1" applyAlignment="1">
      <alignment horizontal="left" vertical="center" readingOrder="1"/>
    </xf>
    <xf numFmtId="0" fontId="2" fillId="0" borderId="0" xfId="0" applyFont="1"/>
    <xf numFmtId="0" fontId="0" fillId="0" borderId="0" xfId="0" applyAlignment="1">
      <alignment wrapText="1"/>
    </xf>
    <xf numFmtId="0" fontId="0" fillId="0" borderId="0" xfId="0" applyAlignment="1">
      <alignment vertical="top"/>
    </xf>
    <xf numFmtId="165" fontId="0" fillId="0" borderId="0" xfId="0" applyNumberFormat="1"/>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8" fillId="0" borderId="6" xfId="0" applyFont="1" applyBorder="1" applyAlignment="1">
      <alignment vertical="center"/>
    </xf>
    <xf numFmtId="0" fontId="8" fillId="0" borderId="7" xfId="0" applyFont="1" applyBorder="1" applyAlignment="1">
      <alignment horizontal="center" vertical="center"/>
    </xf>
    <xf numFmtId="0" fontId="7" fillId="0" borderId="0" xfId="0" applyFont="1"/>
    <xf numFmtId="0" fontId="2" fillId="0" borderId="0" xfId="0" applyFont="1" applyAlignment="1">
      <alignment wrapText="1"/>
    </xf>
    <xf numFmtId="0" fontId="10" fillId="4" borderId="1" xfId="1" applyFont="1" applyFill="1" applyBorder="1" applyAlignment="1">
      <alignment horizontal="center" vertical="center" readingOrder="1"/>
    </xf>
    <xf numFmtId="0" fontId="10" fillId="4" borderId="2" xfId="1" applyFont="1" applyFill="1" applyBorder="1" applyAlignment="1">
      <alignment horizontal="center" vertical="center" readingOrder="1"/>
    </xf>
    <xf numFmtId="0" fontId="11" fillId="4" borderId="2" xfId="1" applyFont="1" applyFill="1" applyBorder="1" applyAlignment="1">
      <alignment horizontal="center" vertical="center" readingOrder="1"/>
    </xf>
    <xf numFmtId="0" fontId="10" fillId="4" borderId="3" xfId="1" applyFont="1" applyFill="1" applyBorder="1" applyAlignment="1">
      <alignment horizontal="center" vertical="center" readingOrder="1"/>
    </xf>
    <xf numFmtId="0" fontId="12" fillId="0" borderId="1" xfId="0" applyFont="1" applyBorder="1"/>
    <xf numFmtId="4" fontId="13" fillId="0" borderId="1" xfId="1" applyNumberFormat="1" applyFont="1" applyBorder="1" applyAlignment="1">
      <alignment horizontal="right" vertical="center"/>
    </xf>
    <xf numFmtId="0" fontId="4" fillId="0" borderId="1" xfId="1" applyFont="1" applyBorder="1" applyAlignment="1">
      <alignment horizontal="center" vertical="center"/>
    </xf>
    <xf numFmtId="164" fontId="13" fillId="0" borderId="1" xfId="1" applyNumberFormat="1" applyFont="1" applyBorder="1" applyAlignment="1">
      <alignment horizontal="right" vertical="center"/>
    </xf>
    <xf numFmtId="164" fontId="14" fillId="0" borderId="1" xfId="1" applyNumberFormat="1" applyFont="1" applyBorder="1" applyAlignment="1">
      <alignment horizontal="right" vertical="center"/>
    </xf>
    <xf numFmtId="164" fontId="4" fillId="0" borderId="1" xfId="0" applyNumberFormat="1" applyFont="1" applyBorder="1" applyAlignment="1">
      <alignment vertical="top" readingOrder="1"/>
    </xf>
    <xf numFmtId="0" fontId="13" fillId="0" borderId="1" xfId="1" applyFont="1" applyBorder="1" applyAlignment="1">
      <alignment horizontal="left" vertical="center" readingOrder="1"/>
    </xf>
    <xf numFmtId="0" fontId="14" fillId="0" borderId="1" xfId="1" applyFont="1" applyBorder="1" applyAlignment="1">
      <alignment horizontal="left" vertical="center"/>
    </xf>
    <xf numFmtId="0" fontId="14" fillId="3" borderId="1" xfId="1" applyFont="1" applyFill="1" applyBorder="1" applyAlignment="1">
      <alignment horizontal="left" vertical="center"/>
    </xf>
    <xf numFmtId="0" fontId="13" fillId="0" borderId="8" xfId="1" applyFont="1" applyBorder="1" applyAlignment="1">
      <alignment vertical="center"/>
    </xf>
    <xf numFmtId="164" fontId="4" fillId="0" borderId="1" xfId="1" applyNumberFormat="1" applyFont="1" applyBorder="1" applyAlignment="1">
      <alignment horizontal="center" vertical="center" readingOrder="1"/>
    </xf>
    <xf numFmtId="0" fontId="13" fillId="3" borderId="1" xfId="1" applyFont="1" applyFill="1" applyBorder="1" applyAlignment="1">
      <alignment horizontal="left" vertical="center"/>
    </xf>
    <xf numFmtId="0" fontId="13" fillId="0" borderId="1" xfId="1" applyFont="1" applyBorder="1" applyAlignment="1">
      <alignment horizontal="left" vertical="center"/>
    </xf>
    <xf numFmtId="0" fontId="4" fillId="3" borderId="1" xfId="1" applyFont="1" applyFill="1" applyBorder="1" applyAlignment="1">
      <alignment horizontal="left" vertical="center" readingOrder="1"/>
    </xf>
    <xf numFmtId="0" fontId="4" fillId="0" borderId="1" xfId="1" applyFont="1" applyBorder="1" applyAlignment="1">
      <alignment horizontal="left" vertical="center"/>
    </xf>
    <xf numFmtId="0" fontId="4" fillId="0" borderId="1" xfId="1" applyFont="1" applyBorder="1" applyAlignment="1">
      <alignment horizontal="left" vertical="top" readingOrder="1"/>
    </xf>
    <xf numFmtId="164" fontId="15" fillId="0" borderId="1" xfId="0" applyNumberFormat="1" applyFont="1" applyBorder="1" applyAlignment="1">
      <alignment vertical="top" readingOrder="1"/>
    </xf>
    <xf numFmtId="164" fontId="4" fillId="0" borderId="1" xfId="1" applyNumberFormat="1" applyFont="1" applyBorder="1" applyAlignment="1">
      <alignment horizontal="center" vertical="top" readingOrder="1"/>
    </xf>
    <xf numFmtId="164" fontId="16" fillId="0" borderId="1" xfId="1" applyNumberFormat="1" applyFont="1" applyBorder="1"/>
    <xf numFmtId="0" fontId="17" fillId="0" borderId="1" xfId="1" applyFont="1" applyBorder="1" applyAlignment="1">
      <alignment horizontal="left" vertical="center"/>
    </xf>
    <xf numFmtId="164" fontId="13" fillId="3" borderId="1" xfId="1" applyNumberFormat="1" applyFont="1" applyFill="1" applyBorder="1" applyAlignment="1">
      <alignment horizontal="right" vertical="center"/>
    </xf>
    <xf numFmtId="164" fontId="14" fillId="3" borderId="1" xfId="1" applyNumberFormat="1" applyFont="1" applyFill="1" applyBorder="1" applyAlignment="1">
      <alignment horizontal="right" vertical="center"/>
    </xf>
    <xf numFmtId="0" fontId="18" fillId="4" borderId="2" xfId="1" applyFont="1" applyFill="1" applyBorder="1" applyAlignment="1">
      <alignment horizontal="center" vertical="center"/>
    </xf>
    <xf numFmtId="0" fontId="19" fillId="0" borderId="1" xfId="1" applyFont="1" applyBorder="1" applyAlignment="1">
      <alignment horizontal="center" vertical="center"/>
    </xf>
    <xf numFmtId="164" fontId="20" fillId="0" borderId="1" xfId="1" applyNumberFormat="1" applyFont="1" applyBorder="1" applyAlignment="1">
      <alignment horizontal="left" vertical="center" readingOrder="1"/>
    </xf>
    <xf numFmtId="0" fontId="5" fillId="3" borderId="1" xfId="1" applyFont="1" applyFill="1" applyBorder="1" applyAlignment="1">
      <alignment horizontal="left" vertical="center" readingOrder="1"/>
    </xf>
    <xf numFmtId="16" fontId="14" fillId="0" borderId="1" xfId="1" applyNumberFormat="1" applyFont="1" applyBorder="1" applyAlignment="1">
      <alignment horizontal="left" vertical="center"/>
    </xf>
    <xf numFmtId="16" fontId="17" fillId="0" borderId="1" xfId="1" applyNumberFormat="1" applyFont="1" applyBorder="1" applyAlignment="1">
      <alignment horizontal="left" vertical="center"/>
    </xf>
    <xf numFmtId="16" fontId="13" fillId="0" borderId="1" xfId="1" applyNumberFormat="1" applyFont="1" applyBorder="1" applyAlignment="1">
      <alignment horizontal="left" vertical="center" readingOrder="1"/>
    </xf>
    <xf numFmtId="164" fontId="20" fillId="0" borderId="9" xfId="1" applyNumberFormat="1" applyFont="1" applyBorder="1" applyAlignment="1">
      <alignment horizontal="left" vertical="center" readingOrder="1"/>
    </xf>
    <xf numFmtId="0" fontId="11" fillId="5" borderId="2" xfId="1" applyFont="1" applyFill="1" applyBorder="1" applyAlignment="1">
      <alignment horizontal="center" vertical="center" readingOrder="1"/>
    </xf>
    <xf numFmtId="164" fontId="4" fillId="5" borderId="1" xfId="0" applyNumberFormat="1" applyFont="1" applyFill="1" applyBorder="1" applyAlignment="1">
      <alignment vertical="top" readingOrder="1"/>
    </xf>
    <xf numFmtId="164" fontId="14" fillId="5" borderId="1" xfId="1" applyNumberFormat="1" applyFont="1" applyFill="1" applyBorder="1" applyAlignment="1">
      <alignment horizontal="right" vertical="center"/>
    </xf>
    <xf numFmtId="164" fontId="15" fillId="5" borderId="1" xfId="0" applyNumberFormat="1" applyFont="1" applyFill="1" applyBorder="1" applyAlignment="1">
      <alignment vertical="top" readingOrder="1"/>
    </xf>
    <xf numFmtId="0" fontId="0" fillId="5" borderId="0" xfId="0" applyFill="1"/>
    <xf numFmtId="164" fontId="23" fillId="0" borderId="1" xfId="1" applyNumberFormat="1" applyFont="1" applyBorder="1" applyAlignment="1">
      <alignment horizontal="right" vertical="center"/>
    </xf>
    <xf numFmtId="164" fontId="23" fillId="0" borderId="1" xfId="1" applyNumberFormat="1" applyFont="1" applyBorder="1"/>
    <xf numFmtId="164" fontId="23" fillId="0" borderId="1" xfId="1" applyNumberFormat="1" applyFont="1" applyBorder="1" applyAlignment="1">
      <alignment horizontal="center" vertical="center" readingOrder="1"/>
    </xf>
    <xf numFmtId="15" fontId="0" fillId="0" borderId="0" xfId="0" applyNumberFormat="1"/>
    <xf numFmtId="164" fontId="14" fillId="0" borderId="0" xfId="1" applyNumberFormat="1" applyFont="1" applyAlignment="1">
      <alignment horizontal="right" vertical="center"/>
    </xf>
    <xf numFmtId="0" fontId="24" fillId="6" borderId="1" xfId="0" applyFont="1" applyFill="1" applyBorder="1" applyAlignment="1">
      <alignment horizontal="center"/>
    </xf>
    <xf numFmtId="0" fontId="24" fillId="0" borderId="0" xfId="0" applyFont="1"/>
    <xf numFmtId="0" fontId="24" fillId="0" borderId="1" xfId="0" applyFont="1" applyBorder="1"/>
    <xf numFmtId="0" fontId="24" fillId="0" borderId="1" xfId="1" applyFont="1" applyBorder="1"/>
    <xf numFmtId="0" fontId="24" fillId="0" borderId="1" xfId="1" applyFont="1" applyBorder="1" applyAlignment="1">
      <alignment horizontal="left" vertical="center" readingOrder="1"/>
    </xf>
    <xf numFmtId="0" fontId="24" fillId="0" borderId="1" xfId="1" applyFont="1" applyBorder="1" applyAlignment="1">
      <alignment vertical="top" readingOrder="1"/>
    </xf>
    <xf numFmtId="0" fontId="9" fillId="2" borderId="5" xfId="0" applyFont="1" applyFill="1" applyBorder="1" applyAlignment="1">
      <alignment horizontal="center" vertical="center"/>
    </xf>
    <xf numFmtId="166" fontId="24" fillId="0" borderId="0" xfId="2" applyNumberFormat="1" applyFont="1"/>
    <xf numFmtId="0" fontId="24" fillId="6" borderId="0" xfId="0" applyFont="1" applyFill="1" applyBorder="1" applyAlignment="1">
      <alignment horizontal="center"/>
    </xf>
    <xf numFmtId="0" fontId="24" fillId="0" borderId="0" xfId="0" applyFont="1" applyBorder="1"/>
    <xf numFmtId="0" fontId="25" fillId="0" borderId="4" xfId="0" applyFont="1" applyBorder="1" applyAlignment="1">
      <alignment vertical="top" readingOrder="1"/>
    </xf>
    <xf numFmtId="0" fontId="6" fillId="0" borderId="4" xfId="0" applyFont="1" applyBorder="1" applyAlignment="1">
      <alignment vertical="top" readingOrder="1"/>
    </xf>
  </cellXfs>
  <cellStyles count="3">
    <cellStyle name="Comma" xfId="2" builtinId="3"/>
    <cellStyle name="Normal" xfId="0" builtinId="0"/>
    <cellStyle name="Normal 2 2 2" xfId="1" xr:uid="{BFB691B4-9765-4AD3-90E8-EF205BB73FAF}"/>
  </cellStyles>
  <dxfs count="418">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strike/>
      </font>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FFFF0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00B0F0"/>
        </patternFill>
      </fill>
    </dxf>
    <dxf>
      <font>
        <b/>
        <i/>
      </font>
      <fill>
        <patternFill>
          <bgColor rgb="FFFFFF00"/>
        </patternFill>
      </fill>
    </dxf>
    <dxf>
      <font>
        <b/>
        <i/>
      </font>
      <fill>
        <patternFill>
          <bgColor rgb="FFFFFF00"/>
        </patternFill>
      </fill>
    </dxf>
    <dxf>
      <font>
        <b/>
        <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microsoft.com/office/2020/07/relationships/rdRichValueWebImage" Target="richData/rdRichValueWebImage.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sheetMetadata" Target="metadata.xml"/><Relationship Id="rId17" Type="http://schemas.microsoft.com/office/2017/06/relationships/richStyles" Target="richData/richStyles.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17/06/relationships/rdRichValueStructure" Target="richData/rdrichvaluestructure.xml"/><Relationship Id="rId23" Type="http://schemas.openxmlformats.org/officeDocument/2006/relationships/customXml" Target="../customXml/item2.xml"/><Relationship Id="rId10" Type="http://schemas.openxmlformats.org/officeDocument/2006/relationships/styles" Target="styles.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NutrexApps/Shared%20Documents/General/Master%20data/Master%20Customer%20Oracle%201612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kky/Jadwal%20Muat/Jadwal%20Mu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Customer Oracle"/>
    </sheetNames>
    <sheetDataSet>
      <sheetData sheetId="0">
        <row r="3">
          <cell r="C3" t="str">
            <v>CUSTOMER CLASS CODE</v>
          </cell>
          <cell r="I3" t="str">
            <v>ADDRESS</v>
          </cell>
          <cell r="O3" t="str">
            <v>LOCATION</v>
          </cell>
        </row>
        <row r="4">
          <cell r="C4" t="str">
            <v>OUTLET</v>
          </cell>
          <cell r="I4" t="str">
            <v>Jl. Sungai Landak No.4, Rt.011/008 Cilincing, Jakarta Utara - 14120, Ibu Ida 021-4408040</v>
          </cell>
          <cell r="O4" t="str">
            <v>LESTARI, UD</v>
          </cell>
        </row>
        <row r="5">
          <cell r="C5" t="str">
            <v>OUTLET</v>
          </cell>
          <cell r="I5" t="str">
            <v>Jl. Sungai Landak No.4, Rt.011/008 Cilincing, Jakarta Utara - 14120, Ibu Ida 021-4408040</v>
          </cell>
          <cell r="O5" t="str">
            <v>LESTARI, UD</v>
          </cell>
        </row>
        <row r="6">
          <cell r="C6" t="str">
            <v>OUTLET</v>
          </cell>
          <cell r="I6" t="str">
            <v xml:space="preserve">Plaza Pondok Gede 2 Lantai Dasar Blok C No. 9, 11, 15 &amp; 17, Jatiwaringin, Pondok Gede, Kotamadya Bekasi, , </v>
          </cell>
          <cell r="O6" t="str">
            <v>DUTA INTIDAYA-PONDOK GEDE, PT</v>
          </cell>
        </row>
        <row r="7">
          <cell r="C7" t="str">
            <v>OUTLET</v>
          </cell>
          <cell r="I7" t="str">
            <v xml:space="preserve">Jl. Ir. H Juanda No. 68 RT 01/RW 13, Kel. Paledang Kec. Bogor Tengah, , </v>
          </cell>
          <cell r="O7" t="str">
            <v>DUTA INTIDAYA-BOGOR TRADE MALL, PT</v>
          </cell>
        </row>
        <row r="8">
          <cell r="C8" t="str">
            <v>OUTLET</v>
          </cell>
          <cell r="I8" t="str">
            <v xml:space="preserve">Botani Square Pajajaran LG No. 08-12, Kel. Tegal Lega, Kec Bogor Tengah, Kota Bogor, , </v>
          </cell>
          <cell r="O8" t="str">
            <v>DUTA INTIDAYA - BOTANI SQUARE, PT</v>
          </cell>
        </row>
        <row r="9">
          <cell r="C9" t="str">
            <v>OUTLET</v>
          </cell>
          <cell r="I9" t="str">
            <v xml:space="preserve">Jl. Gajah Mada Lt. GF No. 75-75B Petojo Utara, Gambir, , , </v>
          </cell>
          <cell r="O9" t="str">
            <v>DUTA INTIDAYA-GAJAH MADA PLAZA</v>
          </cell>
        </row>
        <row r="10">
          <cell r="C10" t="str">
            <v>OUTLET</v>
          </cell>
          <cell r="I10" t="str">
            <v xml:space="preserve">Jl. Cinere Raya, Lt. Dasar Cinere Depok, , , </v>
          </cell>
          <cell r="O10" t="str">
            <v>DUTA INTIDAYA-CINERE MALL DEPOK</v>
          </cell>
        </row>
        <row r="11">
          <cell r="C11" t="str">
            <v>OUTLET</v>
          </cell>
          <cell r="I11" t="str">
            <v xml:space="preserve">Jl. Ciputat Raya No.5 C-D, , , </v>
          </cell>
          <cell r="O11" t="str">
            <v>DUTA INTIDAYA-PONDOK INDAH MALL, PT</v>
          </cell>
        </row>
        <row r="12">
          <cell r="C12" t="str">
            <v>OUTLET</v>
          </cell>
          <cell r="I12" t="str">
            <v xml:space="preserve">Sentra Gading Serpong Blok Ground Floor 225-226, , , </v>
          </cell>
          <cell r="O12" t="str">
            <v>DUTA INTIDAYA-SUMMARECON M SERPONG, PT</v>
          </cell>
        </row>
        <row r="13">
          <cell r="C13" t="str">
            <v>OUTLET</v>
          </cell>
          <cell r="I13" t="str">
            <v xml:space="preserve">Gedung Pacific Place Mall Level/Unit BI-06,07 SCBD LOT 3-5, Jl. Jendral Sudirman Kav 52-53 Senayan-Kebayoran Baru, , </v>
          </cell>
          <cell r="O13" t="str">
            <v>DUTA INTIDAYA-PACIFIC PLACE, PT</v>
          </cell>
        </row>
        <row r="14">
          <cell r="C14" t="str">
            <v>OUTLET</v>
          </cell>
          <cell r="I14" t="str">
            <v xml:space="preserve">Jl. Cihampelas No. 160 Lt. LG Unit L-29 &amp; L-31, Ciwalk, Cipaganti, Coblong, , </v>
          </cell>
          <cell r="O14" t="str">
            <v>DUTA INTIDAYA-CIHAMPELAS WALK, PT</v>
          </cell>
        </row>
        <row r="15">
          <cell r="C15" t="str">
            <v>OUTLET</v>
          </cell>
          <cell r="I15" t="str">
            <v xml:space="preserve">Mal Ciputra Cibubur, Jl. Raya Alternative Cibubur Cileungsi Km. 4 Second Floor, Jati Karya, Jati Sampurna, </v>
          </cell>
          <cell r="O15" t="str">
            <v>DUTA INTIDAYA-MALL CIPUTRA CIBUBUR, PT</v>
          </cell>
        </row>
        <row r="16">
          <cell r="C16" t="str">
            <v>OUTLET</v>
          </cell>
          <cell r="I16" t="str">
            <v xml:space="preserve">Mall Bintaro Jaya XChange Lt. LG 104-105, Jl. Lingkar TOL, Pondok Jaya, Pondok Aren, </v>
          </cell>
          <cell r="O16" t="str">
            <v>DUTA INTIDAYA-MALL BINTARO XCHANGE, PT</v>
          </cell>
        </row>
        <row r="17">
          <cell r="C17" t="str">
            <v>OUTLET</v>
          </cell>
          <cell r="I17" t="str">
            <v xml:space="preserve">Jl. Raya Pajajaran Unit LG No. 8-12, , , </v>
          </cell>
          <cell r="O17" t="str">
            <v>DUTA INTIDAYA - BOTANI SQUARE, PT</v>
          </cell>
        </row>
        <row r="18">
          <cell r="C18" t="str">
            <v>OUTLET</v>
          </cell>
          <cell r="I18" t="str">
            <v xml:space="preserve">Jl. Prof Dr.Satrio Kav. 2-5, Karet Kuningan, , , </v>
          </cell>
          <cell r="O18" t="str">
            <v>DUTA INTIDAYA-LOTTE SHOPPING AVENUE</v>
          </cell>
        </row>
        <row r="19">
          <cell r="C19" t="str">
            <v>OUTLET</v>
          </cell>
          <cell r="I19" t="str">
            <v xml:space="preserve">Jl. Jambore No. 1, Cibubur, , , </v>
          </cell>
          <cell r="O19" t="str">
            <v>DUTA INTIDAYA-CIBUBUR JUNCTION, PT</v>
          </cell>
        </row>
        <row r="20">
          <cell r="C20" t="str">
            <v>OUTLET</v>
          </cell>
          <cell r="I20" t="str">
            <v xml:space="preserve">Kota Kasablanka 37 Jl. Casablanca Raya Kav.88, Rt. 007 RW 006, Menteng Dalam, Tebet, , </v>
          </cell>
          <cell r="O20" t="str">
            <v>DUTA INTIDAYA, PT</v>
          </cell>
        </row>
        <row r="21">
          <cell r="C21" t="str">
            <v>OUTLET</v>
          </cell>
          <cell r="I21" t="str">
            <v xml:space="preserve">Lokasi Square Lt. Dasar Blolk FnB No. 10, Jl. Mangga Besar Raya 81, Tangki, Taman Sari, , </v>
          </cell>
          <cell r="O21" t="str">
            <v>DUTA INTIDAYA-PLAZA LOKASARI, PT</v>
          </cell>
        </row>
        <row r="22">
          <cell r="C22" t="str">
            <v>OUTLET</v>
          </cell>
          <cell r="I22" t="str">
            <v xml:space="preserve">Lantai Dasar Blok A7 No. 5, 6, 7 dan 8 Mall Artha Gading, Jl. Boulevard Artha Gading Selatan No. 01 Kelapa Gading Barat, , </v>
          </cell>
          <cell r="O22" t="str">
            <v>DUTA INTIDAYA-MALL ARTHA GADING, PT</v>
          </cell>
        </row>
        <row r="23">
          <cell r="C23" t="str">
            <v>OUTLET</v>
          </cell>
          <cell r="I23" t="str">
            <v xml:space="preserve">Plaza Buaran B#11, Jl. Raden Inten No. 1 Buaran Klender, Duren Sawit, </v>
          </cell>
          <cell r="O23" t="str">
            <v>DUTA INTIDAYA-BUARAN, PT</v>
          </cell>
        </row>
        <row r="24">
          <cell r="C24" t="str">
            <v>OUTLET</v>
          </cell>
          <cell r="I24" t="str">
            <v xml:space="preserve">Sumarecon Mal Bekasi Lantai GF, Jl. Boulevar Ahmad Yani Blok M No. 148-149, Margamulya - Bekasi Utara, </v>
          </cell>
          <cell r="O24" t="str">
            <v>DUTA INTIDAYA-SUMMARECON MAL BEKASI, PT</v>
          </cell>
        </row>
        <row r="25">
          <cell r="C25" t="str">
            <v>OUTLET</v>
          </cell>
          <cell r="I25" t="str">
            <v xml:space="preserve">Plaza Pondok Gede 2 Lantai Dasar Blok C No. 9, 11, 15 &amp; 17, Jatiwaringin, Pondok Gede, Kotamadya Bekasi, , </v>
          </cell>
          <cell r="O25" t="str">
            <v>DUTA INTIDAYA-PONDOK GEDE, PT</v>
          </cell>
        </row>
        <row r="26">
          <cell r="C26" t="str">
            <v>OUTLET</v>
          </cell>
          <cell r="I26" t="str">
            <v xml:space="preserve">Jl. Alternatif Cibubur KM. 2-3, Lantai 1 Unit 27-28, , </v>
          </cell>
          <cell r="O26" t="str">
            <v>DUTA INTIDAYA-PLAZA CIBUBUR, PT</v>
          </cell>
        </row>
        <row r="27">
          <cell r="C27" t="str">
            <v>OUTLET</v>
          </cell>
          <cell r="I27" t="str">
            <v xml:space="preserve">ST MORITZ Unit L1-76 Puri Indah Boulevard, Block UI CBD, , </v>
          </cell>
          <cell r="O27" t="str">
            <v>DUTA INTIDAYA-ST MORITZ</v>
          </cell>
        </row>
        <row r="28">
          <cell r="C28" t="str">
            <v>OUTLET</v>
          </cell>
          <cell r="I28" t="str">
            <v xml:space="preserve">Mall Alam Sutera Lantai 1 No. 18-18A, Jalur Sutera 30d/18 Kav. 16, Tangerang, , </v>
          </cell>
          <cell r="O28" t="str">
            <v>DUTA INTIDAYA-ALAM SUTERA, PT</v>
          </cell>
        </row>
        <row r="29">
          <cell r="C29" t="str">
            <v>OUTLET</v>
          </cell>
          <cell r="I29" t="str">
            <v xml:space="preserve">Jl. Basuki rahmat Lt.1 unit RE/6, Jatinegara, , , </v>
          </cell>
          <cell r="O29" t="str">
            <v>DUTA INTIDAYA-BASSURA MALL</v>
          </cell>
        </row>
        <row r="30">
          <cell r="C30" t="str">
            <v>OUTLET</v>
          </cell>
          <cell r="I30" t="str">
            <v xml:space="preserve">Jl. Jendral Sudirman F2#08, 09, 10, Pintu Satu Senayan 10270, , </v>
          </cell>
          <cell r="O30" t="str">
            <v>DUTA INTIDAYA-FX SUDRIMAN, PT</v>
          </cell>
        </row>
        <row r="31">
          <cell r="C31" t="str">
            <v>OUTLET</v>
          </cell>
          <cell r="I31" t="str">
            <v xml:space="preserve">Komplek Pergudangan Nihon Seima Blok H, Jl. Gatot Subroto Km. 8, Desa Kadujaya, Kec. Curug, Kabupaten Tangerang, </v>
          </cell>
          <cell r="O31" t="str">
            <v>DUTA INTIDAYA-WAREHOUSE DC WATSONS</v>
          </cell>
        </row>
        <row r="32">
          <cell r="C32" t="str">
            <v>OUTLET</v>
          </cell>
          <cell r="I32" t="str">
            <v>Supermall Karawaci LG No.3B, Jl.Bulevar Diponegoro 105, Bencongan Indah, Tangerang</v>
          </cell>
          <cell r="O32" t="str">
            <v>DUTA INTIDAYA-SUPERMALL KARAWACI, PT</v>
          </cell>
        </row>
        <row r="33">
          <cell r="C33" t="str">
            <v>OUTLET</v>
          </cell>
          <cell r="I33" t="str">
            <v xml:space="preserve">Jl. Telesonic No. 8 Desa Kadujaya, Kec. Curug, Jatake, , </v>
          </cell>
          <cell r="O33" t="str">
            <v>DUTA INTIDAYA-GUDANG DC, PT</v>
          </cell>
        </row>
        <row r="34">
          <cell r="C34" t="str">
            <v>OUTLET</v>
          </cell>
          <cell r="I34" t="str">
            <v xml:space="preserve">Mega Bekasi Hypermall Lt. UG, Jl. A. Yani No. 1 Margajaya, Bekasi Selatan, </v>
          </cell>
          <cell r="O34" t="str">
            <v>DUTA INTIDAYA-MEGA BEKASI HYPERMALL, PT</v>
          </cell>
        </row>
        <row r="35">
          <cell r="C35" t="str">
            <v>OUTLET</v>
          </cell>
          <cell r="I35" t="str">
            <v xml:space="preserve">Mall Cipinang Indah, Jl. Raya Kalimalang Blok GF No. 22-23 RT 004/RW 004, Pondok Bambu, Duren Sawit, </v>
          </cell>
          <cell r="O35" t="str">
            <v>DUTA INTIDAYA-MALL CIPINANG INDAH, PT</v>
          </cell>
        </row>
        <row r="36">
          <cell r="C36" t="str">
            <v>OUTLET</v>
          </cell>
          <cell r="I36" t="str">
            <v xml:space="preserve">Plaza Semanggi Lt. 1 Kawasan Unit Granadha, Jl. Jend. Sudirman Kav. 50. Semanggi, , </v>
          </cell>
          <cell r="O36" t="str">
            <v>DUTA INTIDAYA - PLAZA SEMANGGI, PT</v>
          </cell>
        </row>
        <row r="37">
          <cell r="C37" t="str">
            <v>OUTLET</v>
          </cell>
          <cell r="I37" t="str">
            <v xml:space="preserve">Mal Kelapa Gading 3 GH 07-B, Kelapa Gading Timur, Jakarta Utara, </v>
          </cell>
          <cell r="O37" t="str">
            <v>DUTA INTIDAYA-MKG 3, PT</v>
          </cell>
        </row>
        <row r="38">
          <cell r="C38" t="str">
            <v>OUTLET</v>
          </cell>
          <cell r="I38" t="str">
            <v xml:space="preserve">Jl. Margonda Raya No. 358, , , </v>
          </cell>
          <cell r="O38" t="str">
            <v>DUTA INTIDAYA-MARGO CITY DEPOK, PT</v>
          </cell>
        </row>
        <row r="39">
          <cell r="C39" t="str">
            <v>OUTLET</v>
          </cell>
          <cell r="I39" t="str">
            <v xml:space="preserve">Mall Kota Kasablanka LG#91-92, Jl. Casablanca Raya Kav. 88, Menteng Dalam - Tebet, </v>
          </cell>
          <cell r="O39" t="str">
            <v>DUTA INTIDAYA-MALL KOTA KASABLANKA, PT</v>
          </cell>
        </row>
        <row r="40">
          <cell r="C40" t="str">
            <v>OUTLET</v>
          </cell>
          <cell r="I40" t="str">
            <v xml:space="preserve">Lokasi Square Lt. Dasar Blolk FnB No. 10, Jl. Mangga Besar Raya 81, Tangki, Taman Sari, , </v>
          </cell>
          <cell r="O40" t="str">
            <v>DUTA INTIDAYA-PLAZA LOKASARI, PT</v>
          </cell>
        </row>
        <row r="41">
          <cell r="C41" t="str">
            <v>OUTLET</v>
          </cell>
          <cell r="I41" t="str">
            <v xml:space="preserve">Kramat Jati Indah Plaza GF No. 22, 35, 36, Jl. Raya Bogor KM 19, Kramat Jati, , </v>
          </cell>
          <cell r="O41" t="str">
            <v>DUTA INTIDAYA-KRAMAT JATI INDAH PLZ, PT</v>
          </cell>
        </row>
        <row r="42">
          <cell r="C42" t="str">
            <v>OUTLET</v>
          </cell>
          <cell r="I42" t="str">
            <v xml:space="preserve">Jl. Cihampelas No. 160 Lt. LG Unit L-29 &amp; L-31, Ciwalk, Cipaganti, Coblong, , </v>
          </cell>
          <cell r="O42" t="str">
            <v>DUTA INTIDAYA-CIHAMPELAS WALK, PT</v>
          </cell>
        </row>
        <row r="43">
          <cell r="C43" t="str">
            <v>OUTLET</v>
          </cell>
          <cell r="I43" t="str">
            <v xml:space="preserve">Cibinong City Mall Lt. LG No. 27 &amp; 28, Pakansari, Cibinong, , </v>
          </cell>
          <cell r="O43" t="str">
            <v>DUTA INTIDAYA-CIBINONG CITY MALL, PT</v>
          </cell>
        </row>
        <row r="44">
          <cell r="C44" t="str">
            <v>OUTLET</v>
          </cell>
          <cell r="I44" t="str">
            <v xml:space="preserve">Mall Bintaro Jaya XChange Lt. LG 104-105, Jl. Lingkar TOL, Pondok Jaya, Pondok Aren, </v>
          </cell>
          <cell r="O44" t="str">
            <v>DUTA INTIDAYA-MALL BINTARO XCHANGE, PT</v>
          </cell>
        </row>
        <row r="45">
          <cell r="C45" t="str">
            <v>OUTLET</v>
          </cell>
          <cell r="I45" t="str">
            <v xml:space="preserve">Jl. Grand Galaxy Park Lt. 1 No. B2, , , </v>
          </cell>
          <cell r="O45" t="str">
            <v>DUTA INTIDAYA-GRAND GALAXY PARK, PT</v>
          </cell>
        </row>
        <row r="46">
          <cell r="C46" t="str">
            <v>OUTLET</v>
          </cell>
          <cell r="I46" t="str">
            <v xml:space="preserve">Mall Cipinang Indah, Jl. Raya Kalimalang Blok GF No. 22-23 RT 004/RW 004, Pondok Bambu, Duren Sawit, </v>
          </cell>
          <cell r="O46" t="str">
            <v>DUTA INTIDAYA-MALL CIPINANG INDAH, PT</v>
          </cell>
        </row>
        <row r="47">
          <cell r="C47" t="str">
            <v>OUTLET</v>
          </cell>
          <cell r="I47" t="str">
            <v xml:space="preserve">Jl. Ir. H Juanda No. 68 RT 01/RW 13, Kel. Paledang Kec. Bogor Tengah, , </v>
          </cell>
          <cell r="O47" t="str">
            <v>DUTA INTIDAYA-BOGOR TRADE MALL, PT</v>
          </cell>
        </row>
        <row r="48">
          <cell r="C48" t="str">
            <v>OUTLET</v>
          </cell>
          <cell r="I48" t="str">
            <v xml:space="preserve">Pejaten Village LG 23, 25, Jl. Warung Jati No.39 Pasar Minggu, , </v>
          </cell>
          <cell r="O48" t="str">
            <v>DUTA INTIDAYA-PEJATEN VILLAGE</v>
          </cell>
        </row>
        <row r="49">
          <cell r="C49" t="str">
            <v>OUTLET</v>
          </cell>
          <cell r="I49" t="str">
            <v xml:space="preserve">Mall Kota Kasablanka LG#91-92, Jl. Casablanca Raya Kav. 88, Menteng Dalam - Tebet, </v>
          </cell>
          <cell r="O49" t="str">
            <v>DUTA INTIDAYA-MALL KOTA KASABLANKA, PT</v>
          </cell>
        </row>
        <row r="50">
          <cell r="C50" t="str">
            <v>OUTLET</v>
          </cell>
          <cell r="I50" t="str">
            <v xml:space="preserve">Plaza Buaran B#11, Jl. Raden Inten No. 1 Buaran Klender, Duren Sawit, </v>
          </cell>
          <cell r="O50" t="str">
            <v>DUTA INTIDAYA-BUARAN, PT</v>
          </cell>
        </row>
        <row r="51">
          <cell r="C51" t="str">
            <v>OUTLET</v>
          </cell>
          <cell r="I51" t="str">
            <v xml:space="preserve">Lantai 3 Unit No. L3-15 Lippo Kemang Village, Jl. P Antasari No. 36 Cipete Utara, Kebayoran Baru, </v>
          </cell>
          <cell r="O51" t="str">
            <v>DUTA INTIDAYA-LIPPO KEMANG VILLAGE, PT</v>
          </cell>
        </row>
        <row r="52">
          <cell r="C52" t="str">
            <v>OUTLET</v>
          </cell>
          <cell r="I52" t="str">
            <v xml:space="preserve">Jl. Jend Sudirman Km 10 Tangerang, Lantai Dasar Unit BG-40, Telp. 021 - 295 19552, Fax. 021 - 295 19551, </v>
          </cell>
          <cell r="O52" t="str">
            <v>DUTA INTIDAYA-BALE KOTA MALL, PT</v>
          </cell>
        </row>
        <row r="53">
          <cell r="C53" t="str">
            <v>OUTLET</v>
          </cell>
          <cell r="I53" t="str">
            <v xml:space="preserve">Jl. Grand Galaxy Park Lt. 1 No. B2, , , </v>
          </cell>
          <cell r="O53" t="str">
            <v>DUTA INTIDAYA-GRAND GALAXY PARK, PT</v>
          </cell>
        </row>
        <row r="54">
          <cell r="C54" t="str">
            <v>OUTLET</v>
          </cell>
          <cell r="I54" t="str">
            <v>Jl. Telesonik No. 8 Komp. Pergudangan Kadu Jaya Bitung, Desa Kadujaya, Kec. Curug, Kawasan Jatake, Bitung, , Telp. 021-59312491</v>
          </cell>
          <cell r="O54" t="str">
            <v>DUTA INTIDAYA-WAREHOUSE BITUNG, PT</v>
          </cell>
        </row>
        <row r="55">
          <cell r="C55" t="str">
            <v>OUTLET</v>
          </cell>
          <cell r="I55" t="str">
            <v xml:space="preserve">Jl. Kalibata Raya No. 1 Unit B.26, , , </v>
          </cell>
          <cell r="O55" t="str">
            <v>DUTA INTIDAYA-KALIBATA CITY SQUARE</v>
          </cell>
        </row>
        <row r="56">
          <cell r="C56" t="str">
            <v>OUTLET</v>
          </cell>
          <cell r="I56" t="str">
            <v xml:space="preserve">Jl. Letjen S Parman Kav 21, Tanjung Duren Selatan, Grogol, , </v>
          </cell>
          <cell r="O56" t="str">
            <v>DUTA INTIDAYA-MALL TAMAN ANGGREK, PT</v>
          </cell>
        </row>
        <row r="57">
          <cell r="C57" t="str">
            <v>OUTLET</v>
          </cell>
          <cell r="I57" t="str">
            <v xml:space="preserve">Kramat Jati Indah Plaza GF No. 22, 35, 36, Jl. Raya Bogor KM 19, Kramat Jati, , </v>
          </cell>
          <cell r="O57" t="str">
            <v>DUTA INTIDAYA-KRAMAT JATI INDAH PLZ, PT</v>
          </cell>
        </row>
        <row r="58">
          <cell r="C58" t="str">
            <v>OUTLET</v>
          </cell>
          <cell r="I58" t="str">
            <v xml:space="preserve">Plaza Kalibata LG#09, Jl. Raya Kalibata, , </v>
          </cell>
          <cell r="O58" t="str">
            <v>DUTA INTIDAYA-PLAZA KALIBATA, PT</v>
          </cell>
        </row>
        <row r="59">
          <cell r="C59" t="str">
            <v>OUTLET</v>
          </cell>
          <cell r="I59" t="str">
            <v xml:space="preserve">Gedung Pacific Place Mall Level/Unit BI-06,07 SCBD LOT 3-5, Jl. Jendral Sudirman Kav 52-53 Senayan-Kebayoran Baru, , </v>
          </cell>
          <cell r="O59" t="str">
            <v>DUTA INTIDAYA-PACIFIC PLACE, PT</v>
          </cell>
        </row>
        <row r="60">
          <cell r="C60" t="str">
            <v>OUTLET</v>
          </cell>
          <cell r="I60" t="str">
            <v xml:space="preserve">Ged. Festival Citylink Lt. 1-31, Jl. Peta No. 241 Sukaasih, Bojongloa Kaler, </v>
          </cell>
          <cell r="O60" t="str">
            <v>DUTA INTIDAYA-FESTIVAL CITYLINK, PT</v>
          </cell>
        </row>
        <row r="61">
          <cell r="C61" t="str">
            <v>OUTLET</v>
          </cell>
          <cell r="I61" t="str">
            <v>Alam Sutera Boulevard Kav. 21, Alam Sutera - Serpong Unit 1-16, Telp. 021 - 2921 1939/1940, Fax. 021 - 2921 1941</v>
          </cell>
          <cell r="O61" t="str">
            <v>DUTA INTIDAYA-LIVING WORLD MALL</v>
          </cell>
        </row>
        <row r="62">
          <cell r="C62" t="str">
            <v>OUTLET</v>
          </cell>
          <cell r="I62" t="str">
            <v xml:space="preserve">Cibinong City Mall Lt. LG No. 27 &amp; 28, Pakansari, Cibinong, , </v>
          </cell>
          <cell r="O62" t="str">
            <v>DUTA INTIDAYA-CIBINONG CITY MALL, PT</v>
          </cell>
        </row>
        <row r="63">
          <cell r="C63" t="str">
            <v>OUTLET</v>
          </cell>
          <cell r="I63" t="str">
            <v xml:space="preserve">Jl. Pendidikan I, Pasar Rebo, Unit Lt. Dasar No. 11, 12, 13, , </v>
          </cell>
          <cell r="O63" t="str">
            <v>DUTA INTIDAYA-MALL CIJANTUNG, PT</v>
          </cell>
        </row>
        <row r="64">
          <cell r="C64" t="str">
            <v>OUTLET</v>
          </cell>
          <cell r="I64" t="str">
            <v xml:space="preserve">Jl. Pendidikan I, Pasar Rebo, Unit Lt. Dasar No. 11, 12, 13, , </v>
          </cell>
          <cell r="O64" t="str">
            <v>DUTA INTIDAYA-MALL CIJANTUNG, PT</v>
          </cell>
        </row>
        <row r="65">
          <cell r="C65" t="str">
            <v>OUTLET</v>
          </cell>
          <cell r="I65" t="str">
            <v xml:space="preserve">Grand Metropolitan Mall, Jl. KH Noer Ali LG No. 09-10, Pekayon Jaya, Bekasi Selatan, </v>
          </cell>
          <cell r="O65" t="str">
            <v>DUTA INTIDAYA-GRAND M MALL, PT</v>
          </cell>
        </row>
        <row r="66">
          <cell r="C66" t="str">
            <v>OUTLET</v>
          </cell>
          <cell r="I66" t="str">
            <v xml:space="preserve">Grand Indonesia Mall, Grand Indonesia Jakarta Pusat, , </v>
          </cell>
          <cell r="O66" t="str">
            <v>DUTA INTIDAYA-GRAND INDONESIA, PT</v>
          </cell>
        </row>
        <row r="67">
          <cell r="C67" t="str">
            <v>OUTLET</v>
          </cell>
          <cell r="I67" t="str">
            <v xml:space="preserve">Jl. SA Tirtayasa RT/RW 003/002 Block G No. 08, , , </v>
          </cell>
          <cell r="O67" t="str">
            <v>DUTA INTIDAYA-SUPERMALL CILEGON, PT</v>
          </cell>
        </row>
        <row r="68">
          <cell r="C68" t="str">
            <v>OUTLET</v>
          </cell>
          <cell r="I68" t="str">
            <v xml:space="preserve">MALL OF INDONESIA Jl. Raya Boulevard Barat Lt. 1 Unit G17, Kelapa Gading, , </v>
          </cell>
          <cell r="O68" t="str">
            <v>DUTA INTIDAYA-MALL OF INDONESIA, PT</v>
          </cell>
        </row>
        <row r="69">
          <cell r="C69" t="str">
            <v>OUTLET</v>
          </cell>
          <cell r="I69" t="str">
            <v xml:space="preserve">Jl. Pluit Karang Ayu , Blok B1, , , </v>
          </cell>
          <cell r="O69" t="str">
            <v>DUTA INTIDAYA-BAYWALK MALL PLUIT, PT</v>
          </cell>
        </row>
        <row r="70">
          <cell r="C70" t="str">
            <v>OUTLET</v>
          </cell>
          <cell r="I70" t="str">
            <v xml:space="preserve">Bpulevard Bintaro Jaya, Lt.LG unit 104-105, , , </v>
          </cell>
          <cell r="O70" t="str">
            <v>DUTA INTIDAYA-BINTARO JAYA EXCHANGE</v>
          </cell>
        </row>
        <row r="71">
          <cell r="C71" t="str">
            <v>OUTLET</v>
          </cell>
          <cell r="I71" t="str">
            <v xml:space="preserve">Jl. Metro Pondok Indah Lt.2 unit 238, Pondok Pinang, , , </v>
          </cell>
          <cell r="O71" t="str">
            <v>DUTA INTIDAYA-PONDOK INDAH MALL 2, PT</v>
          </cell>
        </row>
        <row r="72">
          <cell r="C72" t="str">
            <v>OUTLET</v>
          </cell>
          <cell r="I72" t="str">
            <v xml:space="preserve">Jl. MH Thamrin CBD Area, Kav.Blok B7/01 Pondok Jaya, , , </v>
          </cell>
          <cell r="O72" t="str">
            <v>DUTA INTIDAYA-LOTTE BINTARO, PT</v>
          </cell>
        </row>
        <row r="73">
          <cell r="C73" t="str">
            <v>OUTLET</v>
          </cell>
          <cell r="I73" t="str">
            <v xml:space="preserve">Plaza Kalibata LG#09, Jl. Raya Kalibata, , </v>
          </cell>
          <cell r="O73" t="str">
            <v>DUTA INTIDAYA-PLAZA KALIBATA, PT</v>
          </cell>
        </row>
        <row r="74">
          <cell r="C74" t="str">
            <v>OUTLET</v>
          </cell>
          <cell r="I74" t="str">
            <v xml:space="preserve">Mall Daan Mogot Baru First Floor Lt. 1 LI-BS/C, Kel. Kalideres Kec. Kalideres, , </v>
          </cell>
          <cell r="O74" t="str">
            <v>DUTA INTIDAYA-MALL DAAN MOGOT, PT</v>
          </cell>
        </row>
        <row r="75">
          <cell r="C75" t="str">
            <v>OUTLET</v>
          </cell>
          <cell r="I75" t="str">
            <v xml:space="preserve">Sumarecon Mal Bekasi Lantai GF, Jl. Boulevar Ahmad Yani Blok M No. 148-149, Margamulya - Bekasi Utara, </v>
          </cell>
          <cell r="O75" t="str">
            <v>DUTA INTIDAYA-SUMMARECON MAL BEKASI, PT</v>
          </cell>
        </row>
        <row r="76">
          <cell r="C76" t="str">
            <v>OUTLET</v>
          </cell>
          <cell r="I76" t="str">
            <v xml:space="preserve">Ged. Festival Citylink Lt. 1-31, Jl. Peta No. 241 Sukaasih, Bojongloa Kaler, </v>
          </cell>
          <cell r="O76" t="str">
            <v>DUTA INTIDAYA-FESTIVAL CITYLINK, PT</v>
          </cell>
        </row>
        <row r="77">
          <cell r="C77" t="str">
            <v>OUTLET</v>
          </cell>
          <cell r="I77" t="str">
            <v xml:space="preserve">Jl. Jend Sudirman Km 10 Tangerang, Lantai Dasar Unit BG-40, Telp. 021 - 295 19552, Fax. 021 - 295 19551, </v>
          </cell>
          <cell r="O77" t="str">
            <v>DUTA INTIDAYA-BALE KOTA MALL, PT</v>
          </cell>
        </row>
        <row r="78">
          <cell r="C78" t="str">
            <v>OUTLET</v>
          </cell>
          <cell r="I78" t="str">
            <v xml:space="preserve">Cinere Bellevue Mall Unit GF02, Jl. Merawan, Kel Pangkalan Jati, , </v>
          </cell>
          <cell r="O78" t="str">
            <v>DUTA INTIDAYA-CINERE BELLEVUE DEPOK</v>
          </cell>
        </row>
        <row r="79">
          <cell r="C79" t="str">
            <v>OUTLET</v>
          </cell>
          <cell r="I79" t="str">
            <v xml:space="preserve">Pluit Village Unit G-51, 52,53, Jl. Pluit Indah Raya, Penjaringan, , </v>
          </cell>
          <cell r="O79" t="str">
            <v>DUTA INTIDAYA-PLUIT VILLAGE</v>
          </cell>
        </row>
        <row r="80">
          <cell r="C80" t="str">
            <v>OUTLET</v>
          </cell>
          <cell r="I80" t="str">
            <v xml:space="preserve">TANGERANG CITY MALL Jl. Jend Sudirman No. 1 GF C12 &amp; C17, Cikokol, , </v>
          </cell>
          <cell r="O80" t="str">
            <v>DUTA INTIDAYA-TANGERANG CITY MALL, PT</v>
          </cell>
        </row>
        <row r="81">
          <cell r="C81" t="str">
            <v>OUTLET</v>
          </cell>
          <cell r="I81" t="str">
            <v xml:space="preserve">Komplek Rasuna Epicentrum Jl.H.R Rasuna Said kav C22, , , </v>
          </cell>
          <cell r="O81" t="str">
            <v>DUTA INTIDAYA-PLAZA FESTIVAL, PT</v>
          </cell>
        </row>
        <row r="82">
          <cell r="C82" t="str">
            <v>OUTLET</v>
          </cell>
          <cell r="I82" t="str">
            <v>Mal Ciputra Lt.1 No.28E&amp;F, Tanjung Duren Utara, Jl.Arteri S. Parman Jakarta II, Grogol Petamburan, Jakarta Brt</v>
          </cell>
          <cell r="O82" t="str">
            <v>DUTA INTIDAYA-MALL CIPUTRA, PT</v>
          </cell>
        </row>
        <row r="83">
          <cell r="C83" t="str">
            <v>OUTLET</v>
          </cell>
          <cell r="I83" t="str">
            <v xml:space="preserve">Lantai Dasar Blok A7 No. 5, 6, 7 dan 8 Mall Artha Gading, Jl. Boulevard Artha Gading Selatan No. 01 Kelapa Gading Barat, , </v>
          </cell>
          <cell r="O83" t="str">
            <v>DUTA INTIDAYA-MALL ARTHA GADING, PT</v>
          </cell>
        </row>
        <row r="84">
          <cell r="C84" t="str">
            <v>OUTLET</v>
          </cell>
          <cell r="I84" t="str">
            <v xml:space="preserve">Lantai 3 Unit No. L3-15 Lippo Kemang Village, Jl. P Antasari No. 36 Cipete Utara, Kebayoran Baru, </v>
          </cell>
          <cell r="O84" t="str">
            <v>DUTA INTIDAYA-LIPPO KEMANG VILLAGE, PT</v>
          </cell>
        </row>
        <row r="85">
          <cell r="C85" t="str">
            <v>OUTLET</v>
          </cell>
          <cell r="I85" t="str">
            <v>Alam Sutera Boulevard Kav. 21, Alam Sutera - Serpong Unit 1-16, Telp. 021 - 2921 1939/1940, Fax. 021 - 2921 1941</v>
          </cell>
          <cell r="O85" t="str">
            <v>DUTA INTIDAYA-LIVING WORLD MALL, PT</v>
          </cell>
        </row>
        <row r="86">
          <cell r="C86" t="str">
            <v>OUTLET</v>
          </cell>
          <cell r="I86" t="str">
            <v>Jl. Surya Kencana 102, , Bogor - 16123, 0251-322084</v>
          </cell>
          <cell r="O86" t="str">
            <v>GRAND SWALAYAN</v>
          </cell>
        </row>
        <row r="87">
          <cell r="C87" t="str">
            <v>OUTLET</v>
          </cell>
          <cell r="I87" t="str">
            <v>Jl. Surya Kencana 102, , Bogor - 16123, 0251-322084</v>
          </cell>
          <cell r="O87" t="str">
            <v>GRAND SWALAYAN</v>
          </cell>
        </row>
        <row r="88">
          <cell r="C88" t="str">
            <v>OUTLET</v>
          </cell>
          <cell r="I88" t="str">
            <v>Surya Kencana 136, , Bogor, 0251-312449</v>
          </cell>
          <cell r="O88" t="str">
            <v>NEW NGESTI</v>
          </cell>
        </row>
        <row r="89">
          <cell r="C89" t="str">
            <v>OUTLET</v>
          </cell>
          <cell r="I89" t="str">
            <v>Surya Kencana 136, , Bogor, 0251-312449</v>
          </cell>
          <cell r="O89" t="str">
            <v>NEW NGESTI</v>
          </cell>
        </row>
        <row r="90">
          <cell r="C90" t="str">
            <v>OUTLET</v>
          </cell>
          <cell r="I90" t="str">
            <v>Surya Kencana 114 Gudang, RT/RW 01/02, Bogor - 16123, Hindarto 0251-321379</v>
          </cell>
          <cell r="O90" t="str">
            <v>NGESTI ATONG</v>
          </cell>
        </row>
        <row r="91">
          <cell r="C91" t="str">
            <v>OUTLET</v>
          </cell>
          <cell r="I91" t="str">
            <v>Surya Kencana 114 Gudang, RT/RW 01/02, Bogor - 16123, Hindarto 0251-321379</v>
          </cell>
          <cell r="O91" t="str">
            <v>NGESTI ATONG</v>
          </cell>
        </row>
        <row r="92">
          <cell r="C92" t="str">
            <v>OUTLET</v>
          </cell>
          <cell r="I92" t="str">
            <v>Pajajaran No.3A/B/C, , Bogor, Bpk.Hindarno 0251-325615</v>
          </cell>
          <cell r="O92" t="str">
            <v>NGESTI II PAJAJARAN</v>
          </cell>
        </row>
        <row r="93">
          <cell r="C93" t="str">
            <v>OUTLET</v>
          </cell>
          <cell r="I93" t="str">
            <v>Pajajaran No.3A/B/C, , Bogor, Bpk.Hindarno 0251-325615</v>
          </cell>
          <cell r="O93" t="str">
            <v>NGESTI II PAJAJARAN</v>
          </cell>
        </row>
        <row r="94">
          <cell r="C94" t="str">
            <v>OUTLET</v>
          </cell>
          <cell r="I94" t="str">
            <v>Jl. Kemanggisan Ilir No.26, RT.001/013, Kemanggisan - Palmerah, Jakarta Barat - 11480</v>
          </cell>
          <cell r="O94" t="str">
            <v>KEMANGGISAN SM</v>
          </cell>
        </row>
        <row r="95">
          <cell r="C95" t="str">
            <v>OUTLET</v>
          </cell>
          <cell r="I95" t="str">
            <v>Jl. Kemanggisan Ilir No.26, RT.001/013, Kemanggisan - Palmerah, Jakarta Barat - 11480</v>
          </cell>
          <cell r="O95" t="str">
            <v>KEMANGGISAN SM</v>
          </cell>
        </row>
        <row r="96">
          <cell r="C96" t="str">
            <v>OUTLET</v>
          </cell>
          <cell r="I96" t="str">
            <v xml:space="preserve">Jl. Way Besai No. 1, Tanjung Duren Selatan,Kb Jeruk, Jakarta Barat, </v>
          </cell>
          <cell r="O96" t="str">
            <v>TOMANG TOL TANJUNG DUREN</v>
          </cell>
        </row>
        <row r="97">
          <cell r="C97" t="str">
            <v>OUTLET</v>
          </cell>
          <cell r="I97" t="str">
            <v xml:space="preserve">Jl. Way Besai No. 1, Tanjung Duren Selatan,Kb Jeruk, Jakarta Barat, </v>
          </cell>
          <cell r="O97" t="str">
            <v>TOMANG TOL TANJUNG DUREN</v>
          </cell>
        </row>
        <row r="98">
          <cell r="C98" t="str">
            <v>OUTLET</v>
          </cell>
          <cell r="I98" t="str">
            <v>Grand Indonesia-East Mall Lt.1, Jl. MH. Thamrin No. 1, Jakarta Pusat (021-23581888), Ibu Hervina (0818772698)</v>
          </cell>
          <cell r="O98" t="str">
            <v>HARVEY NICHOLS</v>
          </cell>
        </row>
        <row r="99">
          <cell r="C99" t="str">
            <v>OUTLET</v>
          </cell>
          <cell r="I99" t="str">
            <v>Grand Indonesia-East Mall Lt.1, Jl. MH. Thamrin No. 1, Jakarta Pusat (021-23581888), Ibu Hervina (0818772698)</v>
          </cell>
          <cell r="O99" t="str">
            <v>HARVEY NICHOLS</v>
          </cell>
        </row>
        <row r="100">
          <cell r="C100" t="str">
            <v>OUTLET</v>
          </cell>
          <cell r="I100" t="str">
            <v xml:space="preserve">Jl. Hayam Wuruk No. 2 CC/2 DD, Sawah Besar, Jakarta Pusat, </v>
          </cell>
          <cell r="O100" t="str">
            <v>LUCKY KELAPA GADING</v>
          </cell>
        </row>
        <row r="101">
          <cell r="C101" t="str">
            <v>OUTLET</v>
          </cell>
          <cell r="I101" t="str">
            <v xml:space="preserve">Jl. Hayam Wuruk No. 2 CC/2 DD, Sawah Besar, Jakarta Pusat, </v>
          </cell>
          <cell r="O101" t="str">
            <v>LUCKY KELAPA GADING</v>
          </cell>
        </row>
        <row r="102">
          <cell r="C102" t="str">
            <v>OUTLET</v>
          </cell>
          <cell r="I102" t="str">
            <v xml:space="preserve">Jl. Hayam Wuruk No. 2 CC/2 DD, Sawah Besar, Jakarta Pusat, </v>
          </cell>
          <cell r="O102" t="str">
            <v>LUCKY HAYAM WURUK</v>
          </cell>
        </row>
        <row r="103">
          <cell r="C103" t="str">
            <v>OUTLET</v>
          </cell>
          <cell r="I103" t="str">
            <v xml:space="preserve">Jl. Hayam Wuruk No. 2 CC/2 DD, Sawah Besar, Jakarta Pusat, </v>
          </cell>
          <cell r="O103" t="str">
            <v>LUCKY HAYAM WURUK</v>
          </cell>
        </row>
        <row r="104">
          <cell r="C104" t="str">
            <v>OUTLET</v>
          </cell>
          <cell r="I104" t="str">
            <v xml:space="preserve">Jl.H.Samanhudi Metro Building, Sawah Besar, Jakarta Pusat, </v>
          </cell>
          <cell r="O104" t="str">
            <v>METRO PASAR BARU</v>
          </cell>
        </row>
        <row r="105">
          <cell r="C105" t="str">
            <v>OUTLET</v>
          </cell>
          <cell r="I105" t="str">
            <v xml:space="preserve">Jl.H.Samanhudi Metro Building, Sawah Besar, Jakarta Pusat, </v>
          </cell>
          <cell r="O105" t="str">
            <v>METRO PASAR BARU</v>
          </cell>
        </row>
        <row r="106">
          <cell r="C106" t="str">
            <v>OUTLET</v>
          </cell>
          <cell r="I106" t="str">
            <v xml:space="preserve">Jl.RS Fatmawati No.15, Pondok Labu, Jakarta Selatan, </v>
          </cell>
          <cell r="O106" t="str">
            <v>ANEKA BUANA FATMAWATI - NonPPN</v>
          </cell>
        </row>
        <row r="107">
          <cell r="C107" t="str">
            <v>OUTLET</v>
          </cell>
          <cell r="I107" t="str">
            <v xml:space="preserve">Jl. M Kahfi No 1 RT 009/004 Cipedak Jagakarsa, , , </v>
          </cell>
          <cell r="O107" t="str">
            <v>FORTUNA SWALAYAN - NP</v>
          </cell>
        </row>
        <row r="108">
          <cell r="C108" t="str">
            <v>OUTLET</v>
          </cell>
          <cell r="I108" t="str">
            <v xml:space="preserve">Jl. M Kahfi No 1 RT 009/004 Cipedak Jagakarsa, , , </v>
          </cell>
          <cell r="O108" t="str">
            <v>FORTUNA SWALAYAN</v>
          </cell>
        </row>
        <row r="109">
          <cell r="C109" t="str">
            <v>OUTLET</v>
          </cell>
          <cell r="I109" t="str">
            <v xml:space="preserve">Jl.RS Fatmawati No.15, Pondok Labu, Jakarta Selatan, </v>
          </cell>
          <cell r="O109" t="str">
            <v>ANEKA BUANA FATMAWATI - NP</v>
          </cell>
        </row>
        <row r="110">
          <cell r="C110" t="str">
            <v>OUTLET</v>
          </cell>
          <cell r="I110" t="str">
            <v xml:space="preserve">Jl. M Kahfi No 1 RT 009/004 Cipedak Jagakarsa, , , </v>
          </cell>
          <cell r="O110" t="str">
            <v>KARSA USAHA SEJAHTERA, PT</v>
          </cell>
        </row>
        <row r="111">
          <cell r="C111" t="str">
            <v>OUTLET</v>
          </cell>
          <cell r="I111" t="str">
            <v xml:space="preserve">Jl.RS Fatmawati No.15, Pondok Labu, Jakarta Selatan, </v>
          </cell>
          <cell r="O111" t="str">
            <v>ANEKA BUANA FATMAWATI</v>
          </cell>
        </row>
        <row r="112">
          <cell r="C112" t="str">
            <v>OUTLET</v>
          </cell>
          <cell r="I112" t="str">
            <v xml:space="preserve">Jl. M Kahfi No 1 RT 009/004 Cipedak Jagakarsa, , , </v>
          </cell>
          <cell r="O112" t="str">
            <v>KARSA USAHA SEJAHTERA, PT - NonPPN</v>
          </cell>
        </row>
        <row r="113">
          <cell r="C113" t="str">
            <v>OUTLET</v>
          </cell>
          <cell r="I113" t="str">
            <v xml:space="preserve">Jl.RS Fatmawati No.15, Pondok Labu, Jakarta Selatan, </v>
          </cell>
          <cell r="O113" t="str">
            <v>ANEKA BUANA FATMAWATI</v>
          </cell>
        </row>
        <row r="114">
          <cell r="C114" t="str">
            <v>OUTLET</v>
          </cell>
          <cell r="I114" t="str">
            <v>LG-99 Sudirman CBD Lot 3&amp;5, Jl.Jend Sudirman Kav.52-53, Jakarta Selatan 12190, Hervina 021-511400440</v>
          </cell>
          <cell r="O114" t="str">
            <v>KEM CHICK PACIFIC PLACE MALL</v>
          </cell>
        </row>
        <row r="115">
          <cell r="C115" t="str">
            <v>OUTLET</v>
          </cell>
          <cell r="I115" t="str">
            <v>Jl. Kemang Raya No. 3-5, Kebayoran Baru, Jakarta Selatan, Bpk. Haryono 021-7200152</v>
          </cell>
          <cell r="O115" t="str">
            <v>KEM CHICK</v>
          </cell>
        </row>
        <row r="116">
          <cell r="C116" t="str">
            <v>OUTLET</v>
          </cell>
          <cell r="I116" t="str">
            <v>Jl. Kemang Raya No. 3-5, Kebayoran Baru, Jakarta Selatan, Bpk. Haryono 021-7200152</v>
          </cell>
          <cell r="O116" t="str">
            <v>KEM CHICK</v>
          </cell>
        </row>
        <row r="117">
          <cell r="C117" t="str">
            <v>OUTLET</v>
          </cell>
          <cell r="I117" t="str">
            <v>LG-99 Sudirman CBD Lot 3&amp;5, Jl.Jend Sudirman Kav.52-53, Jakarta Selatan 12190, Hervina 021-511400440</v>
          </cell>
          <cell r="O117" t="str">
            <v>KEM CHICK PACIFIC PLACE MALL</v>
          </cell>
        </row>
        <row r="118">
          <cell r="C118" t="str">
            <v>OUTLET</v>
          </cell>
          <cell r="I118" t="str">
            <v>Jl. Wolter Mongonsidi No.82, Kebayoran Baru, Jakarta Selatan, Bp. Hans/Rio 021-7222006</v>
          </cell>
          <cell r="O118" t="str">
            <v>SANTA SWALAYAN</v>
          </cell>
        </row>
        <row r="119">
          <cell r="C119" t="str">
            <v>OUTLET</v>
          </cell>
          <cell r="I119" t="str">
            <v>Jl. Wolter Mongonsidi No.82, Kebayoran Baru, Jakarta Selatan, Bp. Hans/Rio 021-7222006</v>
          </cell>
          <cell r="O119" t="str">
            <v>SANTA SWALAYAN</v>
          </cell>
        </row>
        <row r="120">
          <cell r="C120" t="str">
            <v>OUTLET</v>
          </cell>
          <cell r="I120" t="str">
            <v xml:space="preserve">Jl.Pulo Asem Timur Raya No.42A, Rawamangun, Jakarta Timur - 13220, </v>
          </cell>
          <cell r="O120" t="str">
            <v>BERKAH MINI MARKET</v>
          </cell>
        </row>
        <row r="121">
          <cell r="C121" t="str">
            <v>OUTLET</v>
          </cell>
          <cell r="I121" t="str">
            <v xml:space="preserve">Jl.Pulo Asem Timur Raya No.42A, Rawamangun, Jakarta Timur - 13220, </v>
          </cell>
          <cell r="O121" t="str">
            <v>BERKAH MINI MARKET</v>
          </cell>
        </row>
        <row r="122">
          <cell r="C122" t="str">
            <v>OUTLET</v>
          </cell>
          <cell r="I122" t="str">
            <v xml:space="preserve">Jl. Jatinegara Timur 97, , Jakarta Timur - 13310, </v>
          </cell>
          <cell r="O122" t="str">
            <v>MINI SUPER JATINEGARA</v>
          </cell>
        </row>
        <row r="123">
          <cell r="C123" t="str">
            <v>OUTLET</v>
          </cell>
          <cell r="I123" t="str">
            <v xml:space="preserve">Jl. Jatinegara Timur 97, , Jakarta Timur - 13310, </v>
          </cell>
          <cell r="O123" t="str">
            <v>MINI SUPER JATINEGARA</v>
          </cell>
        </row>
        <row r="124">
          <cell r="C124" t="str">
            <v>OUTLET</v>
          </cell>
          <cell r="I124" t="str">
            <v xml:space="preserve">Jl. Raya Plumpung No.16, , , </v>
          </cell>
          <cell r="O124" t="str">
            <v>RAMAH III</v>
          </cell>
        </row>
        <row r="125">
          <cell r="C125" t="str">
            <v>OUTLET</v>
          </cell>
          <cell r="I125" t="str">
            <v xml:space="preserve">Jl. Raya Plumpung No.16, , , </v>
          </cell>
          <cell r="O125" t="str">
            <v>RAMAH II</v>
          </cell>
        </row>
        <row r="126">
          <cell r="C126" t="str">
            <v>OUTLET</v>
          </cell>
          <cell r="I126" t="str">
            <v xml:space="preserve">Jl. Raya Plumpung No.16, , , </v>
          </cell>
          <cell r="O126" t="str">
            <v>RAMAH I</v>
          </cell>
        </row>
        <row r="127">
          <cell r="C127" t="str">
            <v>OUTLET</v>
          </cell>
          <cell r="I127" t="str">
            <v>Jl. Yos Sudarso Tj. Priok, , Jakarta Utara, 021-4305006</v>
          </cell>
          <cell r="O127" t="str">
            <v>RAMAH I</v>
          </cell>
        </row>
        <row r="128">
          <cell r="C128" t="str">
            <v>OUTLET</v>
          </cell>
          <cell r="I128" t="str">
            <v>Jl. Menteng, , Jakarta Utara, 021-4305006</v>
          </cell>
          <cell r="O128" t="str">
            <v>RAMAH II</v>
          </cell>
        </row>
        <row r="129">
          <cell r="C129" t="str">
            <v>OUTLET</v>
          </cell>
          <cell r="I129" t="str">
            <v>Jl. Raya Plumpung No.16, Lt.2 Tugu, Jakarta Utara, 021-4352203</v>
          </cell>
          <cell r="O129" t="str">
            <v>RAMAH III</v>
          </cell>
        </row>
        <row r="130">
          <cell r="C130" t="str">
            <v>OUTLET</v>
          </cell>
          <cell r="I130" t="str">
            <v>Lt.2 Blok A No.1, Mal Artha Gading, Jl. Boulevar, Kelapa Gading Barat, Jakut, Ibu Rahma 08170143000</v>
          </cell>
          <cell r="O130" t="str">
            <v>BANNER STORE</v>
          </cell>
        </row>
        <row r="131">
          <cell r="C131" t="str">
            <v>OUTLET</v>
          </cell>
          <cell r="I131" t="str">
            <v>Lt.2 Blok A No.1, Mal Artha Gading, Jl. Boulevar, Kelapa Gading Barat, Jakut, Ibu Rahma 08170143000</v>
          </cell>
          <cell r="O131" t="str">
            <v>BANNER STORE</v>
          </cell>
        </row>
        <row r="132">
          <cell r="C132" t="str">
            <v>OUTLET</v>
          </cell>
          <cell r="I132" t="str">
            <v>Market City Pantai Indah Kapuk, Rukan Gold Coast Blok A 12-23, Jakarta Utara, Ib. Fiesta (021-56945852)</v>
          </cell>
          <cell r="O132" t="str">
            <v>MARKET CITY - PIK</v>
          </cell>
        </row>
        <row r="133">
          <cell r="C133" t="str">
            <v>OUTLET</v>
          </cell>
          <cell r="I133" t="str">
            <v>Market City Pantai Indah Kapuk, Rukan Gold Coast Blok A 12-23, Jakarta Utara, Ib. Fiesta (021-56945852)</v>
          </cell>
          <cell r="O133" t="str">
            <v>MARKET CITY - PIK</v>
          </cell>
        </row>
        <row r="134">
          <cell r="C134" t="str">
            <v>OUTLET</v>
          </cell>
          <cell r="I134" t="str">
            <v xml:space="preserve">Jl.Tanah Api - Harapan Indah, Bekasi Barat - Medan Satria, Bekasi,                               </v>
          </cell>
          <cell r="O134" t="str">
            <v>CARREFOUR EXPRESS TAMAN HARAPAN INDAH</v>
          </cell>
        </row>
        <row r="135">
          <cell r="C135" t="str">
            <v>OUTLET</v>
          </cell>
          <cell r="I135" t="str">
            <v xml:space="preserve">Jl. Soekarno Hatta No. 230, Bojongloa Kidul-Leuwi Panjang, Bandung,                               </v>
          </cell>
          <cell r="O135" t="str">
            <v>CARREFOUR EXPRESS BANDUNG-P30001</v>
          </cell>
        </row>
        <row r="136">
          <cell r="C136" t="str">
            <v>OUTLET</v>
          </cell>
          <cell r="I136" t="str">
            <v xml:space="preserve">Jl. Kyai Haji Agus Salim No.10-16, , , </v>
          </cell>
          <cell r="O136" t="str">
            <v>CARREFOUR EXPRESS MITRA MALANG</v>
          </cell>
        </row>
        <row r="137">
          <cell r="C137" t="str">
            <v>OUTLET</v>
          </cell>
          <cell r="I137" t="str">
            <v>Jl. Ahmad Yani No.260, , Surabaya - Jawa Timur, Bp. Agus 031-8293559</v>
          </cell>
          <cell r="O137" t="str">
            <v>CARREFOUR EXPRESS AHMAD YANI - NP</v>
          </cell>
        </row>
        <row r="138">
          <cell r="C138" t="str">
            <v>OUTLET</v>
          </cell>
          <cell r="I138" t="str">
            <v xml:space="preserve">Jl. Siliwangi No.9, Pamulang Barat, Tangerang, </v>
          </cell>
          <cell r="O138" t="str">
            <v>CARREFOUR EXPRESS PAMULANG - NP</v>
          </cell>
        </row>
        <row r="139">
          <cell r="C139" t="str">
            <v>OUTLET</v>
          </cell>
          <cell r="I139" t="str">
            <v xml:space="preserve">Matahari mall Pontianak, , , </v>
          </cell>
          <cell r="O139" t="str">
            <v>CARREFOUR EXPRESS PONTIANAK - NP</v>
          </cell>
        </row>
        <row r="140">
          <cell r="C140" t="str">
            <v>OUTLET</v>
          </cell>
          <cell r="I140" t="str">
            <v xml:space="preserve">Jl.TB Simatupang, Lebak Bulus, Jakarta Selatan, </v>
          </cell>
          <cell r="O140" t="str">
            <v>ALFA</v>
          </cell>
        </row>
        <row r="141">
          <cell r="C141" t="str">
            <v>OUTLET</v>
          </cell>
          <cell r="I141" t="str">
            <v xml:space="preserve">Jl. Ahmad Yani No.24,                               , Malang,                               </v>
          </cell>
          <cell r="O141" t="str">
            <v>CARREFOUR EXPRESS MALANG-P10005</v>
          </cell>
        </row>
        <row r="142">
          <cell r="C142" t="str">
            <v>OUTLET</v>
          </cell>
          <cell r="I142" t="str">
            <v xml:space="preserve">Jl. Panjang Jiwo / 52,                               , Surabaya - Jawa Timur,                               </v>
          </cell>
          <cell r="O142" t="str">
            <v>CARREFOUR EXPRESS PANJANG JIWO-P10006</v>
          </cell>
        </row>
        <row r="143">
          <cell r="C143" t="str">
            <v>OUTLET</v>
          </cell>
          <cell r="I143" t="str">
            <v xml:space="preserve">Jl.Tanah Api - Harapan Indah, Bekasi Barat - Medan Satria, Bekasi, </v>
          </cell>
          <cell r="O143" t="str">
            <v>CARREFOUR EXPRESS TAMAN HARAPAN INDAH-NP</v>
          </cell>
        </row>
        <row r="144">
          <cell r="C144" t="str">
            <v>OUTLET</v>
          </cell>
          <cell r="I144" t="str">
            <v xml:space="preserve">Jl.Dewi Sartika Rt.02/14 Depok, Pancoran Mas, Depok, </v>
          </cell>
          <cell r="O144" t="str">
            <v>CARREFOUR EXPRESS DEPOK - NP</v>
          </cell>
        </row>
        <row r="145">
          <cell r="C145" t="str">
            <v>OUTLET</v>
          </cell>
          <cell r="I145" t="str">
            <v xml:space="preserve">Jl.Kapten Tendean No.45, Mampang Prapatan, Jakarta Selatan, </v>
          </cell>
          <cell r="O145" t="str">
            <v>CARREFOUR EXPRESS TENDEAN - NP</v>
          </cell>
        </row>
        <row r="146">
          <cell r="C146" t="str">
            <v>OUTLET</v>
          </cell>
          <cell r="I146" t="str">
            <v xml:space="preserve">JL. HAYAM WURUK NO 71, KEL. SEMPURSARI, KEC. KALIWATES, KAB. JEMBER, , </v>
          </cell>
          <cell r="O146" t="str">
            <v>TRANSMART HAYAM WURUK JEMBER</v>
          </cell>
        </row>
        <row r="147">
          <cell r="C147" t="str">
            <v>OUTLET</v>
          </cell>
          <cell r="I147" t="str">
            <v xml:space="preserve">Jl. Kyai Haji Agus Salim No.10-16, , , </v>
          </cell>
          <cell r="O147" t="str">
            <v>CARREFOUR EXPRESS MITRA MALANG - NP</v>
          </cell>
        </row>
        <row r="148">
          <cell r="C148" t="str">
            <v>OUTLET</v>
          </cell>
          <cell r="I148" t="str">
            <v xml:space="preserve">Jl.TB Simatupang, Lebak Bulus, Jakarta Selatan, </v>
          </cell>
          <cell r="O148" t="str">
            <v>ALFA - NonPPN</v>
          </cell>
        </row>
        <row r="149">
          <cell r="C149" t="str">
            <v>OUTLET</v>
          </cell>
          <cell r="I149" t="str">
            <v xml:space="preserve">Jl. Soekarno Hatta No. 230, Bojongloa Kidul-Leuwi Panjang, Bandung, </v>
          </cell>
          <cell r="O149" t="str">
            <v>CARREFOUR EXPRESS BANDUNG-P30001 - NP</v>
          </cell>
        </row>
        <row r="150">
          <cell r="C150" t="str">
            <v>OUTLET</v>
          </cell>
          <cell r="I150" t="str">
            <v>Jl. Tanah Api, Harapan Indah Bekasi Barat, Medan Satria, 021-4604070</v>
          </cell>
          <cell r="O150" t="str">
            <v>CARREFOUR EXPRESS BEKASI HARAPAN-C - NP</v>
          </cell>
        </row>
        <row r="151">
          <cell r="C151" t="str">
            <v>OUTLET</v>
          </cell>
          <cell r="I151" t="str">
            <v xml:space="preserve">Matahari mall Pontianak, , , </v>
          </cell>
          <cell r="O151" t="str">
            <v>CARREFOUR EXPRESS PONTIANAK</v>
          </cell>
        </row>
        <row r="152">
          <cell r="C152" t="str">
            <v>OUTLET</v>
          </cell>
          <cell r="I152" t="str">
            <v xml:space="preserve">Jl. Ir. H. Juanda No.19, RT.003/RW.011, Margahayu, Kec. Bekasi Timur. Kota Bekasi, , </v>
          </cell>
          <cell r="O152" t="str">
            <v>TRANSMART BEKASI JUANDA</v>
          </cell>
        </row>
        <row r="153">
          <cell r="C153" t="str">
            <v>OUTLET</v>
          </cell>
          <cell r="I153" t="str">
            <v xml:space="preserve">Gedung Carrefour, Jl.TB Simatupang, Lebak Bulus, </v>
          </cell>
          <cell r="O153" t="str">
            <v>CARREFOUR EXPRESS</v>
          </cell>
        </row>
        <row r="154">
          <cell r="C154" t="str">
            <v>OUTLET</v>
          </cell>
          <cell r="I154" t="str">
            <v xml:space="preserve">Jl. Hayam Wuruk 71,                               , Jember,                               </v>
          </cell>
          <cell r="O154" t="str">
            <v>CARREFOUR EXPRESS JEMBER</v>
          </cell>
        </row>
        <row r="155">
          <cell r="C155" t="str">
            <v>OUTLET</v>
          </cell>
          <cell r="I155" t="str">
            <v xml:space="preserve">Jl. A Yani, Telp. 0341 - 470234, , </v>
          </cell>
          <cell r="O155" t="str">
            <v>CARREFOUR EXPRESS BLIMBING - NP</v>
          </cell>
        </row>
        <row r="156">
          <cell r="C156" t="str">
            <v>OUTLET</v>
          </cell>
          <cell r="I156" t="str">
            <v xml:space="preserve">Jl.Dukuh Kupang No.126, , Surabaya - Jawa Timur, </v>
          </cell>
          <cell r="O156" t="str">
            <v>CARREFOUR EXPRESS DUKUH KUPANG - NP</v>
          </cell>
        </row>
        <row r="157">
          <cell r="C157" t="str">
            <v>OUTLET</v>
          </cell>
          <cell r="I157" t="str">
            <v xml:space="preserve">Jl. Hayam Wuruk 71, , Jember, </v>
          </cell>
          <cell r="O157" t="str">
            <v>CARREFOUR EXPRESS JEMBER - NP</v>
          </cell>
        </row>
        <row r="158">
          <cell r="C158" t="str">
            <v>OUTLET</v>
          </cell>
          <cell r="I158" t="str">
            <v xml:space="preserve">Jl.Sunter Utara Blok.B/11-12, Papango, Tanjung Priok, Jakarta Utara, </v>
          </cell>
          <cell r="O158" t="str">
            <v>CARREFOUR EXPRESS SUNTER - NP</v>
          </cell>
        </row>
        <row r="159">
          <cell r="C159" t="str">
            <v>OUTLET</v>
          </cell>
          <cell r="I159" t="str">
            <v xml:space="preserve">Jl.Dewi Sartika Rt.02/14 Depok, Pancoran Mas, Depok,                               </v>
          </cell>
          <cell r="O159" t="str">
            <v>CARREFOUR EXPRESS DEPOK</v>
          </cell>
        </row>
        <row r="160">
          <cell r="C160" t="str">
            <v>OUTLET</v>
          </cell>
          <cell r="I160" t="str">
            <v>Jl. Ahmad Yani No.260,                               , Surabaya - Jawa Timur, Bp. Agus 031-8293559</v>
          </cell>
          <cell r="O160" t="str">
            <v>CARREFOUR EXPRESS AHMAD YANI</v>
          </cell>
        </row>
        <row r="161">
          <cell r="C161" t="str">
            <v>OUTLET</v>
          </cell>
          <cell r="I161" t="str">
            <v xml:space="preserve">Jl.Dukuh Kupang No.126,                               , Surabaya - Jawa Timur,                               </v>
          </cell>
          <cell r="O161" t="str">
            <v>CARREFOUR EXPRESS DUKUH KUPANG-P10003</v>
          </cell>
        </row>
        <row r="162">
          <cell r="C162" t="str">
            <v>OUTLET</v>
          </cell>
          <cell r="I162" t="str">
            <v xml:space="preserve">Jl. Siliwangi No.9, Pamulang Barat, Tangerang,                               </v>
          </cell>
          <cell r="O162" t="str">
            <v>CARREFOUR EXPRESS PAMULANG</v>
          </cell>
        </row>
        <row r="163">
          <cell r="C163" t="str">
            <v>OUTLET</v>
          </cell>
          <cell r="I163" t="str">
            <v xml:space="preserve">DC Juanda, Jl. Ir. H. Juanda No. 18 (Ex. Gedung Alfa dekat terminal Bekasi), Bekasi Timur, </v>
          </cell>
          <cell r="O163" t="str">
            <v>CARREFOUR EXPRESS-DC JUANDA STD</v>
          </cell>
        </row>
        <row r="164">
          <cell r="C164" t="str">
            <v>OUTLET</v>
          </cell>
          <cell r="I164" t="str">
            <v xml:space="preserve">Gedung Carrefour, Jl.TB Simatupang, Lebak Bulus, </v>
          </cell>
          <cell r="O164" t="str">
            <v>CARREFOUR EXPRESS - NonPPN</v>
          </cell>
        </row>
        <row r="165">
          <cell r="C165" t="str">
            <v>OUTLET</v>
          </cell>
          <cell r="I165" t="str">
            <v xml:space="preserve">Jl.Pegangsaan Timur Raya No.15, Pusat Belanja Menteng Prada, Jakarta Pusat, </v>
          </cell>
          <cell r="O165" t="str">
            <v>CARREFOUR EXPRESS MENTENG - NP</v>
          </cell>
        </row>
        <row r="166">
          <cell r="C166" t="str">
            <v>OUTLET</v>
          </cell>
          <cell r="I166" t="str">
            <v xml:space="preserve">DC Juanda, Jl. Ir. H. Juanda No. 18 (Ex. Gedung Alfa dekat terminal Bekasi), Bekasi Timur, </v>
          </cell>
          <cell r="O166" t="str">
            <v>CARREFOUR EXPRESS-DC JUANDA STD - NP</v>
          </cell>
        </row>
        <row r="167">
          <cell r="C167" t="str">
            <v>OUTLET</v>
          </cell>
          <cell r="I167" t="str">
            <v xml:space="preserve">Jl.Pegangsaan Timur Raya No.15, Pusat Belanja Menteng Prada, Jakarta Pusat,                               </v>
          </cell>
          <cell r="O167" t="str">
            <v>CARREFOUR EXPRESS MENTENG</v>
          </cell>
        </row>
        <row r="168">
          <cell r="C168" t="str">
            <v>OUTLET</v>
          </cell>
          <cell r="I168" t="str">
            <v xml:space="preserve">Jl.Meruya Ilir No.29, Kembangan, Jakarta Barat,                               </v>
          </cell>
          <cell r="O168" t="str">
            <v>CARREFOUR EXPRESS MERUYA</v>
          </cell>
        </row>
        <row r="169">
          <cell r="C169" t="str">
            <v>OUTLET</v>
          </cell>
          <cell r="I169" t="str">
            <v xml:space="preserve">Jl.Lodan No.80-81 Ancol, Pademangan, Jakarta Utara,                               </v>
          </cell>
          <cell r="O169" t="str">
            <v>CARREFOUR EXPRESS LODAN</v>
          </cell>
        </row>
        <row r="170">
          <cell r="C170" t="str">
            <v>OUTLET</v>
          </cell>
          <cell r="I170" t="str">
            <v xml:space="preserve">Jl.Ciledug Raya No.37, Kebayoran Lama, Jakarta Selatan,                               </v>
          </cell>
          <cell r="O170" t="str">
            <v>CARREFOUR EXPRESS KEBAYORAN</v>
          </cell>
        </row>
        <row r="171">
          <cell r="C171" t="str">
            <v>OUTLET</v>
          </cell>
          <cell r="I171" t="str">
            <v xml:space="preserve">Jl.Raya Pasar Minggu Km.18, Pejaten Barat, Pasar Minggu, Jakarta Selatan,                               </v>
          </cell>
          <cell r="O171" t="str">
            <v>CARREFOUR EXPRESS PASAR MINGGU</v>
          </cell>
        </row>
        <row r="172">
          <cell r="C172" t="str">
            <v>OUTLET</v>
          </cell>
          <cell r="I172" t="str">
            <v xml:space="preserve">Jl.Kapten Tendean No.45, Mampang Prapatan, Jakarta Selatan,                               </v>
          </cell>
          <cell r="O172" t="str">
            <v>CARREFOUR EXPRESS TENDEAN</v>
          </cell>
        </row>
        <row r="173">
          <cell r="C173" t="str">
            <v>OUTLET</v>
          </cell>
          <cell r="I173" t="str">
            <v>Jl. Tanah Api, Harapan Indah Bekasi Barat, Medan Satria, 021-4604070</v>
          </cell>
          <cell r="O173" t="str">
            <v>CARREFOUR EXPRESS BEKASI HARAPAN-C</v>
          </cell>
        </row>
        <row r="174">
          <cell r="C174" t="str">
            <v>OUTLET</v>
          </cell>
          <cell r="I174" t="str">
            <v xml:space="preserve">Jl. Raya Cikarang Cibarusah KM.32, Kec.Cikarang Selatan-Lemah Abang, , </v>
          </cell>
          <cell r="O174" t="str">
            <v>C4 EXPRESS DC X-DOCK CKG LT2 ARI(DRY)-NP</v>
          </cell>
        </row>
        <row r="175">
          <cell r="C175" t="str">
            <v>OUTLET</v>
          </cell>
          <cell r="I175" t="str">
            <v xml:space="preserve">Jl. Ahmad Yani No.24, , Malang, </v>
          </cell>
          <cell r="O175" t="str">
            <v>CARREFOUR EXPRESS MALANG-P10005 - NP</v>
          </cell>
        </row>
        <row r="176">
          <cell r="C176" t="str">
            <v>OUTLET</v>
          </cell>
          <cell r="I176" t="str">
            <v xml:space="preserve">Jl.Meruya Ilir No.29, Kembangan, Jakarta Barat, </v>
          </cell>
          <cell r="O176" t="str">
            <v>CARREFOUR EXPRESS MERUYA - NP</v>
          </cell>
        </row>
        <row r="177">
          <cell r="C177" t="str">
            <v>OUTLET</v>
          </cell>
          <cell r="I177" t="str">
            <v xml:space="preserve">Jl.Lodan No.80-81 Ancol, Pademangan, Jakarta Utara, </v>
          </cell>
          <cell r="O177" t="str">
            <v>CARREFOUR EXPRESS LODAN - NP</v>
          </cell>
        </row>
        <row r="178">
          <cell r="C178" t="str">
            <v>OUTLET</v>
          </cell>
          <cell r="I178" t="str">
            <v xml:space="preserve">Jl. Ir. H. Juanda No.180, RT 03/10, Bekasi Timur - 17113,                               </v>
          </cell>
          <cell r="O178" t="str">
            <v>CARREFOUR EXPRESS ALFA BEKASI 1-C</v>
          </cell>
        </row>
        <row r="179">
          <cell r="C179" t="str">
            <v>OUTLET</v>
          </cell>
          <cell r="I179" t="str">
            <v xml:space="preserve">Jl. Raya Cikarang Cibarusah KM.32, Kec.Cikarang Selatan-Lemah Abang, Kab. Bekasi, , </v>
          </cell>
          <cell r="O179" t="str">
            <v>C4 EXPRESS DC X-DOCK CKG LT 2 ARI (DRY)</v>
          </cell>
        </row>
        <row r="180">
          <cell r="C180" t="str">
            <v>OUTLET</v>
          </cell>
          <cell r="I180" t="str">
            <v>Jl. Bintaro Jaya VII CBD, Blok B7/A3 Rt.03 Rw.02, Pondok Jaya, Tangerang</v>
          </cell>
          <cell r="O180" t="str">
            <v>CARREFOUR EXPRESS BINTARO</v>
          </cell>
        </row>
        <row r="181">
          <cell r="C181" t="str">
            <v>OUTLET</v>
          </cell>
          <cell r="I181" t="str">
            <v xml:space="preserve">Jl.Sunter Utara Blok.B/11-12, Papango, Tanjung Priok, Jakarta Utara,                               </v>
          </cell>
          <cell r="O181" t="str">
            <v>CARREFOUR EXPRESS SUNTER</v>
          </cell>
        </row>
        <row r="182">
          <cell r="C182" t="str">
            <v>OUTLET</v>
          </cell>
          <cell r="I182" t="str">
            <v xml:space="preserve">Jl. A Yani, Telp. 0341 - 470234, , </v>
          </cell>
          <cell r="O182" t="str">
            <v>CARREFOUR EXPRESS BLIMBING</v>
          </cell>
        </row>
        <row r="183">
          <cell r="C183" t="str">
            <v>OUTLET</v>
          </cell>
          <cell r="I183" t="str">
            <v xml:space="preserve">Jl. Panjang Jiwo / 52, , Surabaya - Jawa Timur, </v>
          </cell>
          <cell r="O183" t="str">
            <v>CARREFOUR EXPRESS PANJANG JIWO - NP</v>
          </cell>
        </row>
        <row r="184">
          <cell r="C184" t="str">
            <v>OUTLET</v>
          </cell>
          <cell r="I184" t="str">
            <v>Plaza Jababeka, Jl. Industri Utama Raya, Jababeka II, Cikarang Baru, Bekasi</v>
          </cell>
          <cell r="O184" t="str">
            <v>CARREFOUR EXPRESS ALFA JABABEKA-C - NP</v>
          </cell>
        </row>
        <row r="185">
          <cell r="C185" t="str">
            <v>OUTLET</v>
          </cell>
          <cell r="I185" t="str">
            <v xml:space="preserve">Jl. Ir. H. Juanda No.180, RT 03/10, Bekasi Timur - 17113, </v>
          </cell>
          <cell r="O185" t="str">
            <v>CARREFOUR EXPRESS ALFA BEKASI 1-C - NP</v>
          </cell>
        </row>
        <row r="186">
          <cell r="C186" t="str">
            <v>OUTLET</v>
          </cell>
          <cell r="I186" t="str">
            <v xml:space="preserve">Jl. Bintaro Jaya VII CBD, Blok B7/A3 Rt.03 Rw.02, Pondok Jaya, </v>
          </cell>
          <cell r="O186" t="str">
            <v>CARREFOUR EXPRESS BINTARO - NP</v>
          </cell>
        </row>
        <row r="187">
          <cell r="C187" t="str">
            <v>OUTLET</v>
          </cell>
          <cell r="I187" t="str">
            <v xml:space="preserve">Jl.Ciledug Raya No.37, Kebayoran Lama, Jakarta Selatan, </v>
          </cell>
          <cell r="O187" t="str">
            <v>CARREFOUR EXPRESS KEBAYORAN - NP</v>
          </cell>
        </row>
        <row r="188">
          <cell r="C188" t="str">
            <v>OUTLET</v>
          </cell>
          <cell r="I188" t="str">
            <v xml:space="preserve">Gedung Carrefour, Jl. TB Simatupang, Lebak Bulus, </v>
          </cell>
          <cell r="O188" t="str">
            <v>CARREFOUR EXPRESS - (P)</v>
          </cell>
        </row>
        <row r="189">
          <cell r="C189" t="str">
            <v>OUTLET</v>
          </cell>
          <cell r="I189" t="str">
            <v xml:space="preserve">Jl.Raya Pasar Minggu Km.18, Pejaten Barat, Pasar Minggu, Jakarta Selatan, </v>
          </cell>
          <cell r="O189" t="str">
            <v>CARREFOUR EXPRESS PASAR MINGGU - NP</v>
          </cell>
        </row>
        <row r="190">
          <cell r="C190" t="str">
            <v>OUTLET</v>
          </cell>
          <cell r="I190" t="str">
            <v xml:space="preserve">Jl.Dukuh Kupang No.126, , , </v>
          </cell>
          <cell r="O190" t="str">
            <v>TRANSMART DUKUH KUPANG SURABAYA</v>
          </cell>
        </row>
        <row r="191">
          <cell r="C191" t="str">
            <v>OUTLET</v>
          </cell>
          <cell r="I191" t="str">
            <v>Plaza Jababeka, Jl. Industri Utama Raya, Jababeka II, Cikarang Baru, Bekasi</v>
          </cell>
          <cell r="O191" t="str">
            <v>CARREFOUR EXPRESS ALFA JABABEKA-C</v>
          </cell>
        </row>
        <row r="192">
          <cell r="C192" t="str">
            <v>OUTLET</v>
          </cell>
          <cell r="I192" t="str">
            <v xml:space="preserve">Jl. Janti No 262, Tegal Pasar, Ring Road Timur, Banguntapan, Bantul, Yogyakarta, , </v>
          </cell>
          <cell r="O192" t="str">
            <v>ALFAMIDI DC YOGYA</v>
          </cell>
        </row>
        <row r="193">
          <cell r="C193" t="str">
            <v>OUTLET</v>
          </cell>
          <cell r="I193" t="str">
            <v xml:space="preserve">Jl. Industri Km 12 Kp. Kadu Desa Bunder 03, Cikupa (Eks Gudang Bulog), , </v>
          </cell>
          <cell r="O193" t="str">
            <v>ALFAMIDI DC BITUNG</v>
          </cell>
        </row>
        <row r="194">
          <cell r="C194" t="str">
            <v>OUTLET</v>
          </cell>
          <cell r="I194" t="str">
            <v>Jl. Raya Beji, Desa Cangkring Malang, RT. 02 RW. 1, Kec. Beji Kab. Pasuruan, , Telp. 081510355672</v>
          </cell>
          <cell r="O194" t="str">
            <v>ALFAMIDI DC BEJI PASURUAN - NP</v>
          </cell>
        </row>
        <row r="195">
          <cell r="C195" t="str">
            <v>OUTLET</v>
          </cell>
          <cell r="I195" t="str">
            <v xml:space="preserve">GEDUNG ALFA TOWER LANTAI 12, JL. JALUR SUTERA BARAT KAV. 7-9 ALAM SUTERA  PANUNGGANGAN TIMUR PINANG KOTA TANGERANG BANTEN, , </v>
          </cell>
          <cell r="O195" t="str">
            <v>MIDI UTAMA INDONESIA, PT</v>
          </cell>
        </row>
        <row r="196">
          <cell r="C196" t="str">
            <v>OUTLET</v>
          </cell>
          <cell r="I196" t="str">
            <v xml:space="preserve">Jl. Ir. Sutami Mentari Blok E, , , </v>
          </cell>
          <cell r="O196" t="str">
            <v>ALFAMIDI DC SAMARINDA</v>
          </cell>
        </row>
        <row r="197">
          <cell r="C197" t="str">
            <v>OUTLET</v>
          </cell>
          <cell r="I197" t="str">
            <v xml:space="preserve">Jl. Janti No 262, Tegal Pasar, Ring Road Timur, Banguntapan, Bantul, Yogyakarta, , </v>
          </cell>
          <cell r="O197" t="str">
            <v>ALFAMIDI DC YOGYA - NP</v>
          </cell>
        </row>
        <row r="198">
          <cell r="C198" t="str">
            <v>OUTLET</v>
          </cell>
          <cell r="I198" t="str">
            <v xml:space="preserve">Jl. Industri Km 12 Kp. Kadu Desa Bunder 03, Cikupa (Eks Gudang Bulog), , </v>
          </cell>
          <cell r="O198" t="str">
            <v>ALFAMIDI DC BITUNG - NP</v>
          </cell>
        </row>
        <row r="199">
          <cell r="C199" t="str">
            <v>OUTLET</v>
          </cell>
          <cell r="I199" t="str">
            <v xml:space="preserve">Jl. Berbek Industri VII No. 3 - 5, Kepuh Kiriman - Waru, Telp. 031 - 8687007, </v>
          </cell>
          <cell r="O199" t="str">
            <v>ALFAMIDI DC SURABAYA</v>
          </cell>
        </row>
        <row r="200">
          <cell r="C200" t="str">
            <v>OUTLET</v>
          </cell>
          <cell r="I200" t="str">
            <v>Jl. MG MANURUNG NO 8A, TIMBANG DELI, MEDAN AMPELAS, , , Telp. 081219323379/081585063175</v>
          </cell>
          <cell r="O200" t="str">
            <v>ALFAMIDI DC MEDAN - NP</v>
          </cell>
        </row>
        <row r="201">
          <cell r="C201" t="str">
            <v>OUTLET</v>
          </cell>
          <cell r="I201" t="str">
            <v xml:space="preserve">Jl. Industri Km 12 Kp. Kadu Desa Bunder 03, Cikupa (Eks Gudang Bulog), , </v>
          </cell>
          <cell r="O201" t="str">
            <v>ALFAMIDI DC BITUNG</v>
          </cell>
        </row>
        <row r="202">
          <cell r="C202" t="str">
            <v>OUTLET</v>
          </cell>
          <cell r="I202" t="str">
            <v xml:space="preserve">Jl. Janti No 262, Tegal Pasar, Ring Road Timur, Banguntapan, Bantul, Yogyakarta, , </v>
          </cell>
          <cell r="O202" t="str">
            <v>ALFAMIDI DC YOGYA - NonPPN</v>
          </cell>
        </row>
        <row r="203">
          <cell r="C203" t="str">
            <v>OUTLET</v>
          </cell>
          <cell r="I203" t="str">
            <v>Jl. MG MANURUNG NO 8A, TIMBANG DELI, MEDAN AMPELAS, , , Telp. 081219323379/081585063175</v>
          </cell>
          <cell r="O203" t="str">
            <v>ALFAMIDI DC MEDAN</v>
          </cell>
        </row>
        <row r="204">
          <cell r="C204" t="str">
            <v>OUTLET</v>
          </cell>
          <cell r="I204" t="str">
            <v>Jl. MG MANURUNG NO 8A, TIMBANG DELI, MEDAN AMPELAS, , , Telp. 081219323379/081585063175</v>
          </cell>
          <cell r="O204" t="str">
            <v>ALFAMIDI DC MEDAN</v>
          </cell>
        </row>
        <row r="205">
          <cell r="C205" t="str">
            <v>OUTLET</v>
          </cell>
          <cell r="I205" t="str">
            <v xml:space="preserve">Jl. Berbek Industri VII No. 3 - 5, Kepuh Kiriman - Waru, Telp. 031 - 8687007, </v>
          </cell>
          <cell r="O205" t="str">
            <v>ALFAMIDI DC SURABAYA</v>
          </cell>
        </row>
        <row r="206">
          <cell r="C206" t="str">
            <v>OUTLET</v>
          </cell>
          <cell r="I206" t="str">
            <v xml:space="preserve">Jl. Jababeka II Blok 3 No. 5, Harja Mekar Bekasi, , </v>
          </cell>
          <cell r="O206" t="str">
            <v>ALFAMIDI DC BEKASI</v>
          </cell>
        </row>
        <row r="207">
          <cell r="C207" t="str">
            <v>OUTLET</v>
          </cell>
          <cell r="I207" t="str">
            <v>Jl. Raya Beji, Desa Cangkring Malang, RT. 02 RW. I, Kec. Beji Kab. Pasuruan, , Telp. 081510355672</v>
          </cell>
          <cell r="O207" t="str">
            <v>ALFAMIDI DC BEJI PASURUAN</v>
          </cell>
        </row>
        <row r="208">
          <cell r="C208" t="str">
            <v>OUTLET</v>
          </cell>
          <cell r="I208" t="str">
            <v>Kampung Baru Selatan, RT. 04 / RW. 02, Pakulonan, Serpong, Tangerang</v>
          </cell>
          <cell r="O208" t="str">
            <v>ALFAMIDI</v>
          </cell>
        </row>
        <row r="209">
          <cell r="C209" t="str">
            <v>OUTLET</v>
          </cell>
          <cell r="I209" t="str">
            <v>Kampung Baru Selatan, RT. 04 / RW. 02 Pakulonan, Serpong, Tangerang</v>
          </cell>
          <cell r="O209" t="str">
            <v>ALFAMIDI DC SERPONG</v>
          </cell>
        </row>
        <row r="210">
          <cell r="C210" t="str">
            <v>OUTLET</v>
          </cell>
          <cell r="I210" t="str">
            <v>Jl. MG MANURUNG NO 8A, TIMBANG DELI, MEDAN AMPELAS, , , Telp. 081219323379/081585063175</v>
          </cell>
          <cell r="O210" t="str">
            <v>ALFAMIDI DC MEDAN - NonPPN</v>
          </cell>
        </row>
        <row r="211">
          <cell r="C211" t="str">
            <v>OUTLET</v>
          </cell>
          <cell r="I211" t="str">
            <v xml:space="preserve">Jl. Jababeka II Blok 3 No. 5, Harja Mekar Bekasi, , </v>
          </cell>
          <cell r="O211" t="str">
            <v>ALFAMIDI DC BEKASI - NP</v>
          </cell>
        </row>
        <row r="212">
          <cell r="C212" t="str">
            <v>OUTLET</v>
          </cell>
          <cell r="I212" t="str">
            <v xml:space="preserve">Jl. Janti No 262, Tegal Pasar, Ring Road Timur, Banguntapan, Bantul, Yogyakarta, , </v>
          </cell>
          <cell r="O212" t="str">
            <v>ALFAMIDI DC YOGYA</v>
          </cell>
        </row>
        <row r="213">
          <cell r="C213" t="str">
            <v>OUTLET</v>
          </cell>
          <cell r="I213" t="str">
            <v>Jl. Berbek Industri VII No. 3 - 5, Kepuh Kiriman - Waru, , Telp. 031 - 8687007</v>
          </cell>
          <cell r="O213" t="str">
            <v>ALFAMIDI DC SURABAYA - NP</v>
          </cell>
        </row>
        <row r="214">
          <cell r="C214" t="str">
            <v>OUTLET</v>
          </cell>
          <cell r="I214" t="str">
            <v>Jl. Berbek Industri VII No. 3 - 5, Kepuh Kiriman - Waru, , Telp. 031 - 8687007</v>
          </cell>
          <cell r="O214" t="str">
            <v>ALFAMIDI DC SURABAYA - NonPPN</v>
          </cell>
        </row>
        <row r="215">
          <cell r="C215" t="str">
            <v>OUTLET</v>
          </cell>
          <cell r="I215" t="str">
            <v>Kampung Baru Selatan, RT. 04 / RW. 02, Pakulonan, Serpong</v>
          </cell>
          <cell r="O215" t="str">
            <v>ALFAMIDI - NonPPN</v>
          </cell>
        </row>
        <row r="216">
          <cell r="C216" t="str">
            <v>OUTLET</v>
          </cell>
          <cell r="I216" t="str">
            <v xml:space="preserve">Jl. Ir. Sutami Mentari Blok E, , , , , Kalimantan Timur, , , </v>
          </cell>
          <cell r="O216" t="str">
            <v>ALFAMIDI DC SAMARINDA - NP</v>
          </cell>
        </row>
        <row r="217">
          <cell r="C217" t="str">
            <v>OUTLET</v>
          </cell>
          <cell r="I217" t="str">
            <v xml:space="preserve">JL. RAYA SERANG KM 19.5 DESA SUKANAGARA, KEC. CIKUPA, KAB TANGERANG, , </v>
          </cell>
          <cell r="O217" t="str">
            <v>ALFAMIDI DC BALARAJA TIMUR</v>
          </cell>
        </row>
        <row r="218">
          <cell r="C218" t="str">
            <v>OUTLET</v>
          </cell>
          <cell r="I218" t="str">
            <v xml:space="preserve">Jl. Industri Km 12 Kp. Kadu Desa Bunder 03, Cikupa (Eks Gudang Bulog), , </v>
          </cell>
          <cell r="O218" t="str">
            <v>ALFAMIDI DC BITUNG - NonPPN</v>
          </cell>
        </row>
        <row r="219">
          <cell r="C219" t="str">
            <v>OUTLET</v>
          </cell>
          <cell r="I219" t="str">
            <v>Jl.Boulevard Barat Raya, Kelapa Gading Barat, Jakarta Utara - 10420, (MALL OFF INDONESIA)</v>
          </cell>
          <cell r="O219" t="str">
            <v>CARREFOUR KELAPA GADING</v>
          </cell>
        </row>
        <row r="220">
          <cell r="C220" t="str">
            <v>OUTLET</v>
          </cell>
          <cell r="I220" t="str">
            <v>Jl. Melawai Raya no. 17, Blok M, Jakarta Selatan, 085218299749-Bp. Ahmad (SM 14)</v>
          </cell>
          <cell r="O220" t="str">
            <v>CARREFOUR BLOK M</v>
          </cell>
        </row>
        <row r="221">
          <cell r="C221" t="str">
            <v>OUTLET</v>
          </cell>
          <cell r="I221" t="str">
            <v xml:space="preserve">Jl.  Jend Sudirman No. 1, , , </v>
          </cell>
          <cell r="O221" t="str">
            <v>CARREFOUR TANGERANG CITY</v>
          </cell>
        </row>
        <row r="222">
          <cell r="C222" t="str">
            <v>OUTLET</v>
          </cell>
          <cell r="I222" t="str">
            <v xml:space="preserve">Gedung Carrefour, Jl.TB Simatupang, Lebak Bulus, </v>
          </cell>
          <cell r="O222" t="str">
            <v>TRANS RETAIL INDONESIA, PT - NonPPN</v>
          </cell>
        </row>
        <row r="223">
          <cell r="C223" t="str">
            <v>OUTLET</v>
          </cell>
          <cell r="I223" t="str">
            <v xml:space="preserve">Jl. Abdul Wahab Siamin 2-8, , Surabaya - Jawa Timur, </v>
          </cell>
          <cell r="O223" t="str">
            <v>CARREFOUR GOLDEN CITY SURABAYA - NP</v>
          </cell>
        </row>
        <row r="224">
          <cell r="C224" t="str">
            <v>OUTLET</v>
          </cell>
          <cell r="I224" t="str">
            <v xml:space="preserve">Jl. Gembong No.20-30, , Surabaya - Jawa Timur, </v>
          </cell>
          <cell r="O224" t="str">
            <v>CARREFOUR ITC SURABAYA-P10010 - NP</v>
          </cell>
        </row>
        <row r="225">
          <cell r="C225" t="str">
            <v>OUTLET</v>
          </cell>
          <cell r="I225" t="str">
            <v xml:space="preserve">Jl. Raya Bogor KM 41.5, , Bogor 16916, </v>
          </cell>
          <cell r="O225" t="str">
            <v>CARREFOUR CIBINONG - NP</v>
          </cell>
        </row>
        <row r="226">
          <cell r="C226" t="str">
            <v>OUTLET</v>
          </cell>
          <cell r="I226" t="str">
            <v xml:space="preserve">Jl. Raden Inten II No.1, Duren Sawit, Jakarta Timur, </v>
          </cell>
          <cell r="O226" t="str">
            <v>CARREFOUR BUARAN - NP</v>
          </cell>
        </row>
        <row r="227">
          <cell r="C227" t="str">
            <v>OUTLET</v>
          </cell>
          <cell r="I227" t="str">
            <v xml:space="preserve">Jl. Raden Inten II No.1, Duren Sawit, Jakarta Timur,                               </v>
          </cell>
          <cell r="O227" t="str">
            <v>CARREFOUR BUARAN</v>
          </cell>
        </row>
        <row r="228">
          <cell r="C228" t="str">
            <v>OUTLET</v>
          </cell>
          <cell r="I228" t="str">
            <v xml:space="preserve">Jl.Prof.Dr.Satrio,ITC Kuningan, Terusan Casablanca, Setia Budi, Jakarta Selatan,                               </v>
          </cell>
          <cell r="O228" t="str">
            <v>CARREFOUR AMBASSADOR</v>
          </cell>
        </row>
        <row r="229">
          <cell r="C229" t="str">
            <v>OUTLET</v>
          </cell>
          <cell r="I229" t="str">
            <v xml:space="preserve">Jl.Pluit Indah Raya, Pluit, Jakarta Utara, </v>
          </cell>
          <cell r="O229" t="str">
            <v>CARREFOUR CBD PLUIT - NP</v>
          </cell>
        </row>
        <row r="230">
          <cell r="C230" t="str">
            <v>OUTLET</v>
          </cell>
          <cell r="I230" t="str">
            <v xml:space="preserve">Kramat Jati Indah Plaza, Jl. Raya Bogor KM.19, Jakarta Timur, </v>
          </cell>
          <cell r="O230" t="str">
            <v>CARREFOUR KRAMAT JATI - NP</v>
          </cell>
        </row>
        <row r="231">
          <cell r="C231" t="str">
            <v>OUTLET</v>
          </cell>
          <cell r="I231" t="str">
            <v xml:space="preserve">Jl. Jend. Polisi Anton Sujarwo No.119, Banyumanik, Semarang, 024-7566104, </v>
          </cell>
          <cell r="O231" t="str">
            <v>CARREFOUR SRONDOL SEMARANG - NP</v>
          </cell>
        </row>
        <row r="232">
          <cell r="C232" t="str">
            <v>OUTLET</v>
          </cell>
          <cell r="I232" t="str">
            <v xml:space="preserve">Jl. Cilandak KKO Rt.001/Rw. 005, Kel. Cilandak Timur, Jakarta Selatan, , </v>
          </cell>
          <cell r="O232" t="str">
            <v>CARREFOUR CILANDAK</v>
          </cell>
        </row>
        <row r="233">
          <cell r="C233" t="str">
            <v>OUTLET</v>
          </cell>
          <cell r="I233" t="str">
            <v xml:space="preserve">Perum Graha Raya Blok CP 03A, Kv Komersil, Kel. Pakujaya, Kec. Serpong Utara, , </v>
          </cell>
          <cell r="O233" t="str">
            <v>CARREFOUR GRAHA BINTARO - NP</v>
          </cell>
        </row>
        <row r="234">
          <cell r="C234" t="str">
            <v>OUTLET</v>
          </cell>
          <cell r="I234" t="str">
            <v xml:space="preserve">Jl.TB Simatupang, Lebak Bulus, Kebayoran Lama, Jakarta Selatan, </v>
          </cell>
          <cell r="O234" t="str">
            <v>CARREFOUR LEBAK BULUS PD.INDAH - NP</v>
          </cell>
        </row>
        <row r="235">
          <cell r="C235" t="str">
            <v>OUTLET</v>
          </cell>
          <cell r="I235" t="str">
            <v xml:space="preserve">Jl. Chairil Anwar, Bekasi Timur - 17113, Jakarta Timur, </v>
          </cell>
          <cell r="O235" t="str">
            <v>CARREFOUR BLUE MALL BEKASI - NP</v>
          </cell>
        </row>
        <row r="236">
          <cell r="C236" t="str">
            <v>OUTLET</v>
          </cell>
          <cell r="I236" t="str">
            <v>Jl.Bekasi Raya No.8, Pekayon, Bekasi Selatan, Bekasi, David/Egy 021-82434188</v>
          </cell>
          <cell r="O236" t="str">
            <v>CARREFOUR PEKAYON - BEKASI SQUARE - NP</v>
          </cell>
        </row>
        <row r="237">
          <cell r="C237" t="str">
            <v>OUTLET</v>
          </cell>
          <cell r="I237" t="str">
            <v xml:space="preserve">Jl. Soekarno Hatta (Samsat), , Bandung, </v>
          </cell>
          <cell r="O237" t="str">
            <v>CARREFOUR KIARA CONDONG-P30003 - NP</v>
          </cell>
        </row>
        <row r="238">
          <cell r="C238" t="str">
            <v>OUTLET</v>
          </cell>
          <cell r="I238" t="str">
            <v xml:space="preserve">Jl. Tarum Barat / Jl. Raya Kelapa Hijau, Kelurahan Pondok Kelapa, Kecamatan Duren Sawit, , </v>
          </cell>
          <cell r="O238" t="str">
            <v>CARREFOUR X-MALL KALIMALANG</v>
          </cell>
        </row>
        <row r="239">
          <cell r="C239" t="str">
            <v>OUTLET</v>
          </cell>
          <cell r="I239" t="str">
            <v>Jl. Hayam Wuruk 46, , , Telp./Fax. 0354-673616</v>
          </cell>
          <cell r="O239" t="str">
            <v>CARREFOUR KEDIRI - NP</v>
          </cell>
        </row>
        <row r="240">
          <cell r="C240" t="str">
            <v>OUTLET</v>
          </cell>
          <cell r="I240" t="str">
            <v>Jl. MT. Haryono Kel. Gn Bahagia Kec. Balikpapan Setalan, , , Telp. 08121067466</v>
          </cell>
          <cell r="O240" t="str">
            <v>CARREFOUR BALIKPAPAN - NP</v>
          </cell>
        </row>
        <row r="241">
          <cell r="C241" t="str">
            <v>OUTLET</v>
          </cell>
          <cell r="I241" t="str">
            <v>Jl. MT. Haryono Kel. Gn Bahagia Kec. Balikpapan Setalan, , , Telp. 08121067466</v>
          </cell>
          <cell r="O241" t="str">
            <v>CARREFOUR BALIKPAPAN</v>
          </cell>
        </row>
        <row r="242">
          <cell r="C242" t="str">
            <v>OUTLET</v>
          </cell>
          <cell r="I242" t="str">
            <v xml:space="preserve">Transmart Trans Studio Mall Bandung, Jl. Gatot Subroto No. 283-289, , </v>
          </cell>
          <cell r="O242" t="str">
            <v>TRANSMART TSM - NP</v>
          </cell>
        </row>
        <row r="243">
          <cell r="C243" t="str">
            <v>OUTLET</v>
          </cell>
          <cell r="I243" t="str">
            <v xml:space="preserve">Jl. A Yani KM 2 No 98 Kel Melayu, Kec. Banjarmasin Tengah Kota Banjarmasin, , </v>
          </cell>
          <cell r="O243" t="str">
            <v>TRANSMART DUTAMALL BANJARMASIN - NP</v>
          </cell>
        </row>
        <row r="244">
          <cell r="C244" t="str">
            <v>OUTLET</v>
          </cell>
          <cell r="I244" t="str">
            <v xml:space="preserve">Jl. Veteran, Kel. Panunggangan, Kec. Klojen, Kota Malang, Provinsi Jawa Timur, , </v>
          </cell>
          <cell r="O244" t="str">
            <v>TRANSMART MX MALL MALANG</v>
          </cell>
        </row>
        <row r="245">
          <cell r="C245" t="str">
            <v>OUTLET</v>
          </cell>
          <cell r="I245" t="str">
            <v xml:space="preserve">Jl. Raya Cikarang - Cibarusah Blok A No.78, Pasirsari, Cikarang Sel., Bekasi, Jawa Barat, , </v>
          </cell>
          <cell r="O245" t="str">
            <v>CARREFOUR CHADSTONE CIKARANG</v>
          </cell>
        </row>
        <row r="246">
          <cell r="C246" t="str">
            <v>OUTLET</v>
          </cell>
          <cell r="I246" t="str">
            <v xml:space="preserve">Jl.TB Simatupang, Lebak Bulus, Kebayoran Lama, Jakarta Selatan,                               </v>
          </cell>
          <cell r="O246" t="str">
            <v>CARREFOUR LEBAK BULUS PD.INDAH</v>
          </cell>
        </row>
        <row r="247">
          <cell r="C247" t="str">
            <v>OUTLET</v>
          </cell>
          <cell r="I247" t="str">
            <v xml:space="preserve">Jl. Chairil Anwar, Bekasi Timur - 17113, Jakarta Timur,                               </v>
          </cell>
          <cell r="O247" t="str">
            <v>CARREFOUR BLUE MALL BEKASI</v>
          </cell>
        </row>
        <row r="248">
          <cell r="C248" t="str">
            <v>OUTLET</v>
          </cell>
          <cell r="I248" t="str">
            <v xml:space="preserve">Jl. Raya Ngagel No.137-141,                               , Surabaya,                               </v>
          </cell>
          <cell r="O248" t="str">
            <v>CARREFOUR KALIMAS-P10008</v>
          </cell>
        </row>
        <row r="249">
          <cell r="C249" t="str">
            <v>OUTLET</v>
          </cell>
          <cell r="I249" t="str">
            <v xml:space="preserve">Jl. Raya Rungkut No.19,                               , Surabaya,                               </v>
          </cell>
          <cell r="O249" t="str">
            <v>CARREFOUR RUNGKUT-P10011</v>
          </cell>
        </row>
        <row r="250">
          <cell r="C250" t="str">
            <v>OUTLET</v>
          </cell>
          <cell r="I250" t="str">
            <v xml:space="preserve">Batu Ceper KM.21, (Dpn Kelurahan Batu Ceper), Tangerang, Jakarta Barat,                               </v>
          </cell>
          <cell r="O250" t="str">
            <v>CARREFOUR DAAN MOGOT</v>
          </cell>
        </row>
        <row r="251">
          <cell r="C251" t="str">
            <v>OUTLET</v>
          </cell>
          <cell r="I251" t="str">
            <v xml:space="preserve">Jl.HOS Cokroaminoto No.93, Karang Tengah, Ciledug, Tangerang,                               </v>
          </cell>
          <cell r="O251" t="str">
            <v>CARREFOUR CILEDUG</v>
          </cell>
        </row>
        <row r="252">
          <cell r="C252" t="str">
            <v>OUTLET</v>
          </cell>
          <cell r="I252" t="str">
            <v xml:space="preserve">Jl. Raya Bogor KM 41.5,                               , Bogor 16916,                               </v>
          </cell>
          <cell r="O252" t="str">
            <v>CARREFOUR CIBINONG</v>
          </cell>
        </row>
        <row r="253">
          <cell r="C253" t="str">
            <v>OUTLET</v>
          </cell>
          <cell r="I253" t="str">
            <v xml:space="preserve">Jl. Bubutan No.1-7,                               , Surabaya - Jawa Timur,                               </v>
          </cell>
          <cell r="O253" t="str">
            <v>CARREFOUR BUBUTAN JUNCTION</v>
          </cell>
        </row>
        <row r="254">
          <cell r="C254" t="str">
            <v>OUTLET</v>
          </cell>
          <cell r="I254" t="str">
            <v xml:space="preserve">Jl. Raya Benteng Pancasila No.54 Gg. Sawah, Kelurahan Balong Sari, Kecamatan Megarsari, , </v>
          </cell>
          <cell r="O254" t="str">
            <v>CARREFOUR MOJOKERTO</v>
          </cell>
        </row>
        <row r="255">
          <cell r="C255" t="str">
            <v>OUTLET</v>
          </cell>
          <cell r="I255" t="str">
            <v xml:space="preserve">Upper Ground Floor 105 Boulevard 105 Boulevard Diponegoro, Lippo Karawaci 1200, , </v>
          </cell>
          <cell r="O255" t="str">
            <v>CARREFOUR SUPERMALL KARAWACI</v>
          </cell>
        </row>
        <row r="256">
          <cell r="C256" t="str">
            <v>OUTLET</v>
          </cell>
          <cell r="I256" t="str">
            <v xml:space="preserve">Jl. Raya Bogor (Komplek Gerbang Pemda Kabupaten Bogor), , , </v>
          </cell>
          <cell r="O256" t="str">
            <v>CARREFOUR CIBINONG CITY MALL</v>
          </cell>
        </row>
        <row r="257">
          <cell r="C257" t="str">
            <v>OUTLET</v>
          </cell>
          <cell r="I257" t="str">
            <v xml:space="preserve">Jl. Suniaraja, depan Hotel Kedaton, Bandung, </v>
          </cell>
          <cell r="O257" t="str">
            <v>CARREFOUR BRAGA CITY WALK-P30002 - NP</v>
          </cell>
        </row>
        <row r="258">
          <cell r="C258" t="str">
            <v>OUTLET</v>
          </cell>
          <cell r="I258" t="str">
            <v xml:space="preserve">Jl. Urip Sumoharjo No.20, Pekalongan, , </v>
          </cell>
          <cell r="O258" t="str">
            <v>CARREFOUR PEKALONGAN - NP</v>
          </cell>
        </row>
        <row r="259">
          <cell r="C259" t="str">
            <v>OUTLET</v>
          </cell>
          <cell r="I259" t="str">
            <v xml:space="preserve">Jl. Pluit  Village, , , </v>
          </cell>
          <cell r="O259" t="str">
            <v>CARREFOUR MEGAMALL PLUIT VILLAGE - NP</v>
          </cell>
        </row>
        <row r="260">
          <cell r="C260" t="str">
            <v>OUTLET</v>
          </cell>
          <cell r="I260" t="str">
            <v xml:space="preserve">Jl.Jend.A.Yani No.83, Cempaka Putih, Jakarta Timur, </v>
          </cell>
          <cell r="O260" t="str">
            <v>CARREFOUR CEMPAKA PUTIH - NP</v>
          </cell>
        </row>
        <row r="261">
          <cell r="C261" t="str">
            <v>OUTLET</v>
          </cell>
          <cell r="I261" t="str">
            <v xml:space="preserve">Jl.Raya Cibarusah No.8, Cikarang Selatan, Tangerang, </v>
          </cell>
          <cell r="O261" t="str">
            <v>CARREFOUR CIKARANG STORE - NP</v>
          </cell>
        </row>
        <row r="262">
          <cell r="C262" t="str">
            <v>OUTLET</v>
          </cell>
          <cell r="I262" t="str">
            <v xml:space="preserve">Jl. Cilandak KKO Rt.001/Rw. 005, Kel. Cilandak Timur, Jakarta Selatan, , </v>
          </cell>
          <cell r="O262" t="str">
            <v>CARREFOUR CILANDAK - NP</v>
          </cell>
        </row>
        <row r="263">
          <cell r="C263" t="str">
            <v>OUTLET</v>
          </cell>
          <cell r="I263" t="str">
            <v>Jl. Rungkut Raya Industri 25, , , Fax. 0318792511</v>
          </cell>
          <cell r="O263" t="str">
            <v>TRANSMART RUNGKUT - NP</v>
          </cell>
        </row>
        <row r="264">
          <cell r="C264" t="str">
            <v>OUTLET</v>
          </cell>
          <cell r="I264" t="str">
            <v xml:space="preserve">Jl. Raya Cikarang Cibarusah KM 32, , , </v>
          </cell>
          <cell r="O264" t="str">
            <v>CARREFOUR PARCEL CIKARANG - NP</v>
          </cell>
        </row>
        <row r="265">
          <cell r="C265" t="str">
            <v>OUTLET</v>
          </cell>
          <cell r="I265" t="str">
            <v xml:space="preserve">Jl. Raya Cikarang Cibarusah KM 32, , , </v>
          </cell>
          <cell r="O265" t="str">
            <v>CARREFOUR PARCEL CIKARANG</v>
          </cell>
        </row>
        <row r="266">
          <cell r="C266" t="str">
            <v>OUTLET</v>
          </cell>
          <cell r="I266" t="str">
            <v xml:space="preserve">Jl. Bojong Soang Raya No. 321, Kel. Cipagalo Kec. Buah Batu Kab. Bandung, , </v>
          </cell>
          <cell r="O266" t="str">
            <v>CARREFOUR BUAH BATU</v>
          </cell>
        </row>
        <row r="267">
          <cell r="C267" t="str">
            <v>OUTLET</v>
          </cell>
          <cell r="I267" t="str">
            <v xml:space="preserve">Jl. Radial 1371 RT 21 RW 5 Kel 24 Ilir, Kec Bukit Kecil Palembang, , </v>
          </cell>
          <cell r="O267" t="str">
            <v>TRANSMART PALEMBANG CITY CENTER</v>
          </cell>
        </row>
        <row r="268">
          <cell r="C268" t="str">
            <v>OUTLET</v>
          </cell>
          <cell r="I268" t="str">
            <v xml:space="preserve">Perum Graha Raya Blok CP 03A, Kv Komersil, Kel. Pakujaya, Kec. Serpong Utara, , </v>
          </cell>
          <cell r="O268" t="str">
            <v>CARREFOUR GRAHA BINTARO</v>
          </cell>
        </row>
        <row r="269">
          <cell r="C269" t="str">
            <v>OUTLET</v>
          </cell>
          <cell r="I269" t="str">
            <v>Raya Taman Tiara Pagerwojo, Kec. Sidoarjo, Kab. Sidoarjo, , Telp. 0811-9592548/0822-08252291</v>
          </cell>
          <cell r="O269" t="str">
            <v>TRANSMART SIDOARJO</v>
          </cell>
        </row>
        <row r="270">
          <cell r="C270" t="str">
            <v>OUTLET</v>
          </cell>
          <cell r="I270" t="str">
            <v xml:space="preserve">Jl. A Yani, Desa Sungai Raya, Sungai Raya, , , </v>
          </cell>
          <cell r="O270" t="str">
            <v>TRANSMART PONTIANAK - NP</v>
          </cell>
        </row>
        <row r="271">
          <cell r="C271" t="str">
            <v>OUTLET</v>
          </cell>
          <cell r="I271" t="str">
            <v xml:space="preserve">Jl. Hayam Wuruk No. 71, Kel. sempursari, Kec. Kaliwates, Kab. Jember, , </v>
          </cell>
          <cell r="O271" t="str">
            <v>TRANSMART HAYAM WURUK JEMBER - NP</v>
          </cell>
        </row>
        <row r="272">
          <cell r="C272" t="str">
            <v>OUTLET</v>
          </cell>
          <cell r="I272" t="str">
            <v xml:space="preserve">JL. RAYA NGAGEL 137 - 141, NGAGEL, WONOKROMO, , , </v>
          </cell>
          <cell r="O272" t="str">
            <v>TRANSMART NGAGEL SURABAYA</v>
          </cell>
        </row>
        <row r="273">
          <cell r="C273" t="str">
            <v>OUTLET</v>
          </cell>
          <cell r="I273" t="str">
            <v xml:space="preserve">JL. RAYA NGAGEL 137 - 141, NGAGEL, WONOKROMO, , , </v>
          </cell>
          <cell r="O273" t="str">
            <v>TRANSMART NGAGEL SURABAYA - NP</v>
          </cell>
        </row>
        <row r="274">
          <cell r="C274" t="str">
            <v>OUTLET</v>
          </cell>
          <cell r="I274" t="str">
            <v xml:space="preserve">JL. DR. WAHIDIN SUDIROHUSODO NO. 788 RT 003 RW 004, DESA DAHANREJO, KEC. KEBOMAS, KAB. GRESIK, , </v>
          </cell>
          <cell r="O274" t="str">
            <v>TRANSMART GRESIK ICON</v>
          </cell>
        </row>
        <row r="275">
          <cell r="C275" t="str">
            <v>OUTLET</v>
          </cell>
          <cell r="I275" t="str">
            <v xml:space="preserve">Jl.LetJen Supeno, Kebayoran Lama, Jakarta Selatan,                               </v>
          </cell>
          <cell r="O275" t="str">
            <v>CARREFOUR PERMATA HIJAU</v>
          </cell>
        </row>
        <row r="276">
          <cell r="C276" t="str">
            <v>OUTLET</v>
          </cell>
          <cell r="I276" t="str">
            <v xml:space="preserve">Jl.Margonda Raya, Samping Terminal Depok, Depok,                               </v>
          </cell>
          <cell r="O276" t="str">
            <v>CARREFOUR DEPOK ( ITC DEPOK )</v>
          </cell>
        </row>
        <row r="277">
          <cell r="C277" t="str">
            <v>OUTLET</v>
          </cell>
          <cell r="I277" t="str">
            <v xml:space="preserve">Jl. Soekarno Hatta (Samsat),                               , Bandung,                               </v>
          </cell>
          <cell r="O277" t="str">
            <v>CARREFOUR KIARA CONDONG-P30003</v>
          </cell>
        </row>
        <row r="278">
          <cell r="C278" t="str">
            <v>OUTLET</v>
          </cell>
          <cell r="I278" t="str">
            <v xml:space="preserve">Lenmarc Mall lantai LG &amp; GF Jl. Mayjen Yono Soewoyono No 9, (lama Jl. Bukit Darmo Boulevard), , </v>
          </cell>
          <cell r="O278" t="str">
            <v>TRANSMART LENMARC SURABAYA</v>
          </cell>
        </row>
        <row r="279">
          <cell r="C279" t="str">
            <v>OUTLET</v>
          </cell>
          <cell r="I279" t="str">
            <v xml:space="preserve">Jl. Radial 1371 RT 21 RW 5 Kel 24 Ilir, Kec Bukit Kecil Palembang, , </v>
          </cell>
          <cell r="O279" t="str">
            <v>TRANSMART PALEMBANG CITY CENTER - NP</v>
          </cell>
        </row>
        <row r="280">
          <cell r="C280" t="str">
            <v>OUTLET</v>
          </cell>
          <cell r="I280" t="str">
            <v>Raya Taman Tiara Pagerwojo, Kec. Sidoarjo, Kab. Sidoarjo, , Telp. 0811-9592548/0822-08252291</v>
          </cell>
          <cell r="O280" t="str">
            <v>TRANSMART SIDOARJO - NP</v>
          </cell>
        </row>
        <row r="281">
          <cell r="C281" t="str">
            <v>OUTLET</v>
          </cell>
          <cell r="I281" t="str">
            <v xml:space="preserve">Jl. KH. Ahmad Dahlan, Kel. Pekunden, Kec. Semarang Tengah, , </v>
          </cell>
          <cell r="O281" t="str">
            <v>TRANSMART TELOGEROJO SEMARANG - NP</v>
          </cell>
        </row>
        <row r="282">
          <cell r="C282" t="str">
            <v>OUTLET</v>
          </cell>
          <cell r="I282" t="str">
            <v xml:space="preserve">Jl. Hayam Wuruk No. 71, Kel. sempursari, Kec. Kaliwates, Kab. Jember, , </v>
          </cell>
          <cell r="O282" t="str">
            <v>TRANSMART HAYAM WURUK JEMBER</v>
          </cell>
        </row>
        <row r="283">
          <cell r="C283" t="str">
            <v>OUTLET</v>
          </cell>
          <cell r="I283" t="str">
            <v xml:space="preserve">Jl. Alternatif Cibubur, Kel, Harjamukti, Kec. Cimanggis, Kota Depok Provinsi Jawa Barat, , </v>
          </cell>
          <cell r="O283" t="str">
            <v>TRANSMART CIBUBUR</v>
          </cell>
        </row>
        <row r="284">
          <cell r="C284" t="str">
            <v>OUTLET</v>
          </cell>
          <cell r="I284" t="str">
            <v xml:space="preserve">Jl. KH. Yasin Beji, Kebondalem, Kec. Purwakarta, Kota Cilegon, Banten 42433, , </v>
          </cell>
          <cell r="O284" t="str">
            <v>TRANSMART CILEGON</v>
          </cell>
        </row>
        <row r="285">
          <cell r="C285" t="str">
            <v>OUTLET</v>
          </cell>
          <cell r="I285" t="str">
            <v xml:space="preserve">Resinda Park Mall, Purwadana, Kec. Telukjambe Tim, Kabupaten Karawang, Jawa Barat, , </v>
          </cell>
          <cell r="O285" t="str">
            <v>TRANSMART RESINDA KARAWANG</v>
          </cell>
        </row>
        <row r="286">
          <cell r="C286" t="str">
            <v>OUTLET</v>
          </cell>
          <cell r="I286" t="str">
            <v xml:space="preserve">Jl.Mangga Dua Raya, Gunung Sahari, Jakarta Pusat,                               </v>
          </cell>
          <cell r="O286" t="str">
            <v>CARREFOUR MANGGA DUA</v>
          </cell>
        </row>
        <row r="287">
          <cell r="C287" t="str">
            <v>OUTLET</v>
          </cell>
          <cell r="I287" t="str">
            <v xml:space="preserve">Paris Van Java Mall, Jl. Sukajadi 137-139, Bandung,                               </v>
          </cell>
          <cell r="O287" t="str">
            <v>CARREFOUR SUKAJADI BANDUNG-P30005</v>
          </cell>
        </row>
        <row r="288">
          <cell r="C288" t="str">
            <v>OUTLET</v>
          </cell>
          <cell r="I288" t="str">
            <v xml:space="preserve">Jl. Pemuda No.150,                               , Semarang,                               </v>
          </cell>
          <cell r="O288" t="str">
            <v>CARREFOUR SEMARANG-P20001</v>
          </cell>
        </row>
        <row r="289">
          <cell r="C289" t="str">
            <v>OUTLET</v>
          </cell>
          <cell r="I289" t="str">
            <v xml:space="preserve">Jl. Gembong No.20-30,                               , Surabaya - Jawa Timur,                               </v>
          </cell>
          <cell r="O289" t="str">
            <v>CARREFOUR ITC SURABAYA-P10010</v>
          </cell>
        </row>
        <row r="290">
          <cell r="C290" t="str">
            <v>OUTLET</v>
          </cell>
          <cell r="I290" t="str">
            <v>Jl. Ir. Juanda, Ciputat, Tangerang, Banten</v>
          </cell>
          <cell r="O290" t="str">
            <v>CARREFOUR CIPUTAT</v>
          </cell>
        </row>
        <row r="291">
          <cell r="C291" t="str">
            <v>OUTLET</v>
          </cell>
          <cell r="I291" t="str">
            <v xml:space="preserve">Jl.Raya Bekasi KM 24, Kel.Cakung, Plaza Taman Modern, Jakarta Timur 13910,                               </v>
          </cell>
          <cell r="O291" t="str">
            <v>CARREFOUR CAKUNG</v>
          </cell>
        </row>
        <row r="292">
          <cell r="C292" t="str">
            <v>OUTLET</v>
          </cell>
          <cell r="I292" t="str">
            <v xml:space="preserve">Kota Kasablanka, PT. Elite Prima Hutama, Jl. Casablanca Raya Kav. 88, , </v>
          </cell>
          <cell r="O292" t="str">
            <v>CARREFOUR KOTA KASABLANKA</v>
          </cell>
        </row>
        <row r="293">
          <cell r="C293" t="str">
            <v>OUTLET</v>
          </cell>
          <cell r="I293" t="str">
            <v xml:space="preserve">Lower Ground Floor, Jl. Cipinang Indah Raya No. 1 Kav. BZ, , </v>
          </cell>
          <cell r="O293" t="str">
            <v>CARREFOUR CIPINANG INDAH MALL</v>
          </cell>
        </row>
        <row r="294">
          <cell r="C294" t="str">
            <v>OUTLET</v>
          </cell>
          <cell r="I294" t="str">
            <v xml:space="preserve">Jl. Bubutan No.1-7, , Surabaya - Jawa Timur, </v>
          </cell>
          <cell r="O294" t="str">
            <v>CARREFOUR BUBUTAN JUNCTION - NP</v>
          </cell>
        </row>
        <row r="295">
          <cell r="C295" t="str">
            <v>OUTLET</v>
          </cell>
          <cell r="I295" t="str">
            <v xml:space="preserve">Jl. Raya Rungkut No.19, , Surabaya, </v>
          </cell>
          <cell r="O295" t="str">
            <v>CARREFOUR RUNGKUT-P10011 - NP</v>
          </cell>
        </row>
        <row r="296">
          <cell r="C296" t="str">
            <v>OUTLET</v>
          </cell>
          <cell r="I296" t="str">
            <v>Jl. Ir. Juanda, Ciputat, Tangerang, Banten</v>
          </cell>
          <cell r="O296" t="str">
            <v>CARREFOUR CIPUTAT - NP</v>
          </cell>
        </row>
        <row r="297">
          <cell r="C297" t="str">
            <v>OUTLET</v>
          </cell>
          <cell r="I297" t="str">
            <v xml:space="preserve">Batu Ceper KM.21, (Dpn Kelurahan Batu Ceper), Tangerang, Jakarta Barat, </v>
          </cell>
          <cell r="O297" t="str">
            <v>CARREFOUR DAAN MOGOT - NP</v>
          </cell>
        </row>
        <row r="298">
          <cell r="C298" t="str">
            <v>OUTLET</v>
          </cell>
          <cell r="I298" t="str">
            <v xml:space="preserve">DC Juanda, Jl. Ir. H. Juanda No. 18 (Ex. Gedung Alfa dekat terminal Bekasi), Bekasi Timur, </v>
          </cell>
          <cell r="O298" t="str">
            <v>CARREFOUR DC JUANDA STD</v>
          </cell>
        </row>
        <row r="299">
          <cell r="C299" t="str">
            <v>OUTLET</v>
          </cell>
          <cell r="I299" t="str">
            <v xml:space="preserve">Jl. Raya Benteng Pancasila No.54 Gg. Sawah, Kelurahan Balong Sari, Kecamatan Megarsari, , </v>
          </cell>
          <cell r="O299" t="str">
            <v>CARREFOUR MOJOKERTO - NP</v>
          </cell>
        </row>
        <row r="300">
          <cell r="C300" t="str">
            <v>OUTLET</v>
          </cell>
          <cell r="I300" t="str">
            <v>Jl.MT.Haryono Komp.Lakespra, AURI Depan Wisma Intelejend, Pengadegan, Jakarta Selatan</v>
          </cell>
          <cell r="O300" t="str">
            <v>CARREFOUR MT HARYONO LAKESPRA - NP</v>
          </cell>
        </row>
        <row r="301">
          <cell r="C301" t="str">
            <v>OUTLET</v>
          </cell>
          <cell r="I301" t="str">
            <v xml:space="preserve">Jl. Raya Bogor (Komplek Gerbang Pemda Kabupaten Bogor), , , </v>
          </cell>
          <cell r="O301" t="str">
            <v>CARREFOUR CIBINONG CITY MALL - NP</v>
          </cell>
        </row>
        <row r="302">
          <cell r="C302" t="str">
            <v>OUTLET</v>
          </cell>
          <cell r="I302" t="str">
            <v xml:space="preserve">Upper Ground Floor 105 Boulevard 105 Boulevard Diponegoro, Lippo Karawaci 1200, , </v>
          </cell>
          <cell r="O302" t="str">
            <v>CARREFOUR SUPERMALL KARAWACI - NP</v>
          </cell>
        </row>
        <row r="303">
          <cell r="C303" t="str">
            <v>OUTLET</v>
          </cell>
          <cell r="I303" t="str">
            <v xml:space="preserve">Jl.Mangga Dua Raya, Gunung Sahari, Jakarta Pusat, </v>
          </cell>
          <cell r="O303" t="str">
            <v>CARREFOUR MANGGA DUA - NP</v>
          </cell>
        </row>
        <row r="304">
          <cell r="C304" t="str">
            <v>OUTLET</v>
          </cell>
          <cell r="I304" t="str">
            <v xml:space="preserve">Jl.HOS Cokroaminoto No.93, Karang Tengah, Ciledug, Tangerang, </v>
          </cell>
          <cell r="O304" t="str">
            <v>CARREFOUR CILEDUG - NP</v>
          </cell>
        </row>
        <row r="305">
          <cell r="C305" t="str">
            <v>OUTLET</v>
          </cell>
          <cell r="I305" t="str">
            <v xml:space="preserve">JL ANGKATAN 45 NO 1 (PALEMBANG SQUARE), TELP.  0711-357732 /  0711-358297, FAX. 0711-357732, </v>
          </cell>
          <cell r="O305" t="str">
            <v>CARREFOUR PALEMBANG - NP</v>
          </cell>
        </row>
        <row r="306">
          <cell r="C306" t="str">
            <v>OUTLET</v>
          </cell>
          <cell r="I306" t="str">
            <v xml:space="preserve">Jl. Tarum Barat / Jl. Raya Kelapa Hijau, Kelurahan Pondok Kelapa, Kecamatan Duren Sawit, , </v>
          </cell>
          <cell r="O306" t="str">
            <v>CARREFOUR X-MALL KALIMALANG - NP</v>
          </cell>
        </row>
        <row r="307">
          <cell r="C307" t="str">
            <v>OUTLET</v>
          </cell>
          <cell r="I307" t="str">
            <v xml:space="preserve">Jl. S. Parman Podomoro City, , Jakarta Barat, </v>
          </cell>
          <cell r="O307" t="str">
            <v>CARREFOUR CENTRAL PARK - NP</v>
          </cell>
        </row>
        <row r="308">
          <cell r="C308" t="str">
            <v>OUTLET</v>
          </cell>
          <cell r="I308" t="str">
            <v xml:space="preserve">Jl. Latumenten No. 33, Jakarta Barat, , </v>
          </cell>
          <cell r="O308" t="str">
            <v>CARREFOUR SEASON CITY - NP</v>
          </cell>
        </row>
        <row r="309">
          <cell r="C309" t="str">
            <v>OUTLET</v>
          </cell>
          <cell r="I309" t="str">
            <v xml:space="preserve">Lower Ground Floor, Jl. Cipinang Indah Raya No. 1 Kav. BZ, , </v>
          </cell>
          <cell r="O309" t="str">
            <v>CARREFOUR CIPINANG INDAH MALL - NP</v>
          </cell>
        </row>
        <row r="310">
          <cell r="C310" t="str">
            <v>OUTLET</v>
          </cell>
          <cell r="I310" t="str">
            <v xml:space="preserve">Kota Kasablanka, PT. Elite Prima Hutama, Jl. Casablanca Raya Kav. 88, , </v>
          </cell>
          <cell r="O310" t="str">
            <v>CARREFOUR KOTA KASABLANKA - NP</v>
          </cell>
        </row>
        <row r="311">
          <cell r="C311" t="str">
            <v>OUTLET</v>
          </cell>
          <cell r="I311" t="str">
            <v xml:space="preserve">Jl. AH Nasution No. 73, Cipadung, Ujung Berung, , , </v>
          </cell>
          <cell r="O311" t="str">
            <v>CARREFOUR CIPADUNG</v>
          </cell>
        </row>
        <row r="312">
          <cell r="C312" t="str">
            <v>OUTLET</v>
          </cell>
          <cell r="I312" t="str">
            <v>Jl. Rungkut Raya Industri 25, , , Fax. 0318792511</v>
          </cell>
          <cell r="O312" t="str">
            <v>TRANSMART RUNGKUT</v>
          </cell>
        </row>
        <row r="313">
          <cell r="C313" t="str">
            <v>OUTLET</v>
          </cell>
          <cell r="I313" t="str">
            <v xml:space="preserve">Jl. Jend Amir Mahmud No. 729 Rt. 006/ Rw. 012, Padasuka Cimahi Tengah, Kota Cimahi, , </v>
          </cell>
          <cell r="O313" t="str">
            <v>CARREFOUR CIMAHI - NP</v>
          </cell>
        </row>
        <row r="314">
          <cell r="C314" t="str">
            <v>OUTLET</v>
          </cell>
          <cell r="I314" t="str">
            <v xml:space="preserve">Lenmarc Mall lantai LG &amp; GF Jl. Mayjen Yono Soewoyono No 9, (lama Jl. Bukit Darmo Boulevard), , </v>
          </cell>
          <cell r="O314" t="str">
            <v>TRANSMART LENMARC SURABAYA - NP</v>
          </cell>
        </row>
        <row r="315">
          <cell r="C315" t="str">
            <v>OUTLET</v>
          </cell>
          <cell r="I315" t="str">
            <v xml:space="preserve">Jl. Kalimalang Raya, Komplek Billy Moon, Blok D-E No.2, Pondok Kelapa, , </v>
          </cell>
          <cell r="O315" t="str">
            <v>CARREFOUR KALIMALANG - NP</v>
          </cell>
        </row>
        <row r="316">
          <cell r="C316" t="str">
            <v>OUTLET</v>
          </cell>
          <cell r="I316" t="str">
            <v xml:space="preserve">Gedung Carrefour, Jl.TB Simatupang, Lebak Bulus, Jakarta Selatan, , </v>
          </cell>
          <cell r="O316" t="str">
            <v>ALFA</v>
          </cell>
        </row>
        <row r="317">
          <cell r="C317" t="str">
            <v>OUTLET</v>
          </cell>
          <cell r="I317" t="str">
            <v>Jl.Bekasi Raya No.8, Pekayon, Bekasi Selatan, Bekasi, David/Egy 021-82434188</v>
          </cell>
          <cell r="O317" t="str">
            <v>CARREFOUR PEKAYON - BEKASI SQUARE</v>
          </cell>
        </row>
        <row r="318">
          <cell r="C318" t="str">
            <v>OUTLET</v>
          </cell>
          <cell r="I318" t="str">
            <v xml:space="preserve">Jl. Abdul Wahab Siamin 2-8,                               , Surabaya - Jawa Timur,                               </v>
          </cell>
          <cell r="O318" t="str">
            <v>CARREFOUR GOLDEN CITY SURABAYA-P10009</v>
          </cell>
        </row>
        <row r="319">
          <cell r="C319" t="str">
            <v>OUTLET</v>
          </cell>
          <cell r="I319" t="str">
            <v xml:space="preserve">JL. BRIGJEN SUDIARTO NO.761, KEL PLAMONGANSARI,SEMARANG, , </v>
          </cell>
          <cell r="O319" t="str">
            <v>TRANSMART MAJAPAHIT</v>
          </cell>
        </row>
        <row r="320">
          <cell r="C320" t="str">
            <v>OUTLET</v>
          </cell>
          <cell r="I320" t="str">
            <v xml:space="preserve">Jl. KH. RD Abdull Bin Nuh., Kp Parung  Jambu, Cibadak, Tanah Sereal, Bogor, Jawa Barat 16166, , </v>
          </cell>
          <cell r="O320" t="str">
            <v>TRANSMART BOGOR YASMIN</v>
          </cell>
        </row>
        <row r="321">
          <cell r="C321" t="str">
            <v>OUTLET</v>
          </cell>
          <cell r="I321" t="str">
            <v xml:space="preserve">Jalan Iskandarsyah II No.2, Melawai, Kebayoran Baru, RT.3/RW.1, Melawai, Kec. Kby. Baru, Kota Jakarta Selatan, , </v>
          </cell>
          <cell r="O321" t="str">
            <v>TRANSMART PASARAYA BLOK-M</v>
          </cell>
        </row>
        <row r="322">
          <cell r="C322" t="str">
            <v>OUTLET</v>
          </cell>
          <cell r="I322" t="str">
            <v xml:space="preserve">Jl.Meruya Puri Kembangan, Sebelah Mall Puri Indah, Jakarta Barat,                               </v>
          </cell>
          <cell r="O322" t="str">
            <v>CARREFOUR PURI INDAH</v>
          </cell>
        </row>
        <row r="323">
          <cell r="C323" t="str">
            <v>OUTLET</v>
          </cell>
          <cell r="I323" t="str">
            <v>Jl. Jend A Yani No.196-198, Perempatan Cireri, Serang - Banten, Sumanta 08179899331</v>
          </cell>
          <cell r="O323" t="str">
            <v>CARREFOUR SERANG - NP</v>
          </cell>
        </row>
        <row r="324">
          <cell r="C324" t="str">
            <v>OUTLET</v>
          </cell>
          <cell r="I324" t="str">
            <v xml:space="preserve">Paris Van Java Mall, Jl. Sukajadi 137-139, Bandung, </v>
          </cell>
          <cell r="O324" t="str">
            <v>CARREFOUR SUKAJADI BANDUNG-P30005 - NP</v>
          </cell>
        </row>
        <row r="325">
          <cell r="C325" t="str">
            <v>OUTLET</v>
          </cell>
          <cell r="I325" t="str">
            <v xml:space="preserve">Jl. Pemuda No.150, , Semarang, </v>
          </cell>
          <cell r="O325" t="str">
            <v>CARREFOUR SEMARANG-P20001 - NP</v>
          </cell>
        </row>
        <row r="326">
          <cell r="C326" t="str">
            <v>OUTLET</v>
          </cell>
          <cell r="I326" t="str">
            <v>Jl. Hayam Wuruk 46, , , Telp./Fax. 0354-673616</v>
          </cell>
          <cell r="O326" t="str">
            <v>CARREFOUR KEDIRI</v>
          </cell>
        </row>
        <row r="327">
          <cell r="C327" t="str">
            <v>OUTLET</v>
          </cell>
          <cell r="I327" t="str">
            <v xml:space="preserve">Jl. AH Nasution No. 73, Cipadung, Ujung Berung, , , </v>
          </cell>
          <cell r="O327" t="str">
            <v>CARREFOUR CIPADUNG - NP</v>
          </cell>
        </row>
        <row r="328">
          <cell r="C328" t="str">
            <v>OUTLET</v>
          </cell>
          <cell r="I328" t="str">
            <v>Jl. Gubernur Haji Bastari, OPI Mall Palembang, , , Telp. 0711-5620433, 5620434, Fax. 0711-5620441, 5620442</v>
          </cell>
          <cell r="O328" t="str">
            <v>TRANSMART CARREFOUR PALEMBANG - NP</v>
          </cell>
        </row>
        <row r="329">
          <cell r="C329" t="str">
            <v>OUTLET</v>
          </cell>
          <cell r="I329" t="str">
            <v xml:space="preserve">Jl. Kalimalang Raya, Komplek Billy Moon, Blok D-E No.2, Pondok Kelapa, , </v>
          </cell>
          <cell r="O329" t="str">
            <v>CARREFOUR KALIMALANG</v>
          </cell>
        </row>
        <row r="330">
          <cell r="C330" t="str">
            <v>OUTLET</v>
          </cell>
          <cell r="I330" t="str">
            <v xml:space="preserve">Jl. Raya Pendidikan no 1 Kel. Cijantung, Kec .Pasar Rebo, Kota Jakarta Timur, , </v>
          </cell>
          <cell r="O330" t="str">
            <v>TRANSMART CIJANTUNG SQUARE</v>
          </cell>
        </row>
        <row r="331">
          <cell r="C331" t="str">
            <v>OUTLET</v>
          </cell>
          <cell r="I331" t="str">
            <v xml:space="preserve">Jl.Pluit Indah Raya, Pluit, Jakarta Utara,                               </v>
          </cell>
          <cell r="O331" t="str">
            <v>CARREFOUR CBD PLUIT</v>
          </cell>
        </row>
        <row r="332">
          <cell r="C332" t="str">
            <v>OUTLET</v>
          </cell>
          <cell r="I332" t="str">
            <v xml:space="preserve">Jl. S. Parman Podomoro City, , Jakarta Barat, </v>
          </cell>
          <cell r="O332" t="str">
            <v>CARREFOUR CENTRAL PARK</v>
          </cell>
        </row>
        <row r="333">
          <cell r="C333" t="str">
            <v>OUTLET</v>
          </cell>
          <cell r="I333" t="str">
            <v xml:space="preserve">Jl. Jend. Polisi Anton Sujarwo No.119, Banyumanik, Semarang, 024-7566104, </v>
          </cell>
          <cell r="O333" t="str">
            <v>CARREFOUR SRONDOL SEMARANG</v>
          </cell>
        </row>
        <row r="334">
          <cell r="C334" t="str">
            <v>OUTLET</v>
          </cell>
          <cell r="I334" t="str">
            <v xml:space="preserve">Jl. Urip Sumoharjo No.20, Pekalongan, , </v>
          </cell>
          <cell r="O334" t="str">
            <v>CARREFOUR PEKALONGAN</v>
          </cell>
        </row>
        <row r="335">
          <cell r="C335" t="str">
            <v>OUTLET</v>
          </cell>
          <cell r="I335" t="str">
            <v xml:space="preserve">JL ANGKATAN 45 NO 1 (PALEMBANG SQUARE), TELP.  0711-357732 /  0711-358297, FAX. 0711-357732, </v>
          </cell>
          <cell r="O335" t="str">
            <v>CARREFOUR PALEMBANG</v>
          </cell>
        </row>
        <row r="336">
          <cell r="C336" t="str">
            <v>OUTLET</v>
          </cell>
          <cell r="I336" t="str">
            <v xml:space="preserve">JL LETJEND S PARMAN NO 31 MADIUN, , , </v>
          </cell>
          <cell r="O336" t="str">
            <v>CARREFOUR MADIUN - NP</v>
          </cell>
        </row>
        <row r="337">
          <cell r="C337" t="str">
            <v>OUTLET</v>
          </cell>
          <cell r="I337" t="str">
            <v xml:space="preserve">Jl. Soekarno Hatta Gading Rejo, Depan Yonzipur 10, , </v>
          </cell>
          <cell r="O337" t="str">
            <v>CARREFOUR PASURUAN - NP</v>
          </cell>
        </row>
        <row r="338">
          <cell r="C338" t="str">
            <v>OUTLET</v>
          </cell>
          <cell r="I338" t="str">
            <v xml:space="preserve">Mall D Best Lt.3 Komplek Mahkota Mas, Jl. MH. Thamrin, Cikokol, Tangerang, </v>
          </cell>
          <cell r="O338" t="str">
            <v>CARREFOUR TANGERANG CENTER - NP</v>
          </cell>
        </row>
        <row r="339">
          <cell r="C339" t="str">
            <v>OUTLET</v>
          </cell>
          <cell r="I339" t="str">
            <v xml:space="preserve">Jl.Raya Bekasi KM 24, Kel.Cakung, Plaza Taman Modern, Jakarta Timur 13910, </v>
          </cell>
          <cell r="O339" t="str">
            <v>CARREFOUR CAKUNG - NP</v>
          </cell>
        </row>
        <row r="340">
          <cell r="C340" t="str">
            <v>OUTLET</v>
          </cell>
          <cell r="I340" t="str">
            <v xml:space="preserve">Jl.Prof.Dr.Satrio,ITC Kuningan, Terusan Casablanca, Setia Budi, Jakarta Selatan, </v>
          </cell>
          <cell r="O340" t="str">
            <v>CARREFOUR AMBASSADOR - NP</v>
          </cell>
        </row>
        <row r="341">
          <cell r="C341" t="str">
            <v>OUTLET</v>
          </cell>
          <cell r="I341" t="str">
            <v xml:space="preserve">Jl.Raya Serpong No.1, Jl. Raya Bekasi Km 28, PO BOX 117/BKS, </v>
          </cell>
          <cell r="O341" t="str">
            <v>CARREFOUR BSD ( ITC BSD ) - NP</v>
          </cell>
        </row>
        <row r="342">
          <cell r="C342" t="str">
            <v>OUTLET</v>
          </cell>
          <cell r="I342" t="str">
            <v>ITC Cempaka Mas, Jl.Let.Jend.Suprapto, Cempaka Putih, Jakarta Pusat</v>
          </cell>
          <cell r="O342" t="str">
            <v>CARREFOUR CEMPAKA MAS - NP</v>
          </cell>
        </row>
        <row r="343">
          <cell r="C343" t="str">
            <v>OUTLET</v>
          </cell>
          <cell r="I343" t="str">
            <v xml:space="preserve">Jl. Taman Mini No.15, , Jakarta Timur, </v>
          </cell>
          <cell r="O343" t="str">
            <v>CARREFOUR TAMINI - NP</v>
          </cell>
        </row>
        <row r="344">
          <cell r="C344" t="str">
            <v>OUTLET</v>
          </cell>
          <cell r="I344" t="str">
            <v>Jl. Melawai Raya no. 17, Blok M, Jakarta Selatan, 085218299749-Bp. Ahmad (SM 14)</v>
          </cell>
          <cell r="O344" t="str">
            <v>CARREFOUR BLOK M - NP</v>
          </cell>
        </row>
        <row r="345">
          <cell r="C345" t="str">
            <v>OUTLET</v>
          </cell>
          <cell r="I345" t="str">
            <v xml:space="preserve">Jl. LetJen Supeno, Kebayoran Lama, Jakarta Selatan, </v>
          </cell>
          <cell r="O345" t="str">
            <v>CARREFOUR PERMATA HIJAU - NP</v>
          </cell>
        </row>
        <row r="346">
          <cell r="C346" t="str">
            <v>OUTLET</v>
          </cell>
          <cell r="I346" t="str">
            <v>Jl. Gubernur Haji Bastari, OPI Mall Palembang, , , Telp. 0711-5620433, 5620434, Fax. 0711-5620441, 5620442</v>
          </cell>
          <cell r="O346" t="str">
            <v>TRANSMART CARREFOUR PALEMBANG</v>
          </cell>
        </row>
        <row r="347">
          <cell r="C347" t="str">
            <v>OUTLET</v>
          </cell>
          <cell r="I347" t="str">
            <v xml:space="preserve">Jl. Bojong Soang Raya No. 321, Kel. Cipagalo Kec. Buah Batu Kab. Bandung, , </v>
          </cell>
          <cell r="O347" t="str">
            <v>CARREFOUR BUAH BATU - NP</v>
          </cell>
        </row>
        <row r="348">
          <cell r="C348" t="str">
            <v>OUTLET</v>
          </cell>
          <cell r="I348" t="str">
            <v xml:space="preserve">Transmart Trans Studio Mall Bandung, Jl. Gatot Subroto No. 283-289, , </v>
          </cell>
          <cell r="O348" t="str">
            <v>TRANSMART TSM</v>
          </cell>
        </row>
        <row r="349">
          <cell r="C349" t="str">
            <v>OUTLET</v>
          </cell>
          <cell r="I349" t="str">
            <v xml:space="preserve">Jl. A Yani KM 2 No 98 Kel Melayu, Kec. Banjarmasin Tengah Kota Banjarmasin, , </v>
          </cell>
          <cell r="O349" t="str">
            <v>TRANSMART DUTAMALL BANJARMASIN</v>
          </cell>
        </row>
        <row r="350">
          <cell r="C350" t="str">
            <v>OUTLET</v>
          </cell>
          <cell r="I350" t="str">
            <v xml:space="preserve">JL. DR. WAHIDIN SUDIROHUSODO NO. 788 RT 003 RW 004, DESA DAHANREJO, KEC. KEBOMAS, KAB. GRESIK, , </v>
          </cell>
          <cell r="O350" t="str">
            <v>TRANSMART GRESIK ICON - NP</v>
          </cell>
        </row>
        <row r="351">
          <cell r="C351" t="str">
            <v>OUTLET</v>
          </cell>
          <cell r="I351" t="str">
            <v xml:space="preserve">Jl. Raya Pd. Gede, RT.001/RW.001, Jatiwaringin, Kec. Pondokgede, Kota Bekasi, Jawa Barat, , </v>
          </cell>
          <cell r="O351" t="str">
            <v>TRANSMART ATRIUM PONDOK GEDE</v>
          </cell>
        </row>
        <row r="352">
          <cell r="C352" t="str">
            <v>OUTLET</v>
          </cell>
          <cell r="I352" t="str">
            <v xml:space="preserve">TRANSMART TRANS ICON MALL (LANTAI BASEMENT 1)  JL AHMAD YANI 260, SURABAYA., , , </v>
          </cell>
          <cell r="O352" t="str">
            <v>TRANS ICON SURABAYA</v>
          </cell>
        </row>
        <row r="353">
          <cell r="C353" t="str">
            <v>OUTLET</v>
          </cell>
          <cell r="I353" t="str">
            <v xml:space="preserve">Jl.Jend.A.Yani No.83, Cempaka Putih, Jakarta Timur,                               </v>
          </cell>
          <cell r="O353" t="str">
            <v>CARREFOUR CEMPAKA PUTIH</v>
          </cell>
        </row>
        <row r="354">
          <cell r="C354" t="str">
            <v>OUTLET</v>
          </cell>
          <cell r="I354" t="str">
            <v xml:space="preserve">Jl. Raya Cikarang Cibarusah KM.32, Kec.Cikarang Selatan-Lemah Abang, Kab. Bekasi,                               </v>
          </cell>
          <cell r="O354" t="str">
            <v>CARREFOUR DC X-DOCK CKG LT 2 TRI (DRY)</v>
          </cell>
        </row>
        <row r="355">
          <cell r="C355" t="str">
            <v>OUTLET</v>
          </cell>
          <cell r="I355" t="str">
            <v xml:space="preserve">Jl. Suniaraja, depan Hotel Kedaton, Bandung,                               </v>
          </cell>
          <cell r="O355" t="str">
            <v>CARREFOUR BRAGA CITY WALK-P30002</v>
          </cell>
        </row>
        <row r="356">
          <cell r="C356" t="str">
            <v>OUTLET</v>
          </cell>
          <cell r="I356" t="str">
            <v xml:space="preserve">Mall D Best Lt.3 Komplek Mahkota Mas, Jl. MH. Thamrin, Cikokol, Tangerang,                               </v>
          </cell>
          <cell r="O356" t="str">
            <v>CARREFOUR TANGERANG CENTER</v>
          </cell>
        </row>
        <row r="357">
          <cell r="C357" t="str">
            <v>OUTLET</v>
          </cell>
          <cell r="I357" t="str">
            <v xml:space="preserve">Jl.Gajah Mada No.3-5, Duta Merlin, Jakarta Pusat,                               </v>
          </cell>
          <cell r="O357" t="str">
            <v>CARREFOUR DUTA MERLIN</v>
          </cell>
        </row>
        <row r="358">
          <cell r="C358" t="str">
            <v>OUTLET</v>
          </cell>
          <cell r="I358" t="str">
            <v xml:space="preserve">Taman Palem Square, Jl.Kamal Raya Outering Road, Cengkareng - Jakarta 11730,                               </v>
          </cell>
          <cell r="O358" t="str">
            <v>CARREFOUR TAMAN PALEM SQUARE</v>
          </cell>
        </row>
        <row r="359">
          <cell r="C359" t="str">
            <v>OUTLET</v>
          </cell>
          <cell r="I359" t="str">
            <v xml:space="preserve">Jl. A Yani, Desa Sungai Raya, Sungai Raya, , , </v>
          </cell>
          <cell r="O359" t="str">
            <v>TRANSMART PONTIANAK</v>
          </cell>
        </row>
        <row r="360">
          <cell r="C360" t="str">
            <v>OUTLET</v>
          </cell>
          <cell r="I360" t="str">
            <v xml:space="preserve">Jl. KH. Ahmad Dahlan, Kel. Pekunden, Kec. Semarang Tengah, , </v>
          </cell>
          <cell r="O360" t="str">
            <v>TRANSMART TELOGEROJO SEMARANG</v>
          </cell>
        </row>
        <row r="361">
          <cell r="C361" t="str">
            <v>OUTLET</v>
          </cell>
          <cell r="I361" t="str">
            <v xml:space="preserve">JL. JEND SUDIRMAN KEL.TAMBAK SARI, JAMBI SELATAN, , </v>
          </cell>
          <cell r="O361" t="str">
            <v>TRANSMART JAMBI</v>
          </cell>
        </row>
        <row r="362">
          <cell r="C362" t="str">
            <v>OUTLET</v>
          </cell>
          <cell r="I362" t="str">
            <v xml:space="preserve">Jl.Raya Cibarusah No.8, Cikarang Selatan, Tangerang,                               </v>
          </cell>
          <cell r="O362" t="str">
            <v>CARREFOUR CIKARANG STORE</v>
          </cell>
        </row>
        <row r="363">
          <cell r="C363" t="str">
            <v>OUTLET</v>
          </cell>
          <cell r="I363" t="str">
            <v xml:space="preserve">Mollis Mall, Jl. Peta No.241, Bandung,                               </v>
          </cell>
          <cell r="O363" t="str">
            <v>CARREFOUR MOLLIS BANDUNG-P30004</v>
          </cell>
        </row>
        <row r="364">
          <cell r="C364" t="str">
            <v>OUTLET</v>
          </cell>
          <cell r="I364" t="str">
            <v xml:space="preserve">Gedung Carrefour, Jl.TB Simatupang, Lebak Bulus, </v>
          </cell>
          <cell r="O364" t="str">
            <v>TRANS RETAIL INDONESIA, PT</v>
          </cell>
        </row>
        <row r="365">
          <cell r="C365" t="str">
            <v>OUTLET</v>
          </cell>
          <cell r="I365" t="str">
            <v>ITC Cempaka Mas, Jl.Let.Jend.Suprapto, Cempaka Putih, Jakarta Pusat</v>
          </cell>
          <cell r="O365" t="str">
            <v>CARREFOUR CEMPAKA MAS</v>
          </cell>
        </row>
        <row r="366">
          <cell r="C366" t="str">
            <v>OUTLET</v>
          </cell>
          <cell r="I366" t="str">
            <v xml:space="preserve">Kramat Jati Indah Plaza, Jl. Raya Bogor KM.19, Jakarta Timur,                               </v>
          </cell>
          <cell r="O366" t="str">
            <v>CARREFOUR KRAMAT JATI</v>
          </cell>
        </row>
        <row r="367">
          <cell r="C367" t="str">
            <v>OUTLET</v>
          </cell>
          <cell r="I367" t="str">
            <v xml:space="preserve">Gedung Carrefour, Jl.TB Simatupang, Lebak Bulus, Jakarta, </v>
          </cell>
          <cell r="O367" t="str">
            <v>CARREFOUR - (P)</v>
          </cell>
        </row>
        <row r="368">
          <cell r="C368" t="str">
            <v>OUTLET</v>
          </cell>
          <cell r="I368" t="str">
            <v xml:space="preserve">Jl. Pluit  Village, , , </v>
          </cell>
          <cell r="O368" t="str">
            <v>CARREFOUR MEGAMALL P VILLAGE</v>
          </cell>
        </row>
        <row r="369">
          <cell r="C369" t="str">
            <v>OUTLET</v>
          </cell>
          <cell r="I369" t="str">
            <v xml:space="preserve">Jl. Raya Ngagel No.137-141, , Surabaya, </v>
          </cell>
          <cell r="O369" t="str">
            <v>CARREFOUR KALIMAS-P10008 - NP</v>
          </cell>
        </row>
        <row r="370">
          <cell r="C370" t="str">
            <v>OUTLET</v>
          </cell>
          <cell r="I370" t="str">
            <v>Jl.MT.Haryono Komp.Lakespra, AURI Depan Wisma Intelejend, Pengadegan, Jakarta Selatan</v>
          </cell>
          <cell r="O370" t="str">
            <v>CARREFOUR MT HARYONO LAKESPRA</v>
          </cell>
        </row>
        <row r="371">
          <cell r="C371" t="str">
            <v>OUTLET</v>
          </cell>
          <cell r="I371" t="str">
            <v xml:space="preserve">Jl. Taman Mini No.15,                               , Jakarta Timur,                               </v>
          </cell>
          <cell r="O371" t="str">
            <v>CARREFOUR TAMINI</v>
          </cell>
        </row>
        <row r="372">
          <cell r="C372" t="str">
            <v>OUTLET</v>
          </cell>
          <cell r="I372" t="str">
            <v xml:space="preserve">Jl.Raya Serpong No.1, Jl. Raya Bekasi Km 28, PO BOX 117/BKS, </v>
          </cell>
          <cell r="O372" t="str">
            <v>CARREFOUR BSD ( ITC BSD )</v>
          </cell>
        </row>
        <row r="373">
          <cell r="C373" t="str">
            <v>OUTLET</v>
          </cell>
          <cell r="I373" t="str">
            <v xml:space="preserve">Jl. Latumenten No. 33, Jakarta Barat, , </v>
          </cell>
          <cell r="O373" t="str">
            <v>CARREFOUR SEASON CITY</v>
          </cell>
        </row>
        <row r="374">
          <cell r="C374" t="str">
            <v>OUTLET</v>
          </cell>
          <cell r="I374" t="str">
            <v>Jl. Jend A Yani No.196-198, Perempatan Cireri, Serang - Banten, Sumanta 08179899331</v>
          </cell>
          <cell r="O374" t="str">
            <v>CARREFOUR SERANG</v>
          </cell>
        </row>
        <row r="375">
          <cell r="C375" t="str">
            <v>OUTLET</v>
          </cell>
          <cell r="I375" t="str">
            <v xml:space="preserve">Jl. Soekarno Hatta Gading Rejo, Depan Yonzipur 10, , </v>
          </cell>
          <cell r="O375" t="str">
            <v>CARREFOUR PASURUAN</v>
          </cell>
        </row>
        <row r="376">
          <cell r="C376" t="str">
            <v>OUTLET</v>
          </cell>
          <cell r="I376" t="str">
            <v xml:space="preserve">JL LETJEND S PARMAN NO 31 MADIUN, , , </v>
          </cell>
          <cell r="O376" t="str">
            <v>CARREFOUR MADIUN</v>
          </cell>
        </row>
        <row r="377">
          <cell r="C377" t="str">
            <v>OUTLET</v>
          </cell>
          <cell r="I377" t="str">
            <v xml:space="preserve">Mollis Mall, Jl. Peta No.241, Bandung, </v>
          </cell>
          <cell r="O377" t="str">
            <v>CARREFOUR MOLLIS BANDUNG-P30004 - NP</v>
          </cell>
        </row>
        <row r="378">
          <cell r="C378" t="str">
            <v>OUTLET</v>
          </cell>
          <cell r="I378" t="str">
            <v xml:space="preserve">Jl.Meruya Puri Kembangan, Sebelah Mall Puri Indah, Jakarta Barat, </v>
          </cell>
          <cell r="O378" t="str">
            <v>CARREFOUR PURI INDAH - NP</v>
          </cell>
        </row>
        <row r="379">
          <cell r="C379" t="str">
            <v>OUTLET</v>
          </cell>
          <cell r="I379" t="str">
            <v xml:space="preserve">Jl.  Jend Sudirman No. 1, , , </v>
          </cell>
          <cell r="O379" t="str">
            <v>CARREFOUR TANGERANG CITY - NP</v>
          </cell>
        </row>
        <row r="380">
          <cell r="C380" t="str">
            <v>OUTLET</v>
          </cell>
          <cell r="I380" t="str">
            <v xml:space="preserve">DC Juanda, Jl. Ir. H. Juanda No. 18 (Ex. Gedung Alfa dekat terminal Bekasi), Bekasi Timur, </v>
          </cell>
          <cell r="O380" t="str">
            <v>CARREFOUR DC JUANDA STD - NP</v>
          </cell>
        </row>
        <row r="381">
          <cell r="C381" t="str">
            <v>OUTLET</v>
          </cell>
          <cell r="I381" t="str">
            <v xml:space="preserve">Jl. Jend Amir Mahmud No. 729 Rt. 006/ Rw. 012, Padasuka Cimahi Tengah, Kota Cimahi, , </v>
          </cell>
          <cell r="O381" t="str">
            <v>CARREFOUR CIMAHI</v>
          </cell>
        </row>
        <row r="382">
          <cell r="C382" t="str">
            <v>OUTLET</v>
          </cell>
          <cell r="I382" t="str">
            <v xml:space="preserve">Jl.Margonda Raya, Samping Terminal Depok, Depok, </v>
          </cell>
          <cell r="O382" t="str">
            <v>CARREFOUR DEPOK ( ITC DEPOK ) - NP</v>
          </cell>
        </row>
        <row r="383">
          <cell r="C383" t="str">
            <v>OUTLET</v>
          </cell>
          <cell r="I383" t="str">
            <v xml:space="preserve">Jl. Raya Cikarang Cibarusah KM.32, Kec.Cikarang Selatan-Lemah Abang, Kab. Bekasi, </v>
          </cell>
          <cell r="O383" t="str">
            <v>CARREFOUR DC X-DOCK CKG LT 2 TRI(DRY)-NP</v>
          </cell>
        </row>
        <row r="384">
          <cell r="C384" t="str">
            <v>OUTLET</v>
          </cell>
          <cell r="I384" t="str">
            <v xml:space="preserve">Jl.Gajah Mada No.3-5, Duta Merlin, Jakarta Pusat, </v>
          </cell>
          <cell r="O384" t="str">
            <v>CARREFOUR DUTA MERLIN - NP</v>
          </cell>
        </row>
        <row r="385">
          <cell r="C385" t="str">
            <v>OUTLET</v>
          </cell>
          <cell r="I385" t="str">
            <v xml:space="preserve">Taman Palem Square, Jl.Kamal Raya Outering Road, Cengkareng - Jakarta 11730, </v>
          </cell>
          <cell r="O385" t="str">
            <v>CARREFOUR TAMAN PALEM SQUARE - NP</v>
          </cell>
        </row>
        <row r="386">
          <cell r="C386" t="str">
            <v>OUTLET</v>
          </cell>
          <cell r="I386" t="str">
            <v>Jl.Boulevard Barat Raya, Kelapa Gading Barat, Jakarta Utara - 10420, (MALL OFF INDONESIA)</v>
          </cell>
          <cell r="O386" t="str">
            <v>CARREFOUR KELAPA GADING - NP</v>
          </cell>
        </row>
        <row r="387">
          <cell r="C387" t="str">
            <v>OUTLET</v>
          </cell>
          <cell r="I387" t="str">
            <v>PT. ALUN INDAH, Jl. Komarudin Kav. 23 Blok C10-11, Cakung, Telp. 021 - 46641776 / Fax. 021 - 8571154</v>
          </cell>
          <cell r="O387" t="str">
            <v>CIRCLE K</v>
          </cell>
        </row>
        <row r="388">
          <cell r="C388" t="str">
            <v>OUTLET</v>
          </cell>
          <cell r="I388" t="str">
            <v>Jl. Raya Waru (S. Parman), No.44, Sidoarjo, Jawa Timur, Ibu Tuti 031-8537171</v>
          </cell>
          <cell r="O388" t="str">
            <v>CIRCLE K SIDOARJO-P10013</v>
          </cell>
        </row>
        <row r="389">
          <cell r="C389" t="str">
            <v>OUTLET</v>
          </cell>
          <cell r="I389" t="str">
            <v>Jl. Raya Waru (S. Parman), No.44, Sidoarjo, Jawa Timur, Ibu Tuti 031-8537171</v>
          </cell>
          <cell r="O389" t="str">
            <v>CIRCLE K SIDOARJO</v>
          </cell>
        </row>
        <row r="390">
          <cell r="C390" t="str">
            <v>OUTLET</v>
          </cell>
          <cell r="I390" t="str">
            <v>PT. ALUN INDAH, Jl. Komarudin Kav. 23 Blok C10-11, Cakung, Telp. 021 - 46641776 / Fax. 021 - 8571154</v>
          </cell>
          <cell r="O390" t="str">
            <v>CIRCLE K JAKARTA</v>
          </cell>
        </row>
        <row r="391">
          <cell r="C391" t="str">
            <v>OUTLET</v>
          </cell>
          <cell r="I391" t="str">
            <v xml:space="preserve">JL. R. SUKAMTO NO. 8A, TELP. 0711 - 382000 / 0711 - 850807, FAX. 0711 - 850807, </v>
          </cell>
          <cell r="O391" t="str">
            <v>DIAMOND PALEMBANG - NonPPN</v>
          </cell>
        </row>
        <row r="392">
          <cell r="C392" t="str">
            <v>OUTLET</v>
          </cell>
          <cell r="I392" t="str">
            <v>Mal Artha Gading Lt Basement, , Kelapa Gading Barat, Jakarta Utara</v>
          </cell>
          <cell r="O392" t="str">
            <v>DIAMOND ARTHA GADING - NP</v>
          </cell>
        </row>
        <row r="393">
          <cell r="C393" t="str">
            <v>OUTLET</v>
          </cell>
          <cell r="I393" t="str">
            <v xml:space="preserve">Mall Artha Gading Lt. Basement, Kelapa Gading, Kelapa Gading Barat, , </v>
          </cell>
          <cell r="O393" t="str">
            <v>DIAMOND 3</v>
          </cell>
        </row>
        <row r="394">
          <cell r="C394" t="str">
            <v>OUTLET</v>
          </cell>
          <cell r="I394" t="str">
            <v xml:space="preserve">JL. R. SUKAMTO NO. 8A, TELP. 0711 - 382000 / 0711 - 850807, FAX. 0711 - 850807, </v>
          </cell>
          <cell r="O394" t="str">
            <v>DIAMOND PALEMBANG - NP</v>
          </cell>
        </row>
        <row r="395">
          <cell r="C395" t="str">
            <v>OUTLET</v>
          </cell>
          <cell r="I395" t="str">
            <v xml:space="preserve">Mall Artha Gading Lt. Basement, Kelapa Gading, Kelapa Gading Barat, , </v>
          </cell>
          <cell r="O395" t="str">
            <v>DIAMOND ARTHA GADING (BUAH DAN SAYUR)</v>
          </cell>
        </row>
        <row r="396">
          <cell r="C396" t="str">
            <v>OUTLET</v>
          </cell>
          <cell r="I396" t="str">
            <v xml:space="preserve">JL. R. SUKAMTO NO. 8A, TELP. 0711 - 382000 / 0711 - 850807, FAX. 0711 - 850807, </v>
          </cell>
          <cell r="O396" t="str">
            <v>DIAMOND PALEMBANG 1</v>
          </cell>
        </row>
        <row r="397">
          <cell r="C397" t="str">
            <v>OUTLET</v>
          </cell>
          <cell r="I397" t="str">
            <v xml:space="preserve">JL. R. SUKAMTO NO. 8A, TELP. 0711 - 382000 / 0711 - 850807, FAX. 0711 - 850807, </v>
          </cell>
          <cell r="O397" t="str">
            <v>DIAMOND PALEMBANG</v>
          </cell>
        </row>
        <row r="398">
          <cell r="C398" t="str">
            <v>OUTLET</v>
          </cell>
          <cell r="I398" t="str">
            <v xml:space="preserve">Komp. Mahkota Mas Blok G15-16, Cikokol, Tangerang, </v>
          </cell>
          <cell r="O398" t="str">
            <v>DIAMOND 2</v>
          </cell>
        </row>
        <row r="399">
          <cell r="C399" t="str">
            <v>OUTLET</v>
          </cell>
          <cell r="I399" t="str">
            <v>Mal Artha Gading Lt Basement,                               , Kelapa Gading Barat, Jakarta Utara</v>
          </cell>
          <cell r="O399" t="str">
            <v>DIAMOND ARTHA GADING</v>
          </cell>
        </row>
        <row r="400">
          <cell r="C400" t="str">
            <v>OUTLET</v>
          </cell>
          <cell r="I400" t="str">
            <v xml:space="preserve">Jl. Boulevard Blok M, Kelapa Gading, Jakarta Utara, , , </v>
          </cell>
          <cell r="O400" t="str">
            <v>PT. KAGE DWIJAYA</v>
          </cell>
        </row>
        <row r="401">
          <cell r="C401" t="str">
            <v>OUTLET</v>
          </cell>
          <cell r="I401" t="str">
            <v xml:space="preserve">Komp. Mahkota Mas Blok G15-16, Cikokol, Tangerang, </v>
          </cell>
          <cell r="O401" t="str">
            <v>DIAMOND 1</v>
          </cell>
        </row>
        <row r="402">
          <cell r="C402" t="str">
            <v>OUTLET</v>
          </cell>
          <cell r="I402" t="str">
            <v xml:space="preserve">Gudang Central, Mal Artha Gading, Jakarta Utara 14240,                               </v>
          </cell>
          <cell r="O402" t="str">
            <v>DIAMOND CENTRAL WAREHOUSE</v>
          </cell>
        </row>
        <row r="403">
          <cell r="C403" t="str">
            <v>OUTLET</v>
          </cell>
          <cell r="I403" t="str">
            <v xml:space="preserve">Jl.RS.Fatmawati No.15, Gandaria Selatan, Jakarta Selatan,                               </v>
          </cell>
          <cell r="O403" t="str">
            <v>DIAMOND D'BEST FATMAWATI</v>
          </cell>
        </row>
        <row r="404">
          <cell r="C404" t="str">
            <v>OUTLET</v>
          </cell>
          <cell r="I404" t="str">
            <v xml:space="preserve">Komp. Mahkota Mas Blok G15-16, Cikokol, Tangerang, </v>
          </cell>
          <cell r="O404" t="str">
            <v>DIAMOND 1 - NonPPN</v>
          </cell>
        </row>
        <row r="405">
          <cell r="C405" t="str">
            <v>OUTLET</v>
          </cell>
          <cell r="I405" t="str">
            <v xml:space="preserve">Jl. Veteran 999 Ilir Timur III, Palembang 30114, , , </v>
          </cell>
          <cell r="O405" t="str">
            <v>DIAMOND PALEMBANG</v>
          </cell>
        </row>
        <row r="406">
          <cell r="C406" t="str">
            <v>OUTLET</v>
          </cell>
          <cell r="I406" t="str">
            <v xml:space="preserve">Jl. MH. Thamrin No. 65, Telp. 021 - 5543315, Fax. 021 - 5543353, </v>
          </cell>
          <cell r="O406" t="str">
            <v>DIAMOND - GUDANG SENTRAL CIKOKOL</v>
          </cell>
        </row>
        <row r="407">
          <cell r="C407" t="str">
            <v>OUTLET</v>
          </cell>
          <cell r="I407" t="str">
            <v xml:space="preserve">Poins Square Ground Floor Jl. RA Kartini No.1, Lebak Bulus DKI Jakarta, , </v>
          </cell>
          <cell r="O407" t="str">
            <v>DIAMOND POINS SQUARE</v>
          </cell>
        </row>
        <row r="408">
          <cell r="C408" t="str">
            <v>OUTLET</v>
          </cell>
          <cell r="I408" t="str">
            <v xml:space="preserve">Jl. Sultan Agung No.97,                               , Semarang,                               </v>
          </cell>
          <cell r="O408" t="str">
            <v>GELAEL SUPERMARKET SULTAN AGUNG</v>
          </cell>
        </row>
        <row r="409">
          <cell r="C409" t="str">
            <v>OUTLET</v>
          </cell>
          <cell r="I409" t="str">
            <v xml:space="preserve">Jl.Raya Bogor KM 26 No.23, Keong Ciracas, Jakarta Timur,                               </v>
          </cell>
          <cell r="O409" t="str">
            <v>GELAEL DC CIRACAS</v>
          </cell>
        </row>
        <row r="410">
          <cell r="C410" t="str">
            <v>OUTLET</v>
          </cell>
          <cell r="I410" t="str">
            <v xml:space="preserve">Jl. Pandanaran No.78,                               , Semarang,                               </v>
          </cell>
          <cell r="O410" t="str">
            <v>GELAEL PANDANARAN-P20002</v>
          </cell>
        </row>
        <row r="411">
          <cell r="C411" t="str">
            <v>OUTLET</v>
          </cell>
          <cell r="I411" t="str">
            <v xml:space="preserve">Jl. MT Haryono Kav 7, Pancoran, Jakarta Selatan, </v>
          </cell>
          <cell r="O411" t="str">
            <v>GELAEL MT HARYONO - NP</v>
          </cell>
        </row>
        <row r="412">
          <cell r="C412" t="str">
            <v>OUTLET</v>
          </cell>
          <cell r="I412" t="str">
            <v xml:space="preserve">Jl. Raya Bogor Km. 26 Susukan, , , </v>
          </cell>
          <cell r="O412" t="str">
            <v>GELAEL 1 - NonPPN</v>
          </cell>
        </row>
        <row r="413">
          <cell r="C413" t="str">
            <v>OUTLET</v>
          </cell>
          <cell r="I413" t="str">
            <v xml:space="preserve">Jl. Sultan Agung No.97, , , </v>
          </cell>
          <cell r="O413" t="str">
            <v>GELAEL 4 - NonPPN</v>
          </cell>
        </row>
        <row r="414">
          <cell r="C414" t="str">
            <v>OUTLET</v>
          </cell>
          <cell r="I414" t="str">
            <v xml:space="preserve">Jl.Raya Bogor KM 26 No.23, Keong Ciracas, Jakarta Timur,                               </v>
          </cell>
          <cell r="O414" t="str">
            <v>GELAEL KEONG CIRACAS</v>
          </cell>
        </row>
        <row r="415">
          <cell r="C415" t="str">
            <v>OUTLET</v>
          </cell>
          <cell r="I415" t="str">
            <v xml:space="preserve">Jl. Simpang Lima No. 1, Sekayu, Semarang Tengah, , </v>
          </cell>
          <cell r="O415" t="str">
            <v>GELAEL 3 - NonPPN</v>
          </cell>
        </row>
        <row r="416">
          <cell r="C416" t="str">
            <v>OUTLET</v>
          </cell>
          <cell r="I416" t="str">
            <v xml:space="preserve">Jl. MT Haryono Kav 7, Pancoran, Jakarta Selatan, </v>
          </cell>
          <cell r="O416" t="str">
            <v>GELAEL 2 - NonPPN</v>
          </cell>
        </row>
        <row r="417">
          <cell r="C417" t="str">
            <v>OUTLET</v>
          </cell>
          <cell r="I417" t="str">
            <v xml:space="preserve">Jl.Raya Bogor KM 26 No.23, Keong Ciracas, Jakarta Timur, </v>
          </cell>
          <cell r="O417" t="str">
            <v>GELAEL DC CIRACAS - NP</v>
          </cell>
        </row>
        <row r="418">
          <cell r="C418" t="str">
            <v>OUTLET</v>
          </cell>
          <cell r="I418" t="str">
            <v xml:space="preserve">Jl. Sultan Agung No.97, , , </v>
          </cell>
          <cell r="O418" t="str">
            <v>GELAEL SUPERMARKET SULTAN AGUNG - NP</v>
          </cell>
        </row>
        <row r="419">
          <cell r="C419" t="str">
            <v>OUTLET</v>
          </cell>
          <cell r="I419" t="str">
            <v xml:space="preserve">Citraland Mall,                               , Semarang,                               </v>
          </cell>
          <cell r="O419" t="str">
            <v>GELAEL SUPERMARKET CITRALAND MALL</v>
          </cell>
        </row>
        <row r="420">
          <cell r="C420" t="str">
            <v>OUTLET</v>
          </cell>
          <cell r="I420" t="str">
            <v xml:space="preserve">Jl. MT Haryono Kav 7, Pancoran, Jakarta Selatan,                               </v>
          </cell>
          <cell r="O420" t="str">
            <v>GELAEL MT HARYONO</v>
          </cell>
        </row>
        <row r="421">
          <cell r="C421" t="str">
            <v>OUTLET</v>
          </cell>
          <cell r="I421" t="str">
            <v xml:space="preserve">Jl. MT Haryono Kav 7, Pancoran, Jakarta Selatan, </v>
          </cell>
          <cell r="O421" t="str">
            <v>GELAEL 2</v>
          </cell>
        </row>
        <row r="422">
          <cell r="C422" t="str">
            <v>OUTLET</v>
          </cell>
          <cell r="I422" t="str">
            <v xml:space="preserve">Citraland Mall, , , </v>
          </cell>
          <cell r="O422" t="str">
            <v>GELAEL SUPERMARKET CITRALAND MALL - NP</v>
          </cell>
        </row>
        <row r="423">
          <cell r="C423" t="str">
            <v>OUTLET</v>
          </cell>
          <cell r="I423" t="str">
            <v xml:space="preserve">Jl. Raya Bogor Km. 26 Susukan, , , </v>
          </cell>
          <cell r="O423" t="str">
            <v>GELAEL 1</v>
          </cell>
        </row>
        <row r="424">
          <cell r="C424" t="str">
            <v>OUTLET</v>
          </cell>
          <cell r="I424" t="str">
            <v xml:space="preserve">Jl. Sultan Agung No.97, Semarang, , </v>
          </cell>
          <cell r="O424" t="str">
            <v>GELAEL 4</v>
          </cell>
        </row>
        <row r="425">
          <cell r="C425" t="str">
            <v>OUTLET</v>
          </cell>
          <cell r="I425" t="str">
            <v xml:space="preserve">Jl. Simpang Lima No. 1, Sekayu, Semarang Tengah, , </v>
          </cell>
          <cell r="O425" t="str">
            <v>GELAEL 3</v>
          </cell>
        </row>
        <row r="426">
          <cell r="C426" t="str">
            <v>OUTLET</v>
          </cell>
          <cell r="I426" t="str">
            <v>Jl. H.O.S. Cokroaminoto no. 5 Ciledug, , , Telp. 021-58909688</v>
          </cell>
          <cell r="O426" t="str">
            <v>HARI HARI CILEDUG</v>
          </cell>
        </row>
        <row r="427">
          <cell r="C427" t="str">
            <v>OUTLET</v>
          </cell>
          <cell r="I427" t="str">
            <v xml:space="preserve">Dalam Lokasari Blok B 32, Taman Sari, Jakarta Barat, </v>
          </cell>
          <cell r="O427" t="str">
            <v>HARI HARI - (P)</v>
          </cell>
        </row>
        <row r="428">
          <cell r="C428" t="str">
            <v>OUTLET</v>
          </cell>
          <cell r="I428" t="str">
            <v>Perumahan Kalideres Permai, Blok A No.1 Jl.Peta Selatan, RT 001/014, Jakarta Barat</v>
          </cell>
          <cell r="O428" t="str">
            <v>HARI HARI KALIDERES</v>
          </cell>
        </row>
        <row r="429">
          <cell r="C429" t="str">
            <v>OUTLET</v>
          </cell>
          <cell r="I429" t="str">
            <v>ITC Roxy Mas Lt. Basement, Jl. KH Hasyim Ashari, Grogol Petamburan, Jakarta Barat</v>
          </cell>
          <cell r="O429" t="str">
            <v>HARI HARI ROXY MAS</v>
          </cell>
        </row>
        <row r="430">
          <cell r="C430" t="str">
            <v>OUTLET</v>
          </cell>
          <cell r="I430" t="str">
            <v>Perumahan Kalideres Permai, Blok A No.1 Jl.Peta Selatan, RT 001/014, Jakarta Barat</v>
          </cell>
          <cell r="O430" t="str">
            <v>HARI HARI KALIDERES - NP</v>
          </cell>
        </row>
        <row r="431">
          <cell r="C431" t="str">
            <v>OUTLET</v>
          </cell>
          <cell r="I431" t="str">
            <v xml:space="preserve">Jl.HM. Joyomartono Bulak Kapal, , Bekasi Timur, </v>
          </cell>
          <cell r="O431" t="str">
            <v>HARI HARI BEKASI TRADE CENTER- NP</v>
          </cell>
        </row>
        <row r="432">
          <cell r="C432" t="str">
            <v>OUTLET</v>
          </cell>
          <cell r="I432" t="str">
            <v>Jl. MH. Thamrin No. 1 B7/B2 Sektor 7, Bintaro, , Telp. 021-7455595</v>
          </cell>
          <cell r="O432" t="str">
            <v>HARI HARI BINTARO - NP</v>
          </cell>
        </row>
        <row r="433">
          <cell r="C433" t="str">
            <v>OUTLET</v>
          </cell>
          <cell r="I433" t="str">
            <v>Jl. Mangga Besar Raya 81, Dalam Lokasari Blok B 32, Tamansari, Jakarta Barat</v>
          </cell>
          <cell r="O433" t="str">
            <v>HARI HARI LOKASARI - NP</v>
          </cell>
        </row>
        <row r="434">
          <cell r="C434" t="str">
            <v>OUTLET</v>
          </cell>
          <cell r="I434" t="str">
            <v xml:space="preserve">Dalam Lokasari Blok B 32, Taman Sari, Jakarta Barat, </v>
          </cell>
          <cell r="O434" t="str">
            <v>HARI HARI - NonPPN</v>
          </cell>
        </row>
        <row r="435">
          <cell r="C435" t="str">
            <v>OUTLET</v>
          </cell>
          <cell r="I435" t="str">
            <v>Komplek Duta Harapan Indah, Blok C No.01 Kapuk Muara, Penjaringan, Jakarta Utara, Telp. 021-6605421</v>
          </cell>
          <cell r="O435" t="str">
            <v>HARI HARI DUTA HARAPAN INDAH - NP</v>
          </cell>
        </row>
        <row r="436">
          <cell r="C436" t="str">
            <v>OUTLET</v>
          </cell>
          <cell r="I436" t="str">
            <v xml:space="preserve">Dalam Lokasari Blok B 32, Taman Sari, Jakarta Barat, </v>
          </cell>
          <cell r="O436" t="str">
            <v>HARI HARI</v>
          </cell>
        </row>
        <row r="437">
          <cell r="C437" t="str">
            <v>OUTLET</v>
          </cell>
          <cell r="I437" t="str">
            <v>Jl. MH. Thamrin No. 1 B7/B2 Sektor 7, Bintaro, , Telp. 021-7455595</v>
          </cell>
          <cell r="O437" t="str">
            <v>HARI HARI BINTARO</v>
          </cell>
        </row>
        <row r="438">
          <cell r="C438" t="str">
            <v>OUTLET</v>
          </cell>
          <cell r="I438" t="str">
            <v>Komplek ITC Fatmawati, Jl. RS Fatmawati No.39, Cipete Utara, Jakarta Selatan, 021-7399448</v>
          </cell>
          <cell r="O438" t="str">
            <v>HARI HARI FATMAWATI</v>
          </cell>
        </row>
        <row r="439">
          <cell r="C439" t="str">
            <v>OUTLET</v>
          </cell>
          <cell r="I439" t="str">
            <v xml:space="preserve">Jl.HM. Joyomartono Bulak Kapal,                               , Bekasi Timur,                               </v>
          </cell>
          <cell r="O439" t="str">
            <v>HARI HARI BEKASI TRADE CENTER</v>
          </cell>
        </row>
        <row r="440">
          <cell r="C440" t="str">
            <v>OUTLET</v>
          </cell>
          <cell r="I440" t="str">
            <v xml:space="preserve">Jl.K.H Noer Ali No.177, (sebelah MM Bekasi-ex Hero), Bekasi Barat,                               </v>
          </cell>
          <cell r="O440" t="str">
            <v>HARI HARI BEKASI CYBER PARK</v>
          </cell>
        </row>
        <row r="441">
          <cell r="C441" t="str">
            <v>OUTLET</v>
          </cell>
          <cell r="I441" t="str">
            <v>Jl. H.O.S. Cokroaminoto no. 5 Ciledug, , , Telp. 021-58909688</v>
          </cell>
          <cell r="O441" t="str">
            <v>HARI HARI CILEDUG - NP</v>
          </cell>
        </row>
        <row r="442">
          <cell r="C442" t="str">
            <v>OUTLET</v>
          </cell>
          <cell r="I442" t="str">
            <v>Jl. Mangga Besar Raya 81, Dalam Lokasari Blok B 32, Tamansari, Jakarta Barat</v>
          </cell>
          <cell r="O442" t="str">
            <v>HARI HARI LOKASARI</v>
          </cell>
        </row>
        <row r="443">
          <cell r="C443" t="str">
            <v>OUTLET</v>
          </cell>
          <cell r="I443" t="str">
            <v>Jl. Jembatan III Raya, Blok E No.7 Pergudangan Pluit, Jakarta Utara, Telp. 021-7399448</v>
          </cell>
          <cell r="O443" t="str">
            <v>HARI HARI DC (GUDANG PLUIT)</v>
          </cell>
        </row>
        <row r="444">
          <cell r="C444" t="str">
            <v>OUTLET</v>
          </cell>
          <cell r="I444" t="str">
            <v xml:space="preserve">Jl.K.H Noer Ali No.177, (sebelah MM Bekasi-ex Hero), Bekasi Barat, </v>
          </cell>
          <cell r="O444" t="str">
            <v>HARI HARI BEKASI CYBER PARK - NP</v>
          </cell>
        </row>
        <row r="445">
          <cell r="C445" t="str">
            <v>OUTLET</v>
          </cell>
          <cell r="I445" t="str">
            <v>Jl. Jembatan III Raya, Blok E No.7 Pergudangan Pluit, Jakarta Utara, Telp. 021-7399448</v>
          </cell>
          <cell r="O445" t="str">
            <v>HARI HARI DC (GUDANG PLUIT) - NP</v>
          </cell>
        </row>
        <row r="446">
          <cell r="C446" t="str">
            <v>OUTLET</v>
          </cell>
          <cell r="I446" t="str">
            <v>ITC Roxy Mas Lt. Basement, Jl. KH Hasyim Ashari, Grogol Petamburan, Jakarta Barat</v>
          </cell>
          <cell r="O446" t="str">
            <v>HARI HARI ROXY MAS - NP</v>
          </cell>
        </row>
        <row r="447">
          <cell r="C447" t="str">
            <v>OUTLET</v>
          </cell>
          <cell r="I447" t="str">
            <v>Komplek Duta Harapan Indah, Blok C No.01 Kapuk Muara, Penjaringan, Jakarta Utara, Telp. 021-6605421</v>
          </cell>
          <cell r="O447" t="str">
            <v>HARI HARI DUTA HARAPAN INDAH</v>
          </cell>
        </row>
        <row r="448">
          <cell r="C448" t="str">
            <v>OUTLET</v>
          </cell>
          <cell r="I448" t="str">
            <v>Komplek ITC Fatmawati, Jl. RS Fatmawati No.39, Cipete Utara, Jakarta Selatan, 021-7399448</v>
          </cell>
          <cell r="O448" t="str">
            <v>HARI HARI FATMAWATI - NP</v>
          </cell>
        </row>
        <row r="449">
          <cell r="C449" t="str">
            <v>OUTLET</v>
          </cell>
          <cell r="I449" t="str">
            <v xml:space="preserve">Jl. Raya Wadung Asri, Komp. Pondok Tjandra, Surabaya - Jawa Timur, </v>
          </cell>
          <cell r="O449" t="str">
            <v>GIANT PONDOK CANDRA-P10020 - NP</v>
          </cell>
        </row>
        <row r="450">
          <cell r="C450" t="str">
            <v>OUTLET</v>
          </cell>
          <cell r="I450" t="str">
            <v xml:space="preserve">JL RAYA PERUSAHAAN, Telp. 0341 - 414429, Fax. 0341414439, </v>
          </cell>
          <cell r="O450" t="str">
            <v>GIANT SPM SINGOSARI MALANG - NP</v>
          </cell>
        </row>
        <row r="451">
          <cell r="C451" t="str">
            <v>OUTLET</v>
          </cell>
          <cell r="I451" t="str">
            <v xml:space="preserve">Danau Sunter Utara G7 No.11, , Jakarta Utara, </v>
          </cell>
          <cell r="O451" t="str">
            <v>GIANT SPM SUNTER MALL - NP</v>
          </cell>
        </row>
        <row r="452">
          <cell r="C452" t="str">
            <v>OUTLET</v>
          </cell>
          <cell r="I452" t="str">
            <v xml:space="preserve">Jl.Ahmad Yani 23 Kav.57, , Jakarta Pusat, </v>
          </cell>
          <cell r="O452" t="str">
            <v>HERO PLAZA DWIMA I - NP</v>
          </cell>
        </row>
        <row r="453">
          <cell r="C453" t="str">
            <v>OUTLET</v>
          </cell>
          <cell r="I453" t="str">
            <v xml:space="preserve">Permata Hijau D/A No.1-4, , Jakarta Selatan, </v>
          </cell>
          <cell r="O453" t="str">
            <v>HERO PERMATA HIJAU - NP</v>
          </cell>
        </row>
        <row r="454">
          <cell r="C454" t="str">
            <v>OUTLET</v>
          </cell>
          <cell r="I454" t="str">
            <v xml:space="preserve">Jl. Robusta Raya No.1, , Bekasi, </v>
          </cell>
          <cell r="O454" t="str">
            <v>GIANT SPM PONDOK KOPI - NP</v>
          </cell>
        </row>
        <row r="455">
          <cell r="C455" t="str">
            <v>OUTLET</v>
          </cell>
          <cell r="I455" t="str">
            <v xml:space="preserve">Jl. Raya Pajajaran, Baranangsiang, Bogor Timur, </v>
          </cell>
          <cell r="O455" t="str">
            <v>GIANT SPM BOGOR PAJAJARAN - NP</v>
          </cell>
        </row>
        <row r="456">
          <cell r="C456" t="str">
            <v>OUTLET</v>
          </cell>
          <cell r="I456" t="str">
            <v xml:space="preserve">Plaza Metropolitan, Jl. Imam Bonjol, Bekasi, </v>
          </cell>
          <cell r="O456" t="str">
            <v>GIANT SPM TAMBUN PASAR METROPOLITAN - NP</v>
          </cell>
        </row>
        <row r="457">
          <cell r="C457" t="str">
            <v>OUTLET</v>
          </cell>
          <cell r="I457" t="str">
            <v xml:space="preserve">R.S Fatmawati No.30, , Jakarta Selatan, </v>
          </cell>
          <cell r="O457" t="str">
            <v>GIANT SPM FATMAWATI - NP</v>
          </cell>
        </row>
        <row r="458">
          <cell r="C458" t="str">
            <v>OUTLET</v>
          </cell>
          <cell r="I458" t="str">
            <v xml:space="preserve">Jl. Bintara Raya No.12, Bekasi, , </v>
          </cell>
          <cell r="O458" t="str">
            <v>GIANT SPM BINTARA - NP</v>
          </cell>
        </row>
        <row r="459">
          <cell r="C459" t="str">
            <v>OUTLET</v>
          </cell>
          <cell r="I459" t="str">
            <v xml:space="preserve">Jl.Joglo Raya Rt.007/03, , Jakarta Barat, </v>
          </cell>
          <cell r="O459" t="str">
            <v>HERO TAMAN ALFA - NP</v>
          </cell>
        </row>
        <row r="460">
          <cell r="C460" t="str">
            <v>OUTLET</v>
          </cell>
          <cell r="I460" t="str">
            <v xml:space="preserve">Bulungan No.78 Blok M Plaza, L-Ground, Jakarta Selatan, </v>
          </cell>
          <cell r="O460" t="str">
            <v>GIANT SPM BLOK M PLAZA - NP</v>
          </cell>
        </row>
        <row r="461">
          <cell r="C461" t="str">
            <v>OUTLET</v>
          </cell>
          <cell r="I461" t="str">
            <v>Jl. Indofarma RT. 01 RW.07, Arteri Tol Cibitung, Desa Sukadanau - Cibitung, Cibitung</v>
          </cell>
          <cell r="O461" t="str">
            <v>HERO DC FRESH DAILY/DELLI CIBITUNG - NP</v>
          </cell>
        </row>
        <row r="462">
          <cell r="C462" t="str">
            <v>OUTLET</v>
          </cell>
          <cell r="I462" t="str">
            <v xml:space="preserve">Jl. Raya Cibarusah Perum Mutiara Gading, , , </v>
          </cell>
          <cell r="O462" t="str">
            <v>GIANT SPM CIKARANG FESTIVAL - NP</v>
          </cell>
        </row>
        <row r="463">
          <cell r="C463" t="str">
            <v>OUTLET</v>
          </cell>
          <cell r="I463" t="str">
            <v xml:space="preserve">Jl. Pahlawan Komp. Taman Pinang, Telp. 031 - 8052602, Fax. 031 - 8052603, </v>
          </cell>
          <cell r="O463" t="str">
            <v>HERO TAMAN PINANG SIDOARJO - NP</v>
          </cell>
        </row>
        <row r="464">
          <cell r="C464" t="str">
            <v>OUTLET</v>
          </cell>
          <cell r="I464" t="str">
            <v xml:space="preserve">Jl. A. Yani Km. 6,6, , , </v>
          </cell>
          <cell r="O464" t="str">
            <v>GIANT EKSTRA BANJARMASIN - NP</v>
          </cell>
        </row>
        <row r="465">
          <cell r="C465" t="str">
            <v>OUTLET</v>
          </cell>
          <cell r="I465" t="str">
            <v xml:space="preserve">JL. MP MANGKUNEGARA DESA 8 ILIR, , , </v>
          </cell>
          <cell r="O465" t="str">
            <v>GIANT MP MANGKUNEGARA - NP</v>
          </cell>
        </row>
        <row r="466">
          <cell r="C466" t="str">
            <v>OUTLET</v>
          </cell>
          <cell r="I466" t="str">
            <v xml:space="preserve">Jl. Indofarma RT 01 / RW 07, , , </v>
          </cell>
          <cell r="O466" t="str">
            <v>STARMART DC JAKARTA-393 - NP</v>
          </cell>
        </row>
        <row r="467">
          <cell r="C467" t="str">
            <v>OUTLET</v>
          </cell>
          <cell r="I467" t="str">
            <v xml:space="preserve">Jl. M.T Haryono, , , </v>
          </cell>
          <cell r="O467" t="str">
            <v>GIANT EKSTRA BALIKPAPAN - NP</v>
          </cell>
        </row>
        <row r="468">
          <cell r="C468" t="str">
            <v>OUTLET</v>
          </cell>
          <cell r="I468" t="str">
            <v xml:space="preserve">Jl. Mutiara Gading Timur 2, Bekasi, , </v>
          </cell>
          <cell r="O468" t="str">
            <v>GIANT SPM MUTIARA GADING TIMUR - NP</v>
          </cell>
        </row>
        <row r="469">
          <cell r="C469" t="str">
            <v>OUTLET</v>
          </cell>
          <cell r="I469" t="str">
            <v xml:space="preserve">MALL SAMARINDA CENTRAL PLAZA, Jl. P. Irian No. 1, Kec. Samarinda Utara, </v>
          </cell>
          <cell r="O469" t="str">
            <v>GUARDIAN SAMARINDA CENTRAL PLAZA</v>
          </cell>
        </row>
        <row r="470">
          <cell r="C470" t="str">
            <v>OUTLET</v>
          </cell>
          <cell r="I470" t="str">
            <v xml:space="preserve">Jl. Kapten Tendean No. 12A Rt. 13/02, , , </v>
          </cell>
          <cell r="O470" t="str">
            <v>GUARDIAN TENDEAN</v>
          </cell>
        </row>
        <row r="471">
          <cell r="C471" t="str">
            <v>OUTLET</v>
          </cell>
          <cell r="I471" t="str">
            <v xml:space="preserve">PAKUBUWONO 6 No. 68 , Jakarta Selatan, , , </v>
          </cell>
          <cell r="O471" t="str">
            <v>HERO JASON PAKUBUWONO - NP</v>
          </cell>
        </row>
        <row r="472">
          <cell r="C472" t="str">
            <v>OUTLET</v>
          </cell>
          <cell r="I472" t="str">
            <v xml:space="preserve">PT. DOSON INDONESIA, Jl. Raya Legok km 6.2, Tangerang, , </v>
          </cell>
          <cell r="O472" t="str">
            <v>HERO DC GROCERY TDC2 - NP</v>
          </cell>
        </row>
        <row r="473">
          <cell r="C473" t="str">
            <v>OUTLET</v>
          </cell>
          <cell r="I473" t="str">
            <v>Jl. Sudanco Supriyadi 84 Sukun, , , Telp. 085733313330 / 08118497444</v>
          </cell>
          <cell r="O473" t="str">
            <v>GIANT EKSTRA KEBONSARI MALANG</v>
          </cell>
        </row>
        <row r="474">
          <cell r="C474" t="str">
            <v>OUTLET</v>
          </cell>
          <cell r="I474" t="str">
            <v>Jl. KZ Abidin II, , , Telp. 081927469006</v>
          </cell>
          <cell r="O474" t="str">
            <v>GIANT EKSPRES BENGKULU MEGA MALL</v>
          </cell>
        </row>
        <row r="475">
          <cell r="C475" t="str">
            <v>OUTLET</v>
          </cell>
          <cell r="I475" t="str">
            <v xml:space="preserve">Lagon Avenue, Jl. KH Noer Ali No.6A, Bekasi Selatan, , , </v>
          </cell>
          <cell r="O475" t="str">
            <v>HERO GRAND KAMALA BEKASI</v>
          </cell>
        </row>
        <row r="476">
          <cell r="C476" t="str">
            <v>OUTLET</v>
          </cell>
          <cell r="I476" t="str">
            <v xml:space="preserve">Safe and Lock Industrial Park Block AP 6516 - 6518, Jl. Lingkar Timur Km 5,5 Rangka Kidul, , </v>
          </cell>
          <cell r="O476" t="str">
            <v>PBF PT HERO SUPERMARKET, TBK</v>
          </cell>
        </row>
        <row r="477">
          <cell r="C477" t="str">
            <v>OUTLET</v>
          </cell>
          <cell r="I477" t="str">
            <v xml:space="preserve">Jl.Joglo Raya Rt.007/03,                               , Jakarta Barat,                               </v>
          </cell>
          <cell r="O477" t="str">
            <v>HERO TAMAN ALFA</v>
          </cell>
        </row>
        <row r="478">
          <cell r="C478" t="str">
            <v>OUTLET</v>
          </cell>
          <cell r="I478" t="str">
            <v xml:space="preserve">Jl.Let Jend S.Parman Kav.21, Slipi, Jakarta Barat,                               </v>
          </cell>
          <cell r="O478" t="str">
            <v>HERO TAMAN ANGGREK</v>
          </cell>
        </row>
        <row r="479">
          <cell r="C479" t="str">
            <v>OUTLET</v>
          </cell>
          <cell r="I479" t="str">
            <v xml:space="preserve">Jl.Jend Basuki Rachmat No.1,                               , Jakarta Timur,                               </v>
          </cell>
          <cell r="O479" t="str">
            <v>HERO CIPINANG</v>
          </cell>
        </row>
        <row r="480">
          <cell r="C480" t="str">
            <v>OUTLET</v>
          </cell>
          <cell r="I480" t="str">
            <v xml:space="preserve">Jl.Cilandak KKO Ragunan,                               , Jakarta Selatan,                               </v>
          </cell>
          <cell r="O480" t="str">
            <v>HERO CILANDAK KKO</v>
          </cell>
        </row>
        <row r="481">
          <cell r="C481" t="str">
            <v>OUTLET</v>
          </cell>
          <cell r="I481" t="str">
            <v xml:space="preserve">Metro Pondok Indah, Pondok Indah Mall Lt.II, Jakarta Selatan,                               </v>
          </cell>
          <cell r="O481" t="str">
            <v>HERO PONDOK INDAH</v>
          </cell>
        </row>
        <row r="482">
          <cell r="C482" t="str">
            <v>OUTLET</v>
          </cell>
          <cell r="I482" t="str">
            <v xml:space="preserve">Jl.Raya Pemuda Siliwangi, Kemang Pratama, Bekasi,                               </v>
          </cell>
          <cell r="O482" t="str">
            <v>HERO KEMANG PRATAMA</v>
          </cell>
        </row>
        <row r="483">
          <cell r="C483" t="str">
            <v>OUTLET</v>
          </cell>
          <cell r="I483" t="str">
            <v xml:space="preserve">Jl. Sukajadi No.232-234,                               , Bandung,                               </v>
          </cell>
          <cell r="O483" t="str">
            <v>HERO FLAMBOYAN BANDUNG-P30009</v>
          </cell>
        </row>
        <row r="484">
          <cell r="C484" t="str">
            <v>OUTLET</v>
          </cell>
          <cell r="I484" t="str">
            <v xml:space="preserve">Perum Anjasmoro Blok DD-1,                               , Semarang,                               </v>
          </cell>
          <cell r="O484" t="str">
            <v>HERO ANJASMORO SEMARANG-P20008</v>
          </cell>
        </row>
        <row r="485">
          <cell r="C485" t="str">
            <v>OUTLET</v>
          </cell>
          <cell r="I485" t="str">
            <v xml:space="preserve">Tanjung Duren Raya 5-9,                               , Jakarta Barat,                               </v>
          </cell>
          <cell r="O485" t="str">
            <v>HERO MEDITERANIA TANJUNG DUREN</v>
          </cell>
        </row>
        <row r="486">
          <cell r="C486" t="str">
            <v>OUTLET</v>
          </cell>
          <cell r="I486" t="str">
            <v>Jl. Dharmahusada Lt.1, No. 180-181 Mall Galaxy, Surabaya, Jawa Timur</v>
          </cell>
          <cell r="O486" t="str">
            <v>GUARDIAN SURABAYA GALAXY 2-P10025</v>
          </cell>
        </row>
        <row r="487">
          <cell r="C487" t="str">
            <v>OUTLET</v>
          </cell>
          <cell r="I487" t="str">
            <v>Jl. Tunjungan Plaza 3 LG 09-10, Jendral Basuki Rachmat No.8, Surabaya, Jawa Timur</v>
          </cell>
          <cell r="O487" t="str">
            <v>GUARDIAN SURABAYA TUNJUNGAN PLAZA-P10026</v>
          </cell>
        </row>
        <row r="488">
          <cell r="C488" t="str">
            <v>OUTLET</v>
          </cell>
          <cell r="I488" t="str">
            <v xml:space="preserve">Jl. Boulevard Graha Raya Tangerang, , , </v>
          </cell>
          <cell r="O488" t="str">
            <v>GIANT SPM GRAHA BINTARO</v>
          </cell>
        </row>
        <row r="489">
          <cell r="C489" t="str">
            <v>OUTLET</v>
          </cell>
          <cell r="I489" t="str">
            <v xml:space="preserve">Jl. Basuki Rachmat No.8-12 TP,                               , Surabaya - Jawa Timur,                               </v>
          </cell>
          <cell r="O489" t="str">
            <v>HERO TUNJ. PLAZA-P10031</v>
          </cell>
        </row>
        <row r="490">
          <cell r="C490" t="str">
            <v>OUTLET</v>
          </cell>
          <cell r="I490" t="str">
            <v xml:space="preserve">Plaza Indonesia Basement 80-83,                               , Jakarta Pusat,                               </v>
          </cell>
          <cell r="O490" t="str">
            <v>GUARDIAN PLAZA INDONESIA</v>
          </cell>
        </row>
        <row r="491">
          <cell r="C491" t="str">
            <v>OUTLET</v>
          </cell>
          <cell r="I491" t="str">
            <v>Jl. MH Thamrin No. 1 Lt. LG, Unit ALG 12, Jakarta Pusat, Jakarta</v>
          </cell>
          <cell r="O491" t="str">
            <v>GUARDIAN GRAND INDONESIA</v>
          </cell>
        </row>
        <row r="492">
          <cell r="C492" t="str">
            <v>OUTLET</v>
          </cell>
          <cell r="I492" t="str">
            <v xml:space="preserve">Jl.Jend.Gatot Subroto 177A, Kav.64, Jakarta Selatan, </v>
          </cell>
          <cell r="O492" t="str">
            <v>GUARDIAN HERO GATOT SUBROTO</v>
          </cell>
        </row>
        <row r="493">
          <cell r="C493" t="str">
            <v>OUTLET</v>
          </cell>
          <cell r="I493" t="str">
            <v xml:space="preserve">Istana Plaza, Jl. Pasirkaliki, Bandung, Jawa Barat, , </v>
          </cell>
          <cell r="O493" t="str">
            <v>GIANT ISTANA PLAZA BANDUNG - (P)</v>
          </cell>
        </row>
        <row r="494">
          <cell r="C494" t="str">
            <v>OUTLET</v>
          </cell>
          <cell r="I494" t="str">
            <v xml:space="preserve">Perum Metland Transyogi Raya No. 99, , , </v>
          </cell>
          <cell r="O494" t="str">
            <v>GIANT EKSTRA JONGGOL METLAND</v>
          </cell>
        </row>
        <row r="495">
          <cell r="C495" t="str">
            <v>OUTLET</v>
          </cell>
          <cell r="I495" t="str">
            <v xml:space="preserve">Jl. Raden Inten Buaran Plaza GF Unit 3 &amp; 5, , , </v>
          </cell>
          <cell r="O495" t="str">
            <v>GUARDIAN BUARAN</v>
          </cell>
        </row>
        <row r="496">
          <cell r="C496" t="str">
            <v>OUTLET</v>
          </cell>
          <cell r="I496" t="str">
            <v xml:space="preserve">Jl. Douwes Dekker, Desa Mekarmukti, , </v>
          </cell>
          <cell r="O496" t="str">
            <v>GIANT CIKARANG JABABEKA</v>
          </cell>
        </row>
        <row r="497">
          <cell r="C497" t="str">
            <v>OUTLET</v>
          </cell>
          <cell r="I497" t="str">
            <v>Jl. Karang Satria, Kel. Duren Jaya, Kec. Bekasi Timur, Tlp. 021 - 88345807/82110851477, Fax. 021 - 88345808</v>
          </cell>
          <cell r="O497" t="str">
            <v>GIANT SPM CEREWED</v>
          </cell>
        </row>
        <row r="498">
          <cell r="C498" t="str">
            <v>OUTLET</v>
          </cell>
          <cell r="I498" t="str">
            <v xml:space="preserve">Gd. Giant Mega Bekasi, Jl. Ahmad  Yani No. 1, Telp. 021 - 88962316, </v>
          </cell>
          <cell r="O498" t="str">
            <v>GUARDIAN GIANT MEGA BEKASI</v>
          </cell>
        </row>
        <row r="499">
          <cell r="C499" t="str">
            <v>OUTLET</v>
          </cell>
          <cell r="I499" t="str">
            <v xml:space="preserve">Jl. Raya Kalibata, , , </v>
          </cell>
          <cell r="O499" t="str">
            <v>GUARDIAN GIANT KALIBATA</v>
          </cell>
        </row>
        <row r="500">
          <cell r="C500" t="str">
            <v>OUTLET</v>
          </cell>
          <cell r="I500" t="str">
            <v xml:space="preserve">Jl. Tole Iskandar RT 002/RW 08, , , </v>
          </cell>
          <cell r="O500" t="str">
            <v>GIANT TOLE ISKANDAR</v>
          </cell>
        </row>
        <row r="501">
          <cell r="C501" t="str">
            <v>OUTLET</v>
          </cell>
          <cell r="I501" t="str">
            <v xml:space="preserve">Jl. Raya Letda Nasir, Cikeas, , </v>
          </cell>
          <cell r="O501" t="str">
            <v>GIANT SPM CIKEAS</v>
          </cell>
        </row>
        <row r="502">
          <cell r="C502" t="str">
            <v>OUTLET</v>
          </cell>
          <cell r="I502" t="str">
            <v xml:space="preserve">Jl. Bojosari RT 01 / RW 04, , , </v>
          </cell>
          <cell r="O502" t="str">
            <v>GIANT SPM CINANGKA SAWANGAN</v>
          </cell>
        </row>
        <row r="503">
          <cell r="C503" t="str">
            <v>OUTLET</v>
          </cell>
          <cell r="I503" t="str">
            <v>Jl. Indofarma RT. 01 RW.07, Arteri Tol Cibitung, Desa Sukadanau - Cibitung, Cibitung</v>
          </cell>
          <cell r="O503" t="str">
            <v>HERO DC FRESH DAILY/DELLI CIBITUNG</v>
          </cell>
        </row>
        <row r="504">
          <cell r="C504" t="str">
            <v>OUTLET</v>
          </cell>
          <cell r="I504" t="str">
            <v xml:space="preserve">Jl. Raya Cibarusah Perum Mutiara Gading, , , </v>
          </cell>
          <cell r="O504" t="str">
            <v>GIANT SPM CIKARANG FESTIVAL</v>
          </cell>
        </row>
        <row r="505">
          <cell r="C505" t="str">
            <v>OUTLET</v>
          </cell>
          <cell r="I505" t="str">
            <v xml:space="preserve">WTC 2 LG, Jl. Jend. Sudirman Kav. 29-31, , </v>
          </cell>
          <cell r="O505" t="str">
            <v>GUARDIAN WTC 2</v>
          </cell>
        </row>
        <row r="506">
          <cell r="C506" t="str">
            <v>OUTLET</v>
          </cell>
          <cell r="I506" t="str">
            <v xml:space="preserve">Jl. Gubeng Pojok Dalam No. 9, Telp. 031 - 52405831, Fax. 031 - 52405832, </v>
          </cell>
          <cell r="O506" t="str">
            <v>HERO SPM GRAND CITY SURABAYA</v>
          </cell>
        </row>
        <row r="507">
          <cell r="C507" t="str">
            <v>OUTLET</v>
          </cell>
          <cell r="I507" t="str">
            <v xml:space="preserve">Jl.Puri Anjasmoro, Blok DD3 No.1, Semarang, </v>
          </cell>
          <cell r="O507" t="str">
            <v>GIANT PURI ANJASMORO SEMARANG - NP</v>
          </cell>
        </row>
        <row r="508">
          <cell r="C508" t="str">
            <v>OUTLET</v>
          </cell>
          <cell r="I508" t="str">
            <v xml:space="preserve">JL. Soekarno Hatta No. 75, Telp. 033 - 54438322, Fax. 033 - 54438291, </v>
          </cell>
          <cell r="O508" t="str">
            <v>GIANT HYPER PROBOLINGGO - NP</v>
          </cell>
        </row>
        <row r="509">
          <cell r="C509" t="str">
            <v>OUTLET</v>
          </cell>
          <cell r="I509" t="str">
            <v>Jl. Rajawali No. 57, Surabaya Utara, Surabaya, Jawa Timur</v>
          </cell>
          <cell r="O509" t="str">
            <v>GIANT HYPERMART RAJAWALI-P10017 - NP</v>
          </cell>
        </row>
        <row r="510">
          <cell r="C510" t="str">
            <v>OUTLET</v>
          </cell>
          <cell r="I510" t="str">
            <v xml:space="preserve">Jl.Gatot Subroto Kav 64 No 177, , , </v>
          </cell>
          <cell r="O510" t="str">
            <v>GIANT - NonPPN</v>
          </cell>
        </row>
        <row r="511">
          <cell r="C511" t="str">
            <v>OUTLET</v>
          </cell>
          <cell r="I511" t="str">
            <v xml:space="preserve">Jl. By Pass Alang-Alang Lebar Komplek Citra Timur Mandiri, , , </v>
          </cell>
          <cell r="O511" t="str">
            <v>GIANT EKSPRES SOEKARNO HATTA PALEMBANG</v>
          </cell>
        </row>
        <row r="512">
          <cell r="C512" t="str">
            <v>OUTLET</v>
          </cell>
          <cell r="I512" t="str">
            <v xml:space="preserve">Jl. Raya Boulevard Permata, Kabupaten Tangerang, , </v>
          </cell>
          <cell r="O512" t="str">
            <v>GIANT EKTRA PASAR KEMIS - NP</v>
          </cell>
        </row>
        <row r="513">
          <cell r="C513" t="str">
            <v>OUTLET</v>
          </cell>
          <cell r="I513" t="str">
            <v xml:space="preserve">Jl. MT Haryono Mall Balikpapan Baru, , , </v>
          </cell>
          <cell r="O513" t="str">
            <v>HERO MALL PURI FANTASI BALIKPAPAN BARU</v>
          </cell>
        </row>
        <row r="514">
          <cell r="C514" t="str">
            <v>OUTLET</v>
          </cell>
          <cell r="I514" t="str">
            <v xml:space="preserve">Jl. K.H.A. Khalid, Kec. Samarinda Ilir, , </v>
          </cell>
          <cell r="O514" t="str">
            <v>GIANT SPM SAMARINDA MESRA</v>
          </cell>
        </row>
        <row r="515">
          <cell r="C515" t="str">
            <v>OUTLET</v>
          </cell>
          <cell r="I515" t="str">
            <v xml:space="preserve">Jl. Raya Jati  Makmur, Kel. Jati Makmur - Kec. Pondok Gede, , </v>
          </cell>
          <cell r="O515" t="str">
            <v>GIANT EXTRA JATI MAKMUR</v>
          </cell>
        </row>
        <row r="516">
          <cell r="C516" t="str">
            <v>OUTLET</v>
          </cell>
          <cell r="I516" t="str">
            <v>Jl. Serpong Raya, , Serpong, Tangerang</v>
          </cell>
          <cell r="O516" t="str">
            <v>GIANT SPM SENTOS - NP</v>
          </cell>
        </row>
        <row r="517">
          <cell r="C517" t="str">
            <v>OUTLET</v>
          </cell>
          <cell r="I517" t="str">
            <v xml:space="preserve">Jl. Ahmad Yani, Bekasi Barat, Bekasi, </v>
          </cell>
          <cell r="O517" t="str">
            <v>GIANT BEKASI - NP</v>
          </cell>
        </row>
        <row r="518">
          <cell r="C518" t="str">
            <v>OUTLET</v>
          </cell>
          <cell r="I518" t="str">
            <v xml:space="preserve">Jl. R E Martadinata, Pondok Cabe Udik, Ciputat, </v>
          </cell>
          <cell r="O518" t="str">
            <v>GIANT SPM PONDOK CABE - NP</v>
          </cell>
        </row>
        <row r="519">
          <cell r="C519" t="str">
            <v>OUTLET</v>
          </cell>
          <cell r="I519" t="str">
            <v xml:space="preserve">Jl. Pengambiran no. 55, , , </v>
          </cell>
          <cell r="O519" t="str">
            <v>GIANT SPM RAWAMANGUN ARTOMORO - NP</v>
          </cell>
        </row>
        <row r="520">
          <cell r="C520" t="str">
            <v>OUTLET</v>
          </cell>
          <cell r="I520" t="str">
            <v xml:space="preserve">Jl. Alam Sutera Boulevard Kav 21, , , </v>
          </cell>
          <cell r="O520" t="str">
            <v>HERO SPM LIVING WORLD ALAM SUTRA - NP</v>
          </cell>
        </row>
        <row r="521">
          <cell r="C521" t="str">
            <v>OUTLET</v>
          </cell>
          <cell r="I521" t="str">
            <v xml:space="preserve">Jl.Landas Pacu Selatan, Blok A1 Kav 2, Jakarta Pusat, </v>
          </cell>
          <cell r="O521" t="str">
            <v>GIANT SPM APARTEMEN MEDITERANIA - NP</v>
          </cell>
        </row>
        <row r="522">
          <cell r="C522" t="str">
            <v>OUTLET</v>
          </cell>
          <cell r="I522" t="str">
            <v xml:space="preserve">Jl. Raya Hankam No. 199, , , </v>
          </cell>
          <cell r="O522" t="str">
            <v>GIANT SPM JATI RAHAYU - NP</v>
          </cell>
        </row>
        <row r="523">
          <cell r="C523" t="str">
            <v>OUTLET</v>
          </cell>
          <cell r="I523" t="str">
            <v>Giant Superstore Wisma Asri, Jl. Pejuangan, Bekasi, Bp. Irwan Yapari</v>
          </cell>
          <cell r="O523" t="str">
            <v>GIANT SUPERSTORE WISMA ASRI - NP</v>
          </cell>
        </row>
        <row r="524">
          <cell r="C524" t="str">
            <v>OUTLET</v>
          </cell>
          <cell r="I524" t="str">
            <v xml:space="preserve">Jl. Tegalsari 83-84, , Surabaya, </v>
          </cell>
          <cell r="O524" t="str">
            <v>GIANT SPM KEDUNGSARI SURABAYA - NP</v>
          </cell>
        </row>
        <row r="525">
          <cell r="C525" t="str">
            <v>OUTLET</v>
          </cell>
          <cell r="I525" t="str">
            <v xml:space="preserve">JL. RAYA KLAMPIS JAYA 102-120, Telp. 031 5981441-42, Fax. 0315981438, </v>
          </cell>
          <cell r="O525" t="str">
            <v>GIANT SPM KLAMPIS SURABAYA - NP</v>
          </cell>
        </row>
        <row r="526">
          <cell r="C526" t="str">
            <v>OUTLET</v>
          </cell>
          <cell r="I526" t="str">
            <v xml:space="preserve">Raya Pahlawan Revolusi No.10, , Jakarta Timur, </v>
          </cell>
          <cell r="O526" t="str">
            <v>GIANT SPM PONDOK BAMBU - NP</v>
          </cell>
        </row>
        <row r="527">
          <cell r="C527" t="str">
            <v>OUTLET</v>
          </cell>
          <cell r="I527" t="str">
            <v xml:space="preserve">Tanjung Duren Raya 5-9, , Jakarta Barat, </v>
          </cell>
          <cell r="O527" t="str">
            <v>HERO MEDITERANIA TANJUNG DUREN - NP</v>
          </cell>
        </row>
        <row r="528">
          <cell r="C528" t="str">
            <v>OUTLET</v>
          </cell>
          <cell r="I528" t="str">
            <v xml:space="preserve">Bintaro Jaya Sektor 3A, Pondok Aren, Tangerang, </v>
          </cell>
          <cell r="O528" t="str">
            <v>HERO BINTARO PLAZA - NP</v>
          </cell>
        </row>
        <row r="529">
          <cell r="C529" t="str">
            <v>OUTLET</v>
          </cell>
          <cell r="I529" t="str">
            <v xml:space="preserve">Jl.Soeroso No.30, , Jakarta Pusat, </v>
          </cell>
          <cell r="O529" t="str">
            <v>HERO GONDANGDIA - NP</v>
          </cell>
        </row>
        <row r="530">
          <cell r="C530" t="str">
            <v>OUTLET</v>
          </cell>
          <cell r="I530" t="str">
            <v xml:space="preserve">Jl.Sultan Agung Manggarai, , Jakarta Selatan, </v>
          </cell>
          <cell r="O530" t="str">
            <v>HERO PASARAYA MANGGARAI - NP</v>
          </cell>
        </row>
        <row r="531">
          <cell r="C531" t="str">
            <v>OUTLET</v>
          </cell>
          <cell r="I531" t="str">
            <v xml:space="preserve">Buncit Raya 20, , Jakarta Selatan, </v>
          </cell>
          <cell r="O531" t="str">
            <v>GIANT SPM MAMPANG - NP</v>
          </cell>
        </row>
        <row r="532">
          <cell r="C532" t="str">
            <v>OUTLET</v>
          </cell>
          <cell r="I532" t="str">
            <v xml:space="preserve">Jl.Tomang Raya No.30, , Jakarta Barat, </v>
          </cell>
          <cell r="O532" t="str">
            <v>HERO TOMANG - NP</v>
          </cell>
        </row>
        <row r="533">
          <cell r="C533" t="str">
            <v>OUTLET</v>
          </cell>
          <cell r="I533" t="str">
            <v xml:space="preserve">Jl. Bojosari RT 01 / RW 04, , , </v>
          </cell>
          <cell r="O533" t="str">
            <v>GIANT SPM CINANGKA SAWANGAN - NP</v>
          </cell>
        </row>
        <row r="534">
          <cell r="C534" t="str">
            <v>OUTLET</v>
          </cell>
          <cell r="I534" t="str">
            <v xml:space="preserve">Jl. Mistar Kusuma No. 1, , , </v>
          </cell>
          <cell r="O534" t="str">
            <v>GIANT SPM BANJAR BARU - NP</v>
          </cell>
        </row>
        <row r="535">
          <cell r="C535" t="str">
            <v>OUTLET</v>
          </cell>
          <cell r="I535" t="str">
            <v xml:space="preserve">Jl. Raya Serang Km. 18 RT 001 RW 002, , , </v>
          </cell>
          <cell r="O535" t="str">
            <v>GIANT EKSPRES CIKUPA - NP</v>
          </cell>
        </row>
        <row r="536">
          <cell r="C536" t="str">
            <v>OUTLET</v>
          </cell>
          <cell r="I536" t="str">
            <v xml:space="preserve">Jl. Bukit Alaya Pinang Dalam, , , </v>
          </cell>
          <cell r="O536" t="str">
            <v>GIANT BUKIT ALAYA SAMARINDA - NP</v>
          </cell>
        </row>
        <row r="537">
          <cell r="C537" t="str">
            <v>OUTLET</v>
          </cell>
          <cell r="I537" t="str">
            <v xml:space="preserve">Jl. RM. Hadi Soebono Sosrowardoyo RT 02 RW 02, Kel. Pesantren Kec. Mijen, , </v>
          </cell>
          <cell r="O537" t="str">
            <v>GIANT EKSPRES BUKIT SEMARANG BARU - NP</v>
          </cell>
        </row>
        <row r="538">
          <cell r="C538" t="str">
            <v>OUTLET</v>
          </cell>
          <cell r="I538" t="str">
            <v xml:space="preserve">Jl. Setu Bantar Gebang , Bekasi, , , </v>
          </cell>
          <cell r="O538" t="str">
            <v>GIANT SPM PEDURENAN</v>
          </cell>
        </row>
        <row r="539">
          <cell r="C539" t="str">
            <v>OUTLET</v>
          </cell>
          <cell r="I539" t="str">
            <v xml:space="preserve">KO. Bintaro Komersial CBD Sektor VII B.7/A.7, Rt/RW 003/02 Pondok Jaya, Pondok Aren, , </v>
          </cell>
          <cell r="O539" t="str">
            <v>HERO SUPERMARKET TBK, PT - NonPPN</v>
          </cell>
        </row>
        <row r="540">
          <cell r="C540" t="str">
            <v>OUTLET</v>
          </cell>
          <cell r="I540" t="str">
            <v xml:space="preserve">Jl. Mayor Safei Serang, , , </v>
          </cell>
          <cell r="O540" t="str">
            <v>GIANT EKSPRES SYAFEI SERANG - NP</v>
          </cell>
        </row>
        <row r="541">
          <cell r="C541" t="str">
            <v>OUTLET</v>
          </cell>
          <cell r="I541" t="str">
            <v xml:space="preserve">Jl. Letkol Iskandar No. 18 LG 42 Palembang, , , </v>
          </cell>
          <cell r="O541" t="str">
            <v>GUARDIAN PALEMBANG INDAH MALL</v>
          </cell>
        </row>
        <row r="542">
          <cell r="C542" t="str">
            <v>OUTLET</v>
          </cell>
          <cell r="I542" t="str">
            <v>Jl. DI Panjaitan RT 45/RW 14, Kelurahan  16 Ulu Kecamatan Seberang Ulu II, , Telp. 0811-9420899</v>
          </cell>
          <cell r="O542" t="str">
            <v>GIANT EKSTRA PLAJU PALEMBANG</v>
          </cell>
        </row>
        <row r="543">
          <cell r="C543" t="str">
            <v>OUTLET</v>
          </cell>
          <cell r="I543" t="str">
            <v xml:space="preserve">INDOFARMA RT. 001/007, , , </v>
          </cell>
          <cell r="O543" t="str">
            <v>HERO DC GROCERY FLOWTHROUGH - NP</v>
          </cell>
        </row>
        <row r="544">
          <cell r="C544" t="str">
            <v>OUTLET</v>
          </cell>
          <cell r="I544" t="str">
            <v xml:space="preserve">Jl. KZ Abidin II Kelurahan Belakang Pondok, Kecamatan Ratu Samban, Pasar Minggu, Kota Bengkulu, , </v>
          </cell>
          <cell r="O544" t="str">
            <v>GIANT SPM BENGKULU</v>
          </cell>
        </row>
        <row r="545">
          <cell r="C545" t="str">
            <v>OUTLET</v>
          </cell>
          <cell r="I545" t="str">
            <v xml:space="preserve">INDOFARMA RT.001/007, BEKASI, , , </v>
          </cell>
          <cell r="O545" t="str">
            <v>HERO DC GROCERY 3</v>
          </cell>
        </row>
        <row r="546">
          <cell r="C546" t="str">
            <v>OUTLET</v>
          </cell>
          <cell r="I546" t="str">
            <v xml:space="preserve">Jl. Bojongsari RT 01/04, Depok, , , </v>
          </cell>
          <cell r="O546" t="str">
            <v>GIANT EKSPRESS BOJONGSARI SAWANGAN</v>
          </cell>
        </row>
        <row r="547">
          <cell r="C547" t="str">
            <v>OUTLET</v>
          </cell>
          <cell r="I547" t="str">
            <v xml:space="preserve">JL.JENDRAL AHMAD YANI KM.55 BANJARMASIN, , , </v>
          </cell>
          <cell r="O547" t="str">
            <v>HERO BANJARMASIN AHMAD YANI</v>
          </cell>
        </row>
        <row r="548">
          <cell r="C548" t="str">
            <v>OUTLET</v>
          </cell>
          <cell r="I548" t="str">
            <v xml:space="preserve">Jl.Landas Pacu Selatan, Blok A1 Kav 2, Jakarta Pusat,                               </v>
          </cell>
          <cell r="O548" t="str">
            <v>GIANT SPM APARTEMEN MEDITERANIA</v>
          </cell>
        </row>
        <row r="549">
          <cell r="C549" t="str">
            <v>OUTLET</v>
          </cell>
          <cell r="I549" t="str">
            <v>Jl. Diponegoro No. 227,                               , Surabaya, Jawa Timur</v>
          </cell>
          <cell r="O549" t="str">
            <v>GIANT DIPONEGORO SURABAYA-P10014</v>
          </cell>
        </row>
        <row r="550">
          <cell r="C550" t="str">
            <v>OUTLET</v>
          </cell>
          <cell r="I550" t="str">
            <v xml:space="preserve">Jl. Siliwangi Raya No.9,                               , Tangerang,                               </v>
          </cell>
          <cell r="O550" t="str">
            <v>GIANT HYPERMART PAMULANG</v>
          </cell>
        </row>
        <row r="551">
          <cell r="C551" t="str">
            <v>OUTLET</v>
          </cell>
          <cell r="I551" t="str">
            <v xml:space="preserve">Jl. HR Muhammad Kav.11-12,                               , Surabaya,                               </v>
          </cell>
          <cell r="O551" t="str">
            <v>GIANT HR MUHAMMAD-P10016</v>
          </cell>
        </row>
        <row r="552">
          <cell r="C552" t="str">
            <v>OUTLET</v>
          </cell>
          <cell r="I552" t="str">
            <v>Jl. Serpong Raya,                               , Serpong, Tangerang</v>
          </cell>
          <cell r="O552" t="str">
            <v>GIANT SPM SENTOS</v>
          </cell>
        </row>
        <row r="553">
          <cell r="C553" t="str">
            <v>OUTLET</v>
          </cell>
          <cell r="I553" t="str">
            <v xml:space="preserve">Danau Sunter Utara G7 No.11,                               , Jakarta Utara,                               </v>
          </cell>
          <cell r="O553" t="str">
            <v>GIANT SPM SUNTER MALL</v>
          </cell>
        </row>
        <row r="554">
          <cell r="C554" t="str">
            <v>OUTLET</v>
          </cell>
          <cell r="I554" t="str">
            <v xml:space="preserve">Plaza Metropolitan, Jl. Imam Bonjol, Bekasi,                               </v>
          </cell>
          <cell r="O554" t="str">
            <v>GIANT SPM TAMBUN PASAR METROPOLITAN</v>
          </cell>
        </row>
        <row r="555">
          <cell r="C555" t="str">
            <v>OUTLET</v>
          </cell>
          <cell r="I555" t="str">
            <v xml:space="preserve">Jl. Bekasi Raya KM 25 B 2,                               , Jakarta Timur,                               </v>
          </cell>
          <cell r="O555" t="str">
            <v>GIANT UJUNG MENTENG</v>
          </cell>
        </row>
        <row r="556">
          <cell r="C556" t="str">
            <v>OUTLET</v>
          </cell>
          <cell r="I556" t="str">
            <v xml:space="preserve">Villa Melati Mas Blok Q No.1,                               , Tangerang,                               </v>
          </cell>
          <cell r="O556" t="str">
            <v>GUARDIAN GIANT VILLA MELATI MAS</v>
          </cell>
        </row>
        <row r="557">
          <cell r="C557" t="str">
            <v>OUTLET</v>
          </cell>
          <cell r="I557" t="str">
            <v xml:space="preserve">Komp.Green Garden Blok D1,                               , Jakarta Barat,                               </v>
          </cell>
          <cell r="O557" t="str">
            <v>GUARDIAN HERO GREEN GARDEN</v>
          </cell>
        </row>
        <row r="558">
          <cell r="C558" t="str">
            <v>OUTLET</v>
          </cell>
          <cell r="I558" t="str">
            <v xml:space="preserve">Jl.Let.Jend S Parman,                               , Jakarta Barat,                               </v>
          </cell>
          <cell r="O558" t="str">
            <v>GUARDIAN SHOPIN TAMAN ANGGREK</v>
          </cell>
        </row>
        <row r="559">
          <cell r="C559" t="str">
            <v>OUTLET</v>
          </cell>
          <cell r="I559" t="str">
            <v>JL.SOEKARNO HATTA NO.57, , , Telp. 0335-4438295, Fax. 0335-4438295</v>
          </cell>
          <cell r="O559" t="str">
            <v>GUARDIAN PROBOLINGGO</v>
          </cell>
        </row>
        <row r="560">
          <cell r="C560" t="str">
            <v>OUTLET</v>
          </cell>
          <cell r="I560" t="str">
            <v xml:space="preserve">Jl. Pasir Kaliki No. 25-27 Bandung, , , </v>
          </cell>
          <cell r="O560" t="str">
            <v>HERO BANDUNG PASKAL - NP</v>
          </cell>
        </row>
        <row r="561">
          <cell r="C561" t="str">
            <v>OUTLET</v>
          </cell>
          <cell r="I561" t="str">
            <v xml:space="preserve">PT. DOSON INDONESIA, Jl. Raya Legok Km 6.2, Tangerang, , </v>
          </cell>
          <cell r="O561" t="str">
            <v>HERO DC GROCERY TDC1</v>
          </cell>
        </row>
        <row r="562">
          <cell r="C562" t="str">
            <v>OUTLET</v>
          </cell>
          <cell r="I562" t="str">
            <v>Jl. Rangga Gede No. 197, Tanjung Pura, , , Telp. (0267) 8454187, fax. (0267) 8454185</v>
          </cell>
          <cell r="O562" t="str">
            <v>GIANT SPM CIKAMPEK</v>
          </cell>
        </row>
        <row r="563">
          <cell r="C563" t="str">
            <v>OUTLET</v>
          </cell>
          <cell r="I563" t="str">
            <v>Jl. Sudanco Supriyadi 84 Sukun, , , Telp. 085733313330 / 08118497444</v>
          </cell>
          <cell r="O563" t="str">
            <v>GIANT EKSTRA KEBONSARI MALANG - NP</v>
          </cell>
        </row>
        <row r="564">
          <cell r="C564" t="str">
            <v>OUTLET</v>
          </cell>
          <cell r="I564" t="str">
            <v>Jl. Danau Toba, Kelurahan Kedung Kandang, , , Telp. 08113734447</v>
          </cell>
          <cell r="O564" t="str">
            <v>GIANT EXTRA MALANG SAWOJAJAR - NP</v>
          </cell>
        </row>
        <row r="565">
          <cell r="C565" t="str">
            <v>OUTLET</v>
          </cell>
          <cell r="I565" t="str">
            <v xml:space="preserve">Jl. Indofarma RT. 01 RW.07, Arteri Tol Cibitung, Desa Sukadanau - Cibitung, Cibitung, , </v>
          </cell>
          <cell r="O565" t="str">
            <v>HERO DC CBT JKT FRESH FT EACH</v>
          </cell>
        </row>
        <row r="566">
          <cell r="C566" t="str">
            <v>OUTLET</v>
          </cell>
          <cell r="I566" t="str">
            <v xml:space="preserve">Jl.Margonda Raya,                               , Depok,                               </v>
          </cell>
          <cell r="O566" t="str">
            <v>GIANT MARGO CITY DEPOK</v>
          </cell>
        </row>
        <row r="567">
          <cell r="C567" t="str">
            <v>OUTLET</v>
          </cell>
          <cell r="I567" t="str">
            <v xml:space="preserve">Jl. Mayjen Sungkono 133-135,                               , Surabaya,                               </v>
          </cell>
          <cell r="O567" t="str">
            <v>GIANT MAYJEN SUNGKONO-P10019</v>
          </cell>
        </row>
        <row r="568">
          <cell r="C568" t="str">
            <v>OUTLET</v>
          </cell>
          <cell r="I568" t="str">
            <v xml:space="preserve">Komp.Villa Melati Mas Blok Q/1, Serpong, Tangerang,                               </v>
          </cell>
          <cell r="O568" t="str">
            <v>GIANT VILLA MELATI MAS</v>
          </cell>
        </row>
        <row r="569">
          <cell r="C569" t="str">
            <v>OUTLET</v>
          </cell>
          <cell r="I569" t="str">
            <v xml:space="preserve">Jl.Pahlawan Rt.30/Rw.05, Sidokumpul Sidoarjo, Surabaya - Jawa Timur,                               </v>
          </cell>
          <cell r="O569" t="str">
            <v>GIANT SUN CITY-P10021</v>
          </cell>
        </row>
        <row r="570">
          <cell r="C570" t="str">
            <v>OUTLET</v>
          </cell>
          <cell r="I570" t="str">
            <v xml:space="preserve">Jl. Raya Pajajaran, Baranangsiang, Bogor Timur,                               </v>
          </cell>
          <cell r="O570" t="str">
            <v>GIANT SPM BOGOR PAJAJARAN</v>
          </cell>
        </row>
        <row r="571">
          <cell r="C571" t="str">
            <v>OUTLET</v>
          </cell>
          <cell r="I571" t="str">
            <v xml:space="preserve">Jl. Robusta Raya No.1,                               , Bekasi,                               </v>
          </cell>
          <cell r="O571" t="str">
            <v>GIANT SPM PONDOK KOPI</v>
          </cell>
        </row>
        <row r="572">
          <cell r="C572" t="str">
            <v>OUTLET</v>
          </cell>
          <cell r="I572" t="str">
            <v xml:space="preserve">105 Blv Diponegoro, Lt.Dasar No.70, Tangerang,                               </v>
          </cell>
          <cell r="O572" t="str">
            <v>GUARDIAN LIPPO KARAWACI</v>
          </cell>
        </row>
        <row r="573">
          <cell r="C573" t="str">
            <v>OUTLET</v>
          </cell>
          <cell r="I573" t="str">
            <v xml:space="preserve">Jl.Tarogong Raya Kav.28,                               , Jakarta Selatan,                               </v>
          </cell>
          <cell r="O573" t="str">
            <v>HERO TAROGONG</v>
          </cell>
        </row>
        <row r="574">
          <cell r="C574" t="str">
            <v>OUTLET</v>
          </cell>
          <cell r="I574" t="str">
            <v xml:space="preserve">Bintaro Jaya Sektor 3A, Pondok Aren, Tangerang,                               </v>
          </cell>
          <cell r="O574" t="str">
            <v>HERO BINTARO PLAZA</v>
          </cell>
        </row>
        <row r="575">
          <cell r="C575" t="str">
            <v>OUTLET</v>
          </cell>
          <cell r="I575" t="str">
            <v xml:space="preserve">Sultan Ageng Tirtayasa No.55,                               , Serang,                               </v>
          </cell>
          <cell r="O575" t="str">
            <v>HERO SERANG</v>
          </cell>
        </row>
        <row r="576">
          <cell r="C576" t="str">
            <v>OUTLET</v>
          </cell>
          <cell r="I576" t="str">
            <v xml:space="preserve">Komp.Green Garden, Blok D1 No.1A, Jakarta Barat,                               </v>
          </cell>
          <cell r="O576" t="str">
            <v>HERO GREEN GARDEN</v>
          </cell>
        </row>
        <row r="577">
          <cell r="C577" t="str">
            <v>OUTLET</v>
          </cell>
          <cell r="I577" t="str">
            <v xml:space="preserve">Pondok Indah Mall GF 21B, Jl.Metro Pondok Indah, Jakarta Selatan, </v>
          </cell>
          <cell r="O577" t="str">
            <v>GUARDIAN HERO PONDOK INDAH MALL</v>
          </cell>
        </row>
        <row r="578">
          <cell r="C578" t="str">
            <v>OUTLET</v>
          </cell>
          <cell r="I578" t="str">
            <v xml:space="preserve">Jl. Jenderal Gatot Subroto No.38, Jakarta Selatan, , </v>
          </cell>
          <cell r="O578" t="str">
            <v>GUARDIAN MENARA JAMSOSTEK</v>
          </cell>
        </row>
        <row r="579">
          <cell r="C579" t="str">
            <v>OUTLET</v>
          </cell>
          <cell r="I579" t="str">
            <v xml:space="preserve">Bintaro Plaza Lt. Dasar Blok E 4-5, Tangerang, , </v>
          </cell>
          <cell r="O579" t="str">
            <v>GUARDIAN PLAZA BINTARO</v>
          </cell>
        </row>
        <row r="580">
          <cell r="C580" t="str">
            <v>OUTLET</v>
          </cell>
          <cell r="I580" t="str">
            <v xml:space="preserve">Tarogong Raya Kav. 28, Jakarta Selatan, , </v>
          </cell>
          <cell r="O580" t="str">
            <v>GUARDIAN HERO TAROGONG</v>
          </cell>
        </row>
        <row r="581">
          <cell r="C581" t="str">
            <v>OUTLET</v>
          </cell>
          <cell r="I581" t="str">
            <v xml:space="preserve">Jl. Mayjen Sungkono No.133-135,                               , Surabaya - Jawa Timur,                               </v>
          </cell>
          <cell r="O581" t="str">
            <v>HERO MAYJEN SUNGKONO-P10029</v>
          </cell>
        </row>
        <row r="582">
          <cell r="C582" t="str">
            <v>OUTLET</v>
          </cell>
          <cell r="I582" t="str">
            <v xml:space="preserve">Blok M Plaza LG 10-12, Jl.Bulungan 76, Jakarta Selatan,                               </v>
          </cell>
          <cell r="O582" t="str">
            <v>GUARDIAN BLOK M PLAZA</v>
          </cell>
        </row>
        <row r="583">
          <cell r="C583" t="str">
            <v>OUTLET</v>
          </cell>
          <cell r="I583" t="str">
            <v xml:space="preserve">Jl. Bekasi Raya KM. 25 B2, , Jakarta Timur, </v>
          </cell>
          <cell r="O583" t="str">
            <v>GUARDIAN GIANT UJUNG MENTENG</v>
          </cell>
        </row>
        <row r="584">
          <cell r="C584" t="str">
            <v>OUTLET</v>
          </cell>
          <cell r="I584" t="str">
            <v xml:space="preserve">Jl. KAP Soebianto Djojo Hadikusumo, Tangerang, , </v>
          </cell>
          <cell r="O584" t="str">
            <v>GIANT BSD TANGERANG</v>
          </cell>
        </row>
        <row r="585">
          <cell r="C585" t="str">
            <v>OUTLET</v>
          </cell>
          <cell r="I585" t="str">
            <v xml:space="preserve">Jl. Bintara Raya No.12, Bekasi, , </v>
          </cell>
          <cell r="O585" t="str">
            <v>GIANT SPM BINTARA</v>
          </cell>
        </row>
        <row r="586">
          <cell r="C586" t="str">
            <v>OUTLET</v>
          </cell>
          <cell r="I586" t="str">
            <v xml:space="preserve">Jl. Tuparev No.15-19, Karawang Plaza, Karawang, </v>
          </cell>
          <cell r="O586" t="str">
            <v>GIANT SPM KARAWANG</v>
          </cell>
        </row>
        <row r="587">
          <cell r="C587" t="str">
            <v>OUTLET</v>
          </cell>
          <cell r="I587" t="str">
            <v xml:space="preserve">Jl. Rajawali No. 57, Surabaya Utara, , </v>
          </cell>
          <cell r="O587" t="str">
            <v>GUARDIAN GIANT RAJAWALI</v>
          </cell>
        </row>
        <row r="588">
          <cell r="C588" t="str">
            <v>OUTLET</v>
          </cell>
          <cell r="I588" t="str">
            <v xml:space="preserve">Jl. HR Rasuna Said Kawasan Kuningan Blk 2, , , </v>
          </cell>
          <cell r="O588" t="str">
            <v>STARMART ALLIANZ TOWER</v>
          </cell>
        </row>
        <row r="589">
          <cell r="C589" t="str">
            <v>OUTLET</v>
          </cell>
          <cell r="I589" t="str">
            <v xml:space="preserve">GIANT PARAMOUNT SERPONG, Kawasan II Paramount Serpong, , </v>
          </cell>
          <cell r="O589" t="str">
            <v>GIANT PARAMOUNT SERPONG</v>
          </cell>
        </row>
        <row r="590">
          <cell r="C590" t="str">
            <v>OUTLET</v>
          </cell>
          <cell r="I590" t="str">
            <v xml:space="preserve">Jl. Pahlawan Komp. Taman Pinang, Telp. 031 - 8052602, Fax. 031 - 8052603, </v>
          </cell>
          <cell r="O590" t="str">
            <v>HERO TAMAN PINANG SIDOARJO</v>
          </cell>
        </row>
        <row r="591">
          <cell r="C591" t="str">
            <v>OUTLET</v>
          </cell>
          <cell r="I591" t="str">
            <v xml:space="preserve">JL. KAWI ATAS, Telp. 0341 587640 - 41, Fax. 0341 - 587642, </v>
          </cell>
          <cell r="O591" t="str">
            <v>GIANT SPM PULOSARI MALANG</v>
          </cell>
        </row>
        <row r="592">
          <cell r="C592" t="str">
            <v>OUTLET</v>
          </cell>
          <cell r="I592" t="str">
            <v xml:space="preserve">Jl. Rasuna Said Kuningan, , , </v>
          </cell>
          <cell r="O592" t="str">
            <v>STARMART 18 TH RESIDENCE</v>
          </cell>
        </row>
        <row r="593">
          <cell r="C593" t="str">
            <v>OUTLET</v>
          </cell>
          <cell r="I593" t="str">
            <v xml:space="preserve">Jl. A. Yani Km. 6,6, , , </v>
          </cell>
          <cell r="O593" t="str">
            <v>GIANT EKSTRA BANJARMASIN</v>
          </cell>
        </row>
        <row r="594">
          <cell r="C594" t="str">
            <v>OUTLET</v>
          </cell>
          <cell r="I594" t="str">
            <v>Jl. Indofarma RT. 01 RW.07, Arteri Tol Cibitung, Desa Sukadanau - Cibitung, Cibitung</v>
          </cell>
          <cell r="O594" t="str">
            <v>HERO DC CIBITUNG-C - NP</v>
          </cell>
        </row>
        <row r="595">
          <cell r="C595" t="str">
            <v>OUTLET</v>
          </cell>
          <cell r="I595" t="str">
            <v xml:space="preserve">Jl. Raya Taman Yasmin, , Bogor, Jawa Barat, </v>
          </cell>
          <cell r="O595" t="str">
            <v>GIANT BOGOR TAMAN YASMIN - NP</v>
          </cell>
        </row>
        <row r="596">
          <cell r="C596" t="str">
            <v>OUTLET</v>
          </cell>
          <cell r="I596" t="str">
            <v xml:space="preserve">Jl. Citra Raya Boulevard Blok A07/06, , , </v>
          </cell>
          <cell r="O596" t="str">
            <v>GIANT TANGERANG CITRA RAYA - NP</v>
          </cell>
        </row>
        <row r="597">
          <cell r="C597" t="str">
            <v>OUTLET</v>
          </cell>
          <cell r="I597" t="str">
            <v xml:space="preserve">Jl. Brigjen Sudiarto KM 11, , Semarang, </v>
          </cell>
          <cell r="O597" t="str">
            <v>Giant Hyper SMR Central City-P20005 - NP</v>
          </cell>
        </row>
        <row r="598">
          <cell r="C598" t="str">
            <v>OUTLET</v>
          </cell>
          <cell r="I598" t="str">
            <v xml:space="preserve">Jl.Gatot Subroto Kav 64 No 177, , , </v>
          </cell>
          <cell r="O598" t="str">
            <v>GUARDIAN - NonPPN</v>
          </cell>
        </row>
        <row r="599">
          <cell r="C599" t="str">
            <v>OUTLET</v>
          </cell>
          <cell r="I599" t="str">
            <v xml:space="preserve">Jl. Kampung Sempu Seroja, , , </v>
          </cell>
          <cell r="O599" t="str">
            <v>GIANT SERANG - NP</v>
          </cell>
        </row>
        <row r="600">
          <cell r="C600" t="str">
            <v>OUTLET</v>
          </cell>
          <cell r="I600" t="str">
            <v xml:space="preserve">Joglo Raya Rt.07/03, , Jakarta Barat, </v>
          </cell>
          <cell r="O600" t="str">
            <v>GIANT SPM TAMAN ALPHA - NP</v>
          </cell>
        </row>
        <row r="601">
          <cell r="C601" t="str">
            <v>OUTLET</v>
          </cell>
          <cell r="I601" t="str">
            <v xml:space="preserve">Bintaro Utama Raya Sektor II, , Tangerang, </v>
          </cell>
          <cell r="O601" t="str">
            <v>GIANT SPM BINTARO JAYA - NP</v>
          </cell>
        </row>
        <row r="602">
          <cell r="C602" t="str">
            <v>OUTLET</v>
          </cell>
          <cell r="I602" t="str">
            <v xml:space="preserve">Jl. Alternatif Cibubur, , Bekasi, </v>
          </cell>
          <cell r="O602" t="str">
            <v>GIANT HYPERMART CIBUBUR - NP</v>
          </cell>
        </row>
        <row r="603">
          <cell r="C603" t="str">
            <v>OUTLET</v>
          </cell>
          <cell r="I603" t="str">
            <v xml:space="preserve">Permata Hijau D/A No.1-4,                               , Jakarta Selatan,                               </v>
          </cell>
          <cell r="O603" t="str">
            <v>HERO PERMATA HIJAU</v>
          </cell>
        </row>
        <row r="604">
          <cell r="C604" t="str">
            <v>OUTLET</v>
          </cell>
          <cell r="I604" t="str">
            <v xml:space="preserve">H.O.S Cokro Aminoto 92,                               , Jakarta Pusat,                               </v>
          </cell>
          <cell r="O604" t="str">
            <v>HERO COKROAMINOTO</v>
          </cell>
        </row>
        <row r="605">
          <cell r="C605" t="str">
            <v>OUTLET</v>
          </cell>
          <cell r="I605" t="str">
            <v xml:space="preserve">Jl.Soeroso No.30,                               , Jakarta Pusat,                               </v>
          </cell>
          <cell r="O605" t="str">
            <v>HERO GONDANGDIA</v>
          </cell>
        </row>
        <row r="606">
          <cell r="C606" t="str">
            <v>OUTLET</v>
          </cell>
          <cell r="I606" t="str">
            <v xml:space="preserve">Jl. Boulevard Graha Bintaro, Tangerang, , </v>
          </cell>
          <cell r="O606" t="str">
            <v>GUARDIAN SPM GRAHA RAYA</v>
          </cell>
        </row>
        <row r="607">
          <cell r="C607" t="str">
            <v>OUTLET</v>
          </cell>
          <cell r="I607" t="str">
            <v xml:space="preserve">Jl. RE Martadinata, , , </v>
          </cell>
          <cell r="O607" t="str">
            <v>GUARDIAN GIANT SPM PONDOK CABE</v>
          </cell>
        </row>
        <row r="608">
          <cell r="C608" t="str">
            <v>OUTLET</v>
          </cell>
          <cell r="I608" t="str">
            <v xml:space="preserve">Jl. Perjuangan, , , </v>
          </cell>
          <cell r="O608" t="str">
            <v>GUARDIAN GIANT SUPER S. WISMA ASRI</v>
          </cell>
        </row>
        <row r="609">
          <cell r="C609" t="str">
            <v>OUTLET</v>
          </cell>
          <cell r="I609" t="str">
            <v xml:space="preserve">Jl. Kampus IPB Baranang Siang, , , </v>
          </cell>
          <cell r="O609" t="str">
            <v>GUARDIAN GIANT BOGOR BOTANI SQUARE</v>
          </cell>
        </row>
        <row r="610">
          <cell r="C610" t="str">
            <v>OUTLET</v>
          </cell>
          <cell r="I610" t="str">
            <v xml:space="preserve">Jl Raya Robusta, , Jakarta Timur, </v>
          </cell>
          <cell r="O610" t="str">
            <v>GUARDIAN GIANT SPM PONDOK KOPI</v>
          </cell>
        </row>
        <row r="611">
          <cell r="C611" t="str">
            <v>OUTLET</v>
          </cell>
          <cell r="I611" t="str">
            <v xml:space="preserve">Jl. Bulungan No.76 Kel. Pondok Betung, Tangerang, , </v>
          </cell>
          <cell r="O611" t="str">
            <v>GIANT SPM PONDOK BETUNG</v>
          </cell>
        </row>
        <row r="612">
          <cell r="C612" t="str">
            <v>OUTLET</v>
          </cell>
          <cell r="I612" t="str">
            <v xml:space="preserve">Jl. Tlogosari Raya no.1, , , </v>
          </cell>
          <cell r="O612" t="str">
            <v>GIANT TLOGOSARI SEMARANG</v>
          </cell>
        </row>
        <row r="613">
          <cell r="C613" t="str">
            <v>OUTLET</v>
          </cell>
          <cell r="I613" t="str">
            <v xml:space="preserve">Jl. Waru No. 2, Fax. 031 - 8549328, , </v>
          </cell>
          <cell r="O613" t="str">
            <v>GUARDIAN GIANT SIDOARJO WARU</v>
          </cell>
        </row>
        <row r="614">
          <cell r="C614" t="str">
            <v>OUTLET</v>
          </cell>
          <cell r="I614" t="str">
            <v xml:space="preserve">Jl. TB Simatupang Kav. 88, , , </v>
          </cell>
          <cell r="O614" t="str">
            <v>STARMART PERKANTORAN HIJAU ARKADIA</v>
          </cell>
        </row>
        <row r="615">
          <cell r="C615" t="str">
            <v>OUTLET</v>
          </cell>
          <cell r="I615" t="str">
            <v xml:space="preserve">Kawasan II Lago Paramount Serpong, Tangerang Selatan, , </v>
          </cell>
          <cell r="O615" t="str">
            <v>GUARDIAN GIANT SS PARAMOUNT SERPONG</v>
          </cell>
        </row>
        <row r="616">
          <cell r="C616" t="str">
            <v>OUTLET</v>
          </cell>
          <cell r="I616" t="str">
            <v xml:space="preserve">Jl. Raya Boshi KP Selang Cau, RT 002/RW 013 Kelurahan Wanasari, Kecamatan Cibitung, , </v>
          </cell>
          <cell r="O616" t="str">
            <v>GIANT SPM BOSHI CIBITUNG</v>
          </cell>
        </row>
        <row r="617">
          <cell r="C617" t="str">
            <v>OUTLET</v>
          </cell>
          <cell r="I617" t="str">
            <v xml:space="preserve">Jl. Mayjen Yono Suwoyo No. 9, Telp. 031 - 51162933, Fax. 031 - 51162935, </v>
          </cell>
          <cell r="O617" t="str">
            <v>HERO LENMARC MALL SURABAYA</v>
          </cell>
        </row>
        <row r="618">
          <cell r="C618" t="str">
            <v>OUTLET</v>
          </cell>
          <cell r="I618" t="str">
            <v xml:space="preserve">Jl. Basuki Rahmad No. 8-12, Telp. 031 - 5311092 - 93, Fax. 031 - 5326714, </v>
          </cell>
          <cell r="O618" t="str">
            <v>HERO TUNJUNGAN PLAZA 1 SURABAYA</v>
          </cell>
        </row>
        <row r="619">
          <cell r="C619" t="str">
            <v>OUTLET</v>
          </cell>
          <cell r="I619" t="str">
            <v xml:space="preserve">Taman Rasuna, , , </v>
          </cell>
          <cell r="O619" t="str">
            <v>STARMART TAMAN RASUNA</v>
          </cell>
        </row>
        <row r="620">
          <cell r="C620" t="str">
            <v>OUTLET</v>
          </cell>
          <cell r="I620" t="str">
            <v xml:space="preserve">Jl. Perum Griya Kebraon Gg. V, Telp. 031 - 7664305, Fax. 031 - 7664295, </v>
          </cell>
          <cell r="O620" t="str">
            <v>GIANT SPM KEBRAON SURABAYA</v>
          </cell>
        </row>
        <row r="621">
          <cell r="C621" t="str">
            <v>OUTLET</v>
          </cell>
          <cell r="I621" t="str">
            <v xml:space="preserve">Jl. RM. Hadi Soebono Sosrowardoyo RT 02 RW 02, Kel. Pesantren Kec. Mijen, , </v>
          </cell>
          <cell r="O621" t="str">
            <v>GIANT EKSPRES BUKIT SEMARANG BARU</v>
          </cell>
        </row>
        <row r="622">
          <cell r="C622" t="str">
            <v>OUTLET</v>
          </cell>
          <cell r="I622" t="str">
            <v xml:space="preserve">Jl. Tlogosari Raya no.1, , , </v>
          </cell>
          <cell r="O622" t="str">
            <v>GIANT TLOGOSARI SEMARANG - NP</v>
          </cell>
        </row>
        <row r="623">
          <cell r="C623" t="str">
            <v>OUTLET</v>
          </cell>
          <cell r="I623" t="str">
            <v xml:space="preserve">Jl Jalur Sutera No. 32 A, Tangerang Selatan, , </v>
          </cell>
          <cell r="O623" t="str">
            <v>GIANT ALAM SUTERA - NP</v>
          </cell>
        </row>
        <row r="624">
          <cell r="C624" t="str">
            <v>OUTLET</v>
          </cell>
          <cell r="I624" t="str">
            <v xml:space="preserve">Jl. MH Thamrin, , , </v>
          </cell>
          <cell r="O624" t="str">
            <v>GIANT HYPER SENTUL CITY - NP</v>
          </cell>
        </row>
        <row r="625">
          <cell r="C625" t="str">
            <v>OUTLET</v>
          </cell>
          <cell r="I625" t="str">
            <v xml:space="preserve">Jl. Indofarma RT. 01 RW. 07 Arteri Tol Cibitung, Desa Sukadanau - Cibitung, , </v>
          </cell>
          <cell r="O625" t="str">
            <v>GUARDIAN DC CIBITUNG</v>
          </cell>
        </row>
        <row r="626">
          <cell r="C626" t="str">
            <v>OUTLET</v>
          </cell>
          <cell r="I626" t="str">
            <v xml:space="preserve">Jl.Gatot Subroto Kav 64 No 177, , , </v>
          </cell>
          <cell r="O626" t="str">
            <v>HERO - NonPPN</v>
          </cell>
        </row>
        <row r="627">
          <cell r="C627" t="str">
            <v>OUTLET</v>
          </cell>
          <cell r="I627" t="str">
            <v xml:space="preserve">Jl.Ciledug Raya No.53, , Tangerang, </v>
          </cell>
          <cell r="O627" t="str">
            <v>GIANT CILEDUG - NP</v>
          </cell>
        </row>
        <row r="628">
          <cell r="C628" t="str">
            <v>OUTLET</v>
          </cell>
          <cell r="I628" t="str">
            <v xml:space="preserve">Jl. Siliwangi Raya No.9, , Tangerang, </v>
          </cell>
          <cell r="O628" t="str">
            <v>GIANT HYPERMART PAMULANG - NP</v>
          </cell>
        </row>
        <row r="629">
          <cell r="C629" t="str">
            <v>OUTLET</v>
          </cell>
          <cell r="I629" t="str">
            <v xml:space="preserve">Jl. Pulau Irian No. 1, Komplek Samarinda Central Plaza, , </v>
          </cell>
          <cell r="O629" t="str">
            <v>GIANT SPM SAMARINDA CENTRAL PLAZA - NP</v>
          </cell>
        </row>
        <row r="630">
          <cell r="C630" t="str">
            <v>OUTLET</v>
          </cell>
          <cell r="I630" t="str">
            <v xml:space="preserve">Jl.Raya Ciputat 88, , Tangerang, </v>
          </cell>
          <cell r="O630" t="str">
            <v>GIANT SPM CIPUTAT - NP</v>
          </cell>
        </row>
        <row r="631">
          <cell r="C631" t="str">
            <v>OUTLET</v>
          </cell>
          <cell r="I631" t="str">
            <v xml:space="preserve">Jl. Mayjen Sungkono 133-135, , Surabaya, </v>
          </cell>
          <cell r="O631" t="str">
            <v>GIANT MAYJEN SUNGKONO-P10019 - NP</v>
          </cell>
        </row>
        <row r="632">
          <cell r="C632" t="str">
            <v>OUTLET</v>
          </cell>
          <cell r="I632" t="str">
            <v xml:space="preserve">Jl. Harapan Indah Boulevard Bekasi, , , </v>
          </cell>
          <cell r="O632" t="str">
            <v>GIANT BEKASI HARAPAN INDAH - NP</v>
          </cell>
        </row>
        <row r="633">
          <cell r="C633" t="str">
            <v>OUTLET</v>
          </cell>
          <cell r="I633" t="str">
            <v xml:space="preserve">Jl. Basuki Rachmat No.8-12 TP, , Surabaya - Jawa Timur, </v>
          </cell>
          <cell r="O633" t="str">
            <v>HERO TUNJ. PLAZA-P10031 - NP</v>
          </cell>
        </row>
        <row r="634">
          <cell r="C634" t="str">
            <v>OUTLET</v>
          </cell>
          <cell r="I634" t="str">
            <v xml:space="preserve">Istana Plaza, Jl. Pasirkaliki, Bandung, Jawa Barat, , </v>
          </cell>
          <cell r="O634" t="str">
            <v>GIANT ISTANA PLAZA BANDUNG - (P) - NP</v>
          </cell>
        </row>
        <row r="635">
          <cell r="C635" t="str">
            <v>OUTLET</v>
          </cell>
          <cell r="I635" t="str">
            <v xml:space="preserve">Citrgrn Housing Jl. Alternatip Cibubur, , , </v>
          </cell>
          <cell r="O635" t="str">
            <v>GIANT SPM CITRA GRAND MALL - NP</v>
          </cell>
        </row>
        <row r="636">
          <cell r="C636" t="str">
            <v>OUTLET</v>
          </cell>
          <cell r="I636" t="str">
            <v xml:space="preserve">Jl. Raya Cibinong km. 44, , , </v>
          </cell>
          <cell r="O636" t="str">
            <v>GIANT SPM CIBINONG - NP</v>
          </cell>
        </row>
        <row r="637">
          <cell r="C637" t="str">
            <v>OUTLET</v>
          </cell>
          <cell r="I637" t="str">
            <v xml:space="preserve">Jl. KAP Soebianto Djojo Hadikusumo, Tangerang, , </v>
          </cell>
          <cell r="O637" t="str">
            <v>GIANT BSD TANGERANG - NP</v>
          </cell>
        </row>
        <row r="638">
          <cell r="C638" t="str">
            <v>OUTLET</v>
          </cell>
          <cell r="I638" t="str">
            <v xml:space="preserve">Jl. Kalimantan, Telp. 031 - 390844, Fax. 031 - 3930843, </v>
          </cell>
          <cell r="O638" t="str">
            <v>GIANT SPM GRESIK KOTA BARU - NP</v>
          </cell>
        </row>
        <row r="639">
          <cell r="C639" t="str">
            <v>OUTLET</v>
          </cell>
          <cell r="I639" t="str">
            <v xml:space="preserve">Jl.Pahlawan Rt.30/Rw.05, Sidokumpul Sidoarjo, Surabaya - Jawa Timur, </v>
          </cell>
          <cell r="O639" t="str">
            <v>GIANT SUN CITY-P10021 - NP</v>
          </cell>
        </row>
        <row r="640">
          <cell r="C640" t="str">
            <v>OUTLET</v>
          </cell>
          <cell r="I640" t="str">
            <v xml:space="preserve">Jl. Pengambiran No.66, , Jakarta Timur, </v>
          </cell>
          <cell r="O640" t="str">
            <v>GIANT SPM RAWAMANGUN SQUARE - NP</v>
          </cell>
        </row>
        <row r="641">
          <cell r="C641" t="str">
            <v>OUTLET</v>
          </cell>
          <cell r="I641" t="str">
            <v xml:space="preserve">Sultan Ageng Tirtayasa No.55, , Serang, </v>
          </cell>
          <cell r="O641" t="str">
            <v>HERO SERANG - NP</v>
          </cell>
        </row>
        <row r="642">
          <cell r="C642" t="str">
            <v>OUTLET</v>
          </cell>
          <cell r="I642" t="str">
            <v xml:space="preserve">Jl.MH Thamrin No.11, , Jakarta Pusat, </v>
          </cell>
          <cell r="O642" t="str">
            <v>HERO SARINAH THAMRIN - NP</v>
          </cell>
        </row>
        <row r="643">
          <cell r="C643" t="str">
            <v>OUTLET</v>
          </cell>
          <cell r="I643" t="str">
            <v xml:space="preserve">Jl. Jend Ahmad Yani No.1, Cilegon, Tangerang, </v>
          </cell>
          <cell r="O643" t="str">
            <v>GIANT SPM CILEGON CITY SQUARE - NP</v>
          </cell>
        </row>
        <row r="644">
          <cell r="C644" t="str">
            <v>OUTLET</v>
          </cell>
          <cell r="I644" t="str">
            <v xml:space="preserve">Jl. Kolnel. Sugiono, , , </v>
          </cell>
          <cell r="O644" t="str">
            <v>GIANT SPM BUARAN - NP</v>
          </cell>
        </row>
        <row r="645">
          <cell r="C645" t="str">
            <v>OUTLET</v>
          </cell>
          <cell r="I645" t="str">
            <v xml:space="preserve">Jl.S.PArman, , Jakarta Selatan, </v>
          </cell>
          <cell r="O645" t="str">
            <v>HERO SLIPI - NP</v>
          </cell>
        </row>
        <row r="646">
          <cell r="C646" t="str">
            <v>OUTLET</v>
          </cell>
          <cell r="I646" t="str">
            <v xml:space="preserve">Jl. Raya Rempoa, Tangerang Selatan, , </v>
          </cell>
          <cell r="O646" t="str">
            <v>GIANT SPM REMPOA - NP</v>
          </cell>
        </row>
        <row r="647">
          <cell r="C647" t="str">
            <v>OUTLET</v>
          </cell>
          <cell r="I647" t="str">
            <v xml:space="preserve">Jl. Raya Jati  Makmur, Kel. Jati Makmur - Kec. Pondok Gede, , </v>
          </cell>
          <cell r="O647" t="str">
            <v>GIANT EXTRA JATI MAKMUR - NP</v>
          </cell>
        </row>
        <row r="648">
          <cell r="C648" t="str">
            <v>OUTLET</v>
          </cell>
          <cell r="I648" t="str">
            <v xml:space="preserve">Jl. IR. Haji Juanda NMR 56, , , </v>
          </cell>
          <cell r="O648" t="str">
            <v>GIANT SPM BEKASI BOROBUDUR</v>
          </cell>
        </row>
        <row r="649">
          <cell r="C649" t="str">
            <v>OUTLET</v>
          </cell>
          <cell r="I649" t="str">
            <v xml:space="preserve">Jl. Tebet Barat Dalam Raya No. 122, , , </v>
          </cell>
          <cell r="O649" t="str">
            <v>GUARDIAN RUKO TEBET BARAT DALAM</v>
          </cell>
        </row>
        <row r="650">
          <cell r="C650" t="str">
            <v>OUTLET</v>
          </cell>
          <cell r="I650" t="str">
            <v xml:space="preserve">Jl. Boulevard Graha Raya Tangerang, , , </v>
          </cell>
          <cell r="O650" t="str">
            <v>GIANT SPM GRAHA BINTARO - NP</v>
          </cell>
        </row>
        <row r="651">
          <cell r="C651" t="str">
            <v>OUTLET</v>
          </cell>
          <cell r="I651" t="str">
            <v xml:space="preserve">Jl. Raya Pekayon no. 1 Bekasi, , , </v>
          </cell>
          <cell r="O651" t="str">
            <v>GIANT SPM PEKAYON - NP</v>
          </cell>
        </row>
        <row r="652">
          <cell r="C652" t="str">
            <v>OUTLET</v>
          </cell>
          <cell r="I652" t="str">
            <v xml:space="preserve">Jl. Jend. A Yani 73, , Surabaya - Jawa Timur, </v>
          </cell>
          <cell r="O652" t="str">
            <v>GIANT MASPION-P10018 - NP</v>
          </cell>
        </row>
        <row r="653">
          <cell r="C653" t="str">
            <v>OUTLET</v>
          </cell>
          <cell r="I653" t="str">
            <v xml:space="preserve">JL. KH. WAHID HASYIM, Telp. 034 - 3432087, Fax. 034 - 3432084, </v>
          </cell>
          <cell r="O653" t="str">
            <v>GIANT SPM PASURUAN - NP</v>
          </cell>
        </row>
        <row r="654">
          <cell r="C654" t="str">
            <v>OUTLET</v>
          </cell>
          <cell r="I654" t="str">
            <v xml:space="preserve">Jl.M.H Thamrin No.1, Komp.Mall Lippo City Cikarang, Bekasi, </v>
          </cell>
          <cell r="O654" t="str">
            <v>HERO LIPPO CITY MALL CIKARANG - NP</v>
          </cell>
        </row>
        <row r="655">
          <cell r="C655" t="str">
            <v>OUTLET</v>
          </cell>
          <cell r="I655" t="str">
            <v xml:space="preserve">Jl.Diponegoro No.59, , Jakarta Pusat, </v>
          </cell>
          <cell r="O655" t="str">
            <v>GIANT SPM MEGARIA - NP</v>
          </cell>
        </row>
        <row r="656">
          <cell r="C656" t="str">
            <v>OUTLET</v>
          </cell>
          <cell r="I656" t="str">
            <v xml:space="preserve">Kemang Club Villas, Bangka, Jakarta Selatan, </v>
          </cell>
          <cell r="O656" t="str">
            <v>HERO KEMANG VILLA - NP</v>
          </cell>
        </row>
        <row r="657">
          <cell r="C657" t="str">
            <v>OUTLET</v>
          </cell>
          <cell r="I657" t="str">
            <v xml:space="preserve">Jl.Jend.Gatot Subroto No.177, Kav.64, Jakarta Selatan, </v>
          </cell>
          <cell r="O657" t="str">
            <v>HERO GATOT SUBROTO - NP</v>
          </cell>
        </row>
        <row r="658">
          <cell r="C658" t="str">
            <v>OUTLET</v>
          </cell>
          <cell r="I658" t="str">
            <v xml:space="preserve">Jl. Moh. Toha KM 2 No.1, Tangerang, Banten, </v>
          </cell>
          <cell r="O658" t="str">
            <v>GIANT TGR SUPERSTORE CITY MALL - NP</v>
          </cell>
        </row>
        <row r="659">
          <cell r="C659" t="str">
            <v>OUTLET</v>
          </cell>
          <cell r="I659" t="str">
            <v xml:space="preserve">Jl. Pondok Timur Raya, Tambun, Bekasi, </v>
          </cell>
          <cell r="O659" t="str">
            <v>GIANT SPM PONDOK TIMUR - NP</v>
          </cell>
        </row>
        <row r="660">
          <cell r="C660" t="str">
            <v>OUTLET</v>
          </cell>
          <cell r="I660" t="str">
            <v xml:space="preserve">Citragrand Housing, Jl.Alternatif Cibubur, Jakarta Timur, </v>
          </cell>
          <cell r="O660" t="str">
            <v>HERO CITRAGRAND - NP</v>
          </cell>
        </row>
        <row r="661">
          <cell r="C661" t="str">
            <v>OUTLET</v>
          </cell>
          <cell r="I661" t="str">
            <v xml:space="preserve">Jl. Jendral Sudirman No. 203-205, , , </v>
          </cell>
          <cell r="O661" t="str">
            <v>GIANT SUPER DOME - NP</v>
          </cell>
        </row>
        <row r="662">
          <cell r="C662" t="str">
            <v>OUTLET</v>
          </cell>
          <cell r="I662" t="str">
            <v xml:space="preserve">Jl. Setia Mekar RT 04 / RW 05, Kelurahan Setia Mekar, Kecamatan Tambun Selatan, Tambun, </v>
          </cell>
          <cell r="O662" t="str">
            <v>GIANT SPM SETIA MEKAR - NP</v>
          </cell>
        </row>
        <row r="663">
          <cell r="C663" t="str">
            <v>OUTLET</v>
          </cell>
          <cell r="I663" t="str">
            <v xml:space="preserve">Jl. By Pass Alang-Alang Lebar Komplek Citra Timur Mandiri, , , </v>
          </cell>
          <cell r="O663" t="str">
            <v>GIANT EKSPRES SOEKARNO HATA PALEMBANG-NP</v>
          </cell>
        </row>
        <row r="664">
          <cell r="C664" t="str">
            <v>OUTLET</v>
          </cell>
          <cell r="I664" t="str">
            <v xml:space="preserve">Jl. K.H.A. Khalid, Kec. Samarinda Ilir, , </v>
          </cell>
          <cell r="O664" t="str">
            <v>GIANT SPM SAMARINDA MESRA - NP</v>
          </cell>
        </row>
        <row r="665">
          <cell r="C665" t="str">
            <v>OUTLET</v>
          </cell>
          <cell r="I665" t="str">
            <v xml:space="preserve">Jl. M.T Haryono, , , </v>
          </cell>
          <cell r="O665" t="str">
            <v>GIANT EKSTRA BALIKPAPAN</v>
          </cell>
        </row>
        <row r="666">
          <cell r="C666" t="str">
            <v>OUTLET</v>
          </cell>
          <cell r="I666" t="str">
            <v xml:space="preserve">Jl. Grand Galaxy Boulevard No. 1, Bekasi, , </v>
          </cell>
          <cell r="O666" t="str">
            <v>GUARDIAN BEKASI GRAND GALAXY MALL</v>
          </cell>
        </row>
        <row r="667">
          <cell r="C667" t="str">
            <v>OUTLET</v>
          </cell>
          <cell r="I667" t="str">
            <v xml:space="preserve">JL. A. YANI KM. 2, , , </v>
          </cell>
          <cell r="O667" t="str">
            <v>GUARDIAN BANJARMASIN</v>
          </cell>
        </row>
        <row r="668">
          <cell r="C668" t="str">
            <v>OUTLET</v>
          </cell>
          <cell r="I668" t="str">
            <v xml:space="preserve">Jl. Tebet Utara No. 17, , , </v>
          </cell>
          <cell r="O668" t="str">
            <v>GUARDIAN TEBET UTARA</v>
          </cell>
        </row>
        <row r="669">
          <cell r="C669" t="str">
            <v>OUTLET</v>
          </cell>
          <cell r="I669" t="str">
            <v xml:space="preserve">Jl. Wahid Hasyim Blok FG-14 No. 42A, , , </v>
          </cell>
          <cell r="O669" t="str">
            <v>GUARDIAN MELAWAI BINTARO</v>
          </cell>
        </row>
        <row r="670">
          <cell r="C670" t="str">
            <v>OUTLET</v>
          </cell>
          <cell r="I670" t="str">
            <v xml:space="preserve">Jl. MT. Haryono, , , </v>
          </cell>
          <cell r="O670" t="str">
            <v>GUARDIAN MALL PURI FANTASI</v>
          </cell>
        </row>
        <row r="671">
          <cell r="C671" t="str">
            <v>OUTLET</v>
          </cell>
          <cell r="I671" t="str">
            <v>Jl. S. Parman No. 8 Oro-Oro Ombo, Kartoharjo, Madiun, , Telp./ Fax. 0351-4472140</v>
          </cell>
          <cell r="O671" t="str">
            <v>GUARDIAN SUN CITY MALL MADIUN</v>
          </cell>
        </row>
        <row r="672">
          <cell r="C672" t="str">
            <v>OUTLET</v>
          </cell>
          <cell r="I672" t="str">
            <v xml:space="preserve">INDOFARMA RT. 001/007, , , </v>
          </cell>
          <cell r="O672" t="str">
            <v>HERO DC GROCERY FLOWTHROUGH</v>
          </cell>
        </row>
        <row r="673">
          <cell r="C673" t="str">
            <v>OUTLET</v>
          </cell>
          <cell r="I673" t="str">
            <v xml:space="preserve">PAKUBUWONO 6 No. 68 , Jakarta Selatan, , , </v>
          </cell>
          <cell r="O673" t="str">
            <v>HERO JASON PAKUBUWONO</v>
          </cell>
        </row>
        <row r="674">
          <cell r="C674" t="str">
            <v>OUTLET</v>
          </cell>
          <cell r="I674" t="str">
            <v>Jl. KZ Abidin II, , , Telp. 081927469006</v>
          </cell>
          <cell r="O674" t="str">
            <v>GIANT EKSPRES BENGKULU MEGA MALL - NP</v>
          </cell>
        </row>
        <row r="675">
          <cell r="C675" t="str">
            <v>OUTLET</v>
          </cell>
          <cell r="I675" t="str">
            <v xml:space="preserve">Jl.Gatot Subroto Kav 64 No 177, , , </v>
          </cell>
          <cell r="O675" t="str">
            <v>GIANT</v>
          </cell>
        </row>
        <row r="676">
          <cell r="C676" t="str">
            <v>OUTLET</v>
          </cell>
          <cell r="I676" t="str">
            <v xml:space="preserve">Taman Pahlawan Kalibata,                               , Jakarta Selatan,                               </v>
          </cell>
          <cell r="O676" t="str">
            <v>GIANT KALIBATA MALL</v>
          </cell>
        </row>
        <row r="677">
          <cell r="C677" t="str">
            <v>OUTLET</v>
          </cell>
          <cell r="I677" t="str">
            <v xml:space="preserve">Jl. Kawi No.24,                               , Malang,                               </v>
          </cell>
          <cell r="O677" t="str">
            <v>GIANT GAJAYANA MALANG</v>
          </cell>
        </row>
        <row r="678">
          <cell r="C678" t="str">
            <v>OUTLET</v>
          </cell>
          <cell r="I678" t="str">
            <v xml:space="preserve">Jl. Raya Wadung Asri, Komp. Pondok Tjandra, Surabaya - Jawa Timur,                               </v>
          </cell>
          <cell r="O678" t="str">
            <v>GIANT PONDOK CANDRA-P10020</v>
          </cell>
        </row>
        <row r="679">
          <cell r="C679" t="str">
            <v>OUTLET</v>
          </cell>
          <cell r="I679" t="str">
            <v xml:space="preserve">Bintaro Utama Raya Sektor II,                               , Tangerang,                               </v>
          </cell>
          <cell r="O679" t="str">
            <v>GIANT SPM BINTARO JAYA</v>
          </cell>
        </row>
        <row r="680">
          <cell r="C680" t="str">
            <v>OUTLET</v>
          </cell>
          <cell r="I680" t="str">
            <v xml:space="preserve">Jl. Pengambiran No.66,                               , Jakarta Timur,                               </v>
          </cell>
          <cell r="O680" t="str">
            <v>GIANT SPM RAWAMANGUN SQUARE</v>
          </cell>
        </row>
        <row r="681">
          <cell r="C681" t="str">
            <v>OUTLET</v>
          </cell>
          <cell r="I681" t="str">
            <v xml:space="preserve">Rumah Sakit Veteran No.23,                               , Jakarta Selatan,                               </v>
          </cell>
          <cell r="O681" t="str">
            <v>GIANT SPM BINTARO VETERAN</v>
          </cell>
        </row>
        <row r="682">
          <cell r="C682" t="str">
            <v>OUTLET</v>
          </cell>
          <cell r="I682" t="str">
            <v xml:space="preserve">Jl. Moh. Toha KM 2 No.1, Tangerang, Banten,                               </v>
          </cell>
          <cell r="O682" t="str">
            <v>GIANT TGR SUPERSTORE CITY MALL</v>
          </cell>
        </row>
        <row r="683">
          <cell r="C683" t="str">
            <v>OUTLET</v>
          </cell>
          <cell r="I683" t="str">
            <v xml:space="preserve">Jl. Caman No.15,                               , Bekasi,                               </v>
          </cell>
          <cell r="O683" t="str">
            <v>GIANT SPM JATI BENING</v>
          </cell>
        </row>
        <row r="684">
          <cell r="C684" t="str">
            <v>OUTLET</v>
          </cell>
          <cell r="I684" t="str">
            <v xml:space="preserve">Jl.Ciledug Raya No.30,                               , Tangerang,                               </v>
          </cell>
          <cell r="O684" t="str">
            <v>GUARDIAN GIANT CILEDUG</v>
          </cell>
        </row>
        <row r="685">
          <cell r="C685" t="str">
            <v>OUTLET</v>
          </cell>
          <cell r="I685" t="str">
            <v xml:space="preserve">Jl.Raya Pajajaran,                               , Bogor,                               </v>
          </cell>
          <cell r="O685" t="str">
            <v>GUARDIAN HERO PAJAJARAN</v>
          </cell>
        </row>
        <row r="686">
          <cell r="C686" t="str">
            <v>OUTLET</v>
          </cell>
          <cell r="I686" t="str">
            <v xml:space="preserve">Puri Agung - Mall Puri Indah, Lt.Dasar, Jakarta Barat,                               </v>
          </cell>
          <cell r="O686" t="str">
            <v>HERO PURI INDAH MALL</v>
          </cell>
        </row>
        <row r="687">
          <cell r="C687" t="str">
            <v>OUTLET</v>
          </cell>
          <cell r="I687" t="str">
            <v xml:space="preserve">Apartemen Mediterania, Tanjung Duren Raya 5 - 9, Jakarta Barat,                               </v>
          </cell>
          <cell r="O687" t="str">
            <v>HERO TANJUNG DUREN</v>
          </cell>
        </row>
        <row r="688">
          <cell r="C688" t="str">
            <v>OUTLET</v>
          </cell>
          <cell r="I688" t="str">
            <v xml:space="preserve">Jl.Lebak Bulus Raya No.1,                               , Jakarta Selatan,                               </v>
          </cell>
          <cell r="O688" t="str">
            <v>HERO LEBAK BULUS</v>
          </cell>
        </row>
        <row r="689">
          <cell r="C689" t="str">
            <v>OUTLET</v>
          </cell>
          <cell r="I689" t="str">
            <v xml:space="preserve">Jl. KZ Abidin II Kelurahan Belakang Pondok, Kecamatan Ratu Samban, Pasar Minggu, Kota Bengkulu, , </v>
          </cell>
          <cell r="O689" t="str">
            <v>GIANT SPM BENGKULU - NP</v>
          </cell>
        </row>
        <row r="690">
          <cell r="C690" t="str">
            <v>OUTLET</v>
          </cell>
          <cell r="I690" t="str">
            <v xml:space="preserve">Jl. Pasir Kaliki No. 25-27 Bandung, , , </v>
          </cell>
          <cell r="O690" t="str">
            <v>HERO BANDUNG PASKAL</v>
          </cell>
        </row>
        <row r="691">
          <cell r="C691" t="str">
            <v>OUTLET</v>
          </cell>
          <cell r="I691" t="str">
            <v xml:space="preserve">PT. DOSON INDONESIA, Jl. Raya Legok km 6.2, Tangerang, , </v>
          </cell>
          <cell r="O691" t="str">
            <v>HERO DC GROCERY TDC1 - NP</v>
          </cell>
        </row>
        <row r="692">
          <cell r="C692" t="str">
            <v>OUTLET</v>
          </cell>
          <cell r="I692" t="str">
            <v>Jl. Rangga Gede No. 197, Tanjung Pura, , , Telp. (0267) 8454187, Fax. (0267) 8454185</v>
          </cell>
          <cell r="O692" t="str">
            <v>GIANT SPM KARAWANG CENTER</v>
          </cell>
        </row>
        <row r="693">
          <cell r="C693" t="str">
            <v>OUTLET</v>
          </cell>
          <cell r="I693" t="str">
            <v xml:space="preserve">Jl. KH. Mas Mansyur RT/RW : 016/18, , , </v>
          </cell>
          <cell r="O693" t="str">
            <v>HERO CASA DOMAIN</v>
          </cell>
        </row>
        <row r="694">
          <cell r="C694" t="str">
            <v>OUTLET</v>
          </cell>
          <cell r="I694" t="str">
            <v xml:space="preserve">Jl. Alternatif Cibubur,                               , Bekasi,                               </v>
          </cell>
          <cell r="O694" t="str">
            <v>GIANT HYPERMART CIBUBUR</v>
          </cell>
        </row>
        <row r="695">
          <cell r="C695" t="str">
            <v>OUTLET</v>
          </cell>
          <cell r="I695" t="str">
            <v xml:space="preserve">Jl.Puri Anjasmoro, Blok DD3 No.1, Semarang,                               </v>
          </cell>
          <cell r="O695" t="str">
            <v>GIANT PURI ANJASMORO SEMARANG-P20006</v>
          </cell>
        </row>
        <row r="696">
          <cell r="C696" t="str">
            <v>OUTLET</v>
          </cell>
          <cell r="I696" t="str">
            <v xml:space="preserve">Jl. RT Hardiwinangun No.60,                               , Serang,                               </v>
          </cell>
          <cell r="O696" t="str">
            <v>GIANT SPM RANGKAS BITUNG</v>
          </cell>
        </row>
        <row r="697">
          <cell r="C697" t="str">
            <v>OUTLET</v>
          </cell>
          <cell r="I697" t="str">
            <v xml:space="preserve">Perum Citra Garden 2, Blok J No.2, Jakarta Barat,                               </v>
          </cell>
          <cell r="O697" t="str">
            <v>GIANT SPM CITRA GARDEN</v>
          </cell>
        </row>
        <row r="698">
          <cell r="C698" t="str">
            <v>OUTLET</v>
          </cell>
          <cell r="I698" t="str">
            <v xml:space="preserve">Mall Puri Indah Lt.Dasar 43B,                               , Jakarta Barat,                               </v>
          </cell>
          <cell r="O698" t="str">
            <v>GUARDIAN PURI INDAH MALL</v>
          </cell>
        </row>
        <row r="699">
          <cell r="C699" t="str">
            <v>OUTLET</v>
          </cell>
          <cell r="I699" t="str">
            <v xml:space="preserve">Jl.Gatot Subroto Kav 64 No 177, , , </v>
          </cell>
          <cell r="O699" t="str">
            <v>HERO</v>
          </cell>
        </row>
        <row r="700">
          <cell r="C700" t="str">
            <v>OUTLET</v>
          </cell>
          <cell r="I700" t="str">
            <v xml:space="preserve">Jl.S.PArman,                               , Jakarta Selatan,                               </v>
          </cell>
          <cell r="O700" t="str">
            <v>HERO SLIPI</v>
          </cell>
        </row>
        <row r="701">
          <cell r="C701" t="str">
            <v>OUTLET</v>
          </cell>
          <cell r="I701" t="str">
            <v xml:space="preserve">Jl.Tomang Raya No.30,                               , Jakarta Barat,                               </v>
          </cell>
          <cell r="O701" t="str">
            <v>HERO TOMANG</v>
          </cell>
        </row>
        <row r="702">
          <cell r="C702" t="str">
            <v>OUTLET</v>
          </cell>
          <cell r="I702" t="str">
            <v xml:space="preserve">Citragrand Housing, Jl.Alternatif Cibubur, Jakarta Timur,                               </v>
          </cell>
          <cell r="O702" t="str">
            <v>HERO CITRAGRAND</v>
          </cell>
        </row>
        <row r="703">
          <cell r="C703" t="str">
            <v>OUTLET</v>
          </cell>
          <cell r="I703" t="str">
            <v xml:space="preserve">Senayan Square, Jl.Asia - Afrika No.6, Jakarta Pusat,                               </v>
          </cell>
          <cell r="O703" t="str">
            <v>HERO SENAYAN PLAZA</v>
          </cell>
        </row>
        <row r="704">
          <cell r="C704" t="str">
            <v>OUTLET</v>
          </cell>
          <cell r="I704" t="str">
            <v>Jl. Letjen S. Parman Kav. 21, , Jakarta Barat, Jakarta</v>
          </cell>
          <cell r="O704" t="str">
            <v>GUARDIAN TAMAN ANGGREK 2</v>
          </cell>
        </row>
        <row r="705">
          <cell r="C705" t="str">
            <v>OUTLET</v>
          </cell>
          <cell r="I705" t="str">
            <v xml:space="preserve">Jl. Boulevard Bintaro Jaya, Tangerang, , </v>
          </cell>
          <cell r="O705" t="str">
            <v>GUARDIAN GIANT HYPER CBD BINTARO</v>
          </cell>
        </row>
        <row r="706">
          <cell r="C706" t="str">
            <v>OUTLET</v>
          </cell>
          <cell r="I706" t="str">
            <v xml:space="preserve">JL. RAYA KLAMPIS JAYA 102-120, Telp. 031 5981441-42, Fax. 0315981438,                               </v>
          </cell>
          <cell r="O706" t="str">
            <v>GIANT SPM KLAMPIS SURABAYA</v>
          </cell>
        </row>
        <row r="707">
          <cell r="C707" t="str">
            <v>OUTLET</v>
          </cell>
          <cell r="I707" t="str">
            <v xml:space="preserve">Jl. Raya Taman Yasmin, , Bogor, </v>
          </cell>
          <cell r="O707" t="str">
            <v>GUARDIAN GIANT BOGOR TAMAN YASMIN</v>
          </cell>
        </row>
        <row r="708">
          <cell r="C708" t="str">
            <v>OUTLET</v>
          </cell>
          <cell r="I708" t="str">
            <v xml:space="preserve">Jl. Jend Ahmad Yani No.1, Cilegon, Tangerang, </v>
          </cell>
          <cell r="O708" t="str">
            <v>GIANT SPM CILEGON CITY SQUARE</v>
          </cell>
        </row>
        <row r="709">
          <cell r="C709" t="str">
            <v>OUTLET</v>
          </cell>
          <cell r="I709" t="str">
            <v xml:space="preserve">Citrgrn Housing Jl. Alternatip Cibubur, , , </v>
          </cell>
          <cell r="O709" t="str">
            <v>GIANT SPM CITRA GRAND MALL</v>
          </cell>
        </row>
        <row r="710">
          <cell r="C710" t="str">
            <v>OUTLET</v>
          </cell>
          <cell r="I710" t="str">
            <v xml:space="preserve">Jl. Raya Pekayon no. 1 Bekasi, , , </v>
          </cell>
          <cell r="O710" t="str">
            <v>GIANT SPM PEKAYON</v>
          </cell>
        </row>
        <row r="711">
          <cell r="C711" t="str">
            <v>OUTLET</v>
          </cell>
          <cell r="I711" t="str">
            <v xml:space="preserve">Jl. Letjen Ibrahim Adjie, , , </v>
          </cell>
          <cell r="O711" t="str">
            <v>GIANT SPM BGR LOJI S. BARANG</v>
          </cell>
        </row>
        <row r="712">
          <cell r="C712" t="str">
            <v>OUTLET</v>
          </cell>
          <cell r="I712" t="str">
            <v xml:space="preserve">Jl. Alam Sutera Boulevard Kav 21, , , </v>
          </cell>
          <cell r="O712" t="str">
            <v>HERO SPM LIVING WORLD ALAM SUTRA</v>
          </cell>
        </row>
        <row r="713">
          <cell r="C713" t="str">
            <v>OUTLET</v>
          </cell>
          <cell r="I713" t="str">
            <v xml:space="preserve">Jl. Kolnel. Sugiono, , , </v>
          </cell>
          <cell r="O713" t="str">
            <v>GIANT SPM BUARAN</v>
          </cell>
        </row>
        <row r="714">
          <cell r="C714" t="str">
            <v>OUTLET</v>
          </cell>
          <cell r="I714" t="str">
            <v xml:space="preserve">CBD Emerald Blok CE/B01, , , </v>
          </cell>
          <cell r="O714" t="str">
            <v>HERO SPM EMERALD BINTARO</v>
          </cell>
        </row>
        <row r="715">
          <cell r="C715" t="str">
            <v>OUTLET</v>
          </cell>
          <cell r="I715" t="str">
            <v xml:space="preserve">Bojong Rawa Lumbu - Bekasi Timur, , , </v>
          </cell>
          <cell r="O715" t="str">
            <v>GUARDIAN HERO KEMANG PRATAMA</v>
          </cell>
        </row>
        <row r="716">
          <cell r="C716" t="str">
            <v>OUTLET</v>
          </cell>
          <cell r="I716" t="str">
            <v xml:space="preserve">Jl. Raya Hankam No. 199, , , </v>
          </cell>
          <cell r="O716" t="str">
            <v>GIANT SPM JATI RAHAYU</v>
          </cell>
        </row>
        <row r="717">
          <cell r="C717" t="str">
            <v>OUTLET</v>
          </cell>
          <cell r="I717" t="str">
            <v xml:space="preserve">Jl. Gatot Subroto RT 001 RW 001, , , </v>
          </cell>
          <cell r="O717" t="str">
            <v>GIANT GATSU TANGERANG</v>
          </cell>
        </row>
        <row r="718">
          <cell r="C718" t="str">
            <v>OUTLET</v>
          </cell>
          <cell r="I718" t="str">
            <v xml:space="preserve">JL. KH. WAHID HASYIM, Telp. 034 - 3432087, Fax. 034 - 3432084, </v>
          </cell>
          <cell r="O718" t="str">
            <v>GIANT SPM PASURUAN</v>
          </cell>
        </row>
        <row r="719">
          <cell r="C719" t="str">
            <v>OUTLET</v>
          </cell>
          <cell r="I719" t="str">
            <v xml:space="preserve">JL. KAPAS KRAMPUNG NO. 45, Telp. 031 - 3740642, Fax. 031 - 3740641, </v>
          </cell>
          <cell r="O719" t="str">
            <v>GIANT SPM KAPAS KRAMPUNG SURABAYA</v>
          </cell>
        </row>
        <row r="720">
          <cell r="C720" t="str">
            <v>OUTLET</v>
          </cell>
          <cell r="I720" t="str">
            <v xml:space="preserve">Jl. K. H. Mas Mansyur, , , </v>
          </cell>
          <cell r="O720" t="str">
            <v>STARMART SUDIRMAN PARK</v>
          </cell>
        </row>
        <row r="721">
          <cell r="C721" t="str">
            <v>OUTLET</v>
          </cell>
          <cell r="I721" t="str">
            <v xml:space="preserve">Jl. Raya Manukan Tama 44R, Telp. 031 - 7441961, Fax. 031 - 7420224, </v>
          </cell>
          <cell r="O721" t="str">
            <v>GIANT SPM MANUKAN LONTAR SURABAYA</v>
          </cell>
        </row>
        <row r="722">
          <cell r="C722" t="str">
            <v>OUTLET</v>
          </cell>
          <cell r="I722" t="str">
            <v xml:space="preserve">Jl. Boulevard Palem Semi, , , </v>
          </cell>
          <cell r="O722" t="str">
            <v>GIANT PALEM SEMI</v>
          </cell>
        </row>
        <row r="723">
          <cell r="C723" t="str">
            <v>OUTLET</v>
          </cell>
          <cell r="I723" t="str">
            <v>Jl. Indofarma RT. 01 RW.07, Arteri Tol Cibitung, Desa Sukadanau - Cibitung, Cibitung</v>
          </cell>
          <cell r="O723" t="str">
            <v>HERO DC - NonPPN</v>
          </cell>
        </row>
        <row r="724">
          <cell r="C724" t="str">
            <v>OUTLET</v>
          </cell>
          <cell r="I724" t="str">
            <v xml:space="preserve">Jl. Teuku Umar No. 20, Telp. 0353 - 893994, Fax. 0353 - 893995, </v>
          </cell>
          <cell r="O724" t="str">
            <v>GIANT BOJONEGORO - NP</v>
          </cell>
        </row>
        <row r="725">
          <cell r="C725" t="str">
            <v>OUTLET</v>
          </cell>
          <cell r="I725" t="str">
            <v xml:space="preserve">Jl. Indofarma RT 01 / RW 07, , , </v>
          </cell>
          <cell r="O725" t="str">
            <v>STARMART DC JAKARTA-393</v>
          </cell>
        </row>
        <row r="726">
          <cell r="C726" t="str">
            <v>OUTLET</v>
          </cell>
          <cell r="I726" t="str">
            <v xml:space="preserve">Jl. Bukit Alaya Pinang Dalam, , , </v>
          </cell>
          <cell r="O726" t="str">
            <v>GIANT BUKIT ALAYA SAMARINDA</v>
          </cell>
        </row>
        <row r="727">
          <cell r="C727" t="str">
            <v>OUTLET</v>
          </cell>
          <cell r="I727" t="str">
            <v xml:space="preserve">Jl. Douwes Dekker, Desa Mekarmukti, , </v>
          </cell>
          <cell r="O727" t="str">
            <v>GIANT CIKARANG JABABEKA - NP</v>
          </cell>
        </row>
        <row r="728">
          <cell r="C728" t="str">
            <v>OUTLET</v>
          </cell>
          <cell r="I728" t="str">
            <v xml:space="preserve">Agung Utara Raya Blok VII No.8, , Jakarta Utara, </v>
          </cell>
          <cell r="O728" t="str">
            <v>GIANT SPM SUNTER - NP</v>
          </cell>
        </row>
        <row r="729">
          <cell r="C729" t="str">
            <v>OUTLET</v>
          </cell>
          <cell r="I729" t="str">
            <v>Jl. Karang Satria, Kel. Duren Jaya, Kec. Bekasi Timur, Tlp. 021 - 88345807/82110851477, Fax. 021 - 88345808</v>
          </cell>
          <cell r="O729" t="str">
            <v>GIANT SPM CEREWED - NP</v>
          </cell>
        </row>
        <row r="730">
          <cell r="C730" t="str">
            <v>OUTLET</v>
          </cell>
          <cell r="I730" t="str">
            <v xml:space="preserve">Jl. Kuta Bumi Raya Pdk Rejeki Blok CR, , , </v>
          </cell>
          <cell r="O730" t="str">
            <v>GIANT SPM TANGERANG KUTA BUMI - NP</v>
          </cell>
        </row>
        <row r="731">
          <cell r="C731" t="str">
            <v>OUTLET</v>
          </cell>
          <cell r="I731" t="str">
            <v xml:space="preserve">Jl. Raya Kranggan, , , </v>
          </cell>
          <cell r="O731" t="str">
            <v>GIANT SPM KRANGGAN - NP</v>
          </cell>
        </row>
        <row r="732">
          <cell r="C732" t="str">
            <v>OUTLET</v>
          </cell>
          <cell r="I732" t="str">
            <v xml:space="preserve">Jl.Gatot Subroto Kav 64 No 177, , Jakarta, </v>
          </cell>
          <cell r="O732" t="str">
            <v>GIANT - (P)</v>
          </cell>
        </row>
        <row r="733">
          <cell r="C733" t="str">
            <v>OUTLET</v>
          </cell>
          <cell r="I733" t="str">
            <v xml:space="preserve">Jl. Jendral Sudirman Kav.28, , Jakarta Selatan, </v>
          </cell>
          <cell r="O733" t="str">
            <v>GUARDIAN MAYAPADA TOWER</v>
          </cell>
        </row>
        <row r="734">
          <cell r="C734" t="str">
            <v>OUTLET</v>
          </cell>
          <cell r="I734" t="str">
            <v xml:space="preserve">Jl. Indah Raya Mega Mall Pluit Lt. Dasar, , , </v>
          </cell>
          <cell r="O734" t="str">
            <v>GUARDIAN MALL PLUIT</v>
          </cell>
        </row>
        <row r="735">
          <cell r="C735" t="str">
            <v>OUTLET</v>
          </cell>
          <cell r="I735" t="str">
            <v xml:space="preserve">Giant Margocity, Jl. Margonda Raya, 021 - 78870828 / 78870829, </v>
          </cell>
          <cell r="O735" t="str">
            <v>GUARDIAN GIANT MARGO CITY DEPOK</v>
          </cell>
        </row>
        <row r="736">
          <cell r="C736" t="str">
            <v>OUTLET</v>
          </cell>
          <cell r="I736" t="str">
            <v xml:space="preserve">Mega Kuningan Kav. E4-3 Jakarta, Jakarta, , </v>
          </cell>
          <cell r="O736" t="str">
            <v>GUARDIAN BELAGIO</v>
          </cell>
        </row>
        <row r="737">
          <cell r="C737" t="str">
            <v>OUTLET</v>
          </cell>
          <cell r="I737" t="str">
            <v xml:space="preserve">Jl. Kuta Bumi Raya Pdk Rejeki Blok CR, , , </v>
          </cell>
          <cell r="O737" t="str">
            <v>GIANT SPM TANGERANG KUTA BUMI</v>
          </cell>
        </row>
        <row r="738">
          <cell r="C738" t="str">
            <v>OUTLET</v>
          </cell>
          <cell r="I738" t="str">
            <v xml:space="preserve">Jl. Pahlawan, Fax : 031 - 8070962, , </v>
          </cell>
          <cell r="O738" t="str">
            <v>GUARDIAN SIDOARJO GIANT SUNCITY</v>
          </cell>
        </row>
        <row r="739">
          <cell r="C739" t="str">
            <v>OUTLET</v>
          </cell>
          <cell r="I739" t="str">
            <v xml:space="preserve">Jl. Raya Boulevard Gading Orchard, , , </v>
          </cell>
          <cell r="O739" t="str">
            <v>GIANT SPM GRAND ORCHARD</v>
          </cell>
        </row>
        <row r="740">
          <cell r="C740" t="str">
            <v>OUTLET</v>
          </cell>
          <cell r="I740" t="str">
            <v xml:space="preserve">Jl. Kampung Sempu Seroja, , , </v>
          </cell>
          <cell r="O740" t="str">
            <v>GIANT SERANG</v>
          </cell>
        </row>
        <row r="741">
          <cell r="C741" t="str">
            <v>OUTLET</v>
          </cell>
          <cell r="I741" t="str">
            <v xml:space="preserve">D/A SAHID APART, Jend. Sudirman Kav. 86, , </v>
          </cell>
          <cell r="O741" t="str">
            <v>STARMART APARTMENT SAHID</v>
          </cell>
        </row>
        <row r="742">
          <cell r="C742" t="str">
            <v>OUTLET</v>
          </cell>
          <cell r="I742" t="str">
            <v xml:space="preserve">Jl. Senopati Raya, Telp. 021 - 8317761 / 83788181, Fax. 021 - 83702644, </v>
          </cell>
          <cell r="O742" t="str">
            <v>HERO JASON SENOPATI</v>
          </cell>
        </row>
        <row r="743">
          <cell r="C743" t="str">
            <v>OUTLET</v>
          </cell>
          <cell r="I743" t="str">
            <v xml:space="preserve">JL. Soekarno Hatta No. 75, Telp. 033 - 54438322, Fax. 033 - 54438291, </v>
          </cell>
          <cell r="O743" t="str">
            <v>GIANT HYPER PROBOLINGGO</v>
          </cell>
        </row>
        <row r="744">
          <cell r="C744" t="str">
            <v>OUTLET</v>
          </cell>
          <cell r="I744" t="str">
            <v xml:space="preserve">Jl. KH. Shidiq No. 21, Kel. Jember Kidul, Kec. Kaliwates, , </v>
          </cell>
          <cell r="O744" t="str">
            <v>GIANT EXPRES JEMBER</v>
          </cell>
        </row>
        <row r="745">
          <cell r="C745" t="str">
            <v>OUTLET</v>
          </cell>
          <cell r="I745" t="str">
            <v xml:space="preserve">JL. MT HARYONO DINOYO, Telp. 0341 - 572350, Fax. 0341- 572352, </v>
          </cell>
          <cell r="O745" t="str">
            <v>GIANT SPM DINOYO MALANG</v>
          </cell>
        </row>
        <row r="746">
          <cell r="C746" t="str">
            <v>OUTLET</v>
          </cell>
          <cell r="I746" t="str">
            <v xml:space="preserve">JL. HR MUHAMMAD KAV 11-12, Telp. 031 - 7341288, Fax. 031 - 7341617, </v>
          </cell>
          <cell r="O746" t="str">
            <v>GIANT SPM HR MOHAMMAD SURABAYA</v>
          </cell>
        </row>
        <row r="747">
          <cell r="C747" t="str">
            <v>OUTLET</v>
          </cell>
          <cell r="I747" t="str">
            <v xml:space="preserve">JL. ARIF RAHMAN HAKIM 155, Telp. 031- 5998701, Fax. 031 - 5998703, </v>
          </cell>
          <cell r="O747" t="str">
            <v>GIANT SPM AR HAKIM SURABAYA</v>
          </cell>
        </row>
        <row r="748">
          <cell r="C748" t="str">
            <v>OUTLET</v>
          </cell>
          <cell r="I748" t="str">
            <v xml:space="preserve">JL RAYA PERUSAHAAN, Telp. 0341 - 414429, Fax. 0341414439, </v>
          </cell>
          <cell r="O748" t="str">
            <v>GIANT SPM SINGOSARI MALANG</v>
          </cell>
        </row>
        <row r="749">
          <cell r="C749" t="str">
            <v>OUTLET</v>
          </cell>
          <cell r="I749" t="str">
            <v xml:space="preserve">HR. Rasuna Said, , , </v>
          </cell>
          <cell r="O749" t="str">
            <v>STARMART PASAR FESTIVAL</v>
          </cell>
        </row>
        <row r="750">
          <cell r="C750" t="str">
            <v>OUTLET</v>
          </cell>
          <cell r="I750" t="str">
            <v xml:space="preserve">Jl. Kalimantan, Telp. 031 - 390844, Fax. 031 - 3930843, </v>
          </cell>
          <cell r="O750" t="str">
            <v>GIANT SPM GRESIK KOTA BARU</v>
          </cell>
        </row>
        <row r="751">
          <cell r="C751" t="str">
            <v>OUTLET</v>
          </cell>
          <cell r="I751" t="str">
            <v xml:space="preserve">Jl. Raya Serang Km. 18 RT 001 RW 002, , , </v>
          </cell>
          <cell r="O751" t="str">
            <v>GIANT EKSPRES CIKUPA</v>
          </cell>
        </row>
        <row r="752">
          <cell r="C752" t="str">
            <v>OUTLET</v>
          </cell>
          <cell r="I752" t="str">
            <v xml:space="preserve">Jl .Hasanudin No. 2 Rt. 022/ Rw. 06, , , </v>
          </cell>
          <cell r="O752" t="str">
            <v>GUARDIAN KEDIRI TOWN SQUARE</v>
          </cell>
        </row>
        <row r="753">
          <cell r="C753" t="str">
            <v>OUTLET</v>
          </cell>
          <cell r="I753" t="str">
            <v xml:space="preserve">Jl. A. Yani Km. 5,8, , , </v>
          </cell>
          <cell r="O753" t="str">
            <v>GIANT EKSPRES BANJARMASIN</v>
          </cell>
        </row>
        <row r="754">
          <cell r="C754" t="str">
            <v>OUTLET</v>
          </cell>
          <cell r="I754" t="str">
            <v xml:space="preserve">Kampus IPB Baranangsiang, , Bogor, </v>
          </cell>
          <cell r="O754" t="str">
            <v>GIANT BOGOR IPB - NP</v>
          </cell>
        </row>
        <row r="755">
          <cell r="C755" t="str">
            <v>OUTLET</v>
          </cell>
          <cell r="I755" t="str">
            <v xml:space="preserve">Jl. Boulevard Palem Semi, , , </v>
          </cell>
          <cell r="O755" t="str">
            <v>GIANT PALEM SEMI - NP</v>
          </cell>
        </row>
        <row r="756">
          <cell r="C756" t="str">
            <v>OUTLET</v>
          </cell>
          <cell r="I756" t="str">
            <v xml:space="preserve">GIANT PARAMOUNT SERPONG, Kawasan II Paramount Serpong, , </v>
          </cell>
          <cell r="O756" t="str">
            <v>GIANT PARAMOUNT SERPONG - NP</v>
          </cell>
        </row>
        <row r="757">
          <cell r="C757" t="str">
            <v>OUTLET</v>
          </cell>
          <cell r="I757" t="str">
            <v xml:space="preserve">Jl. LetJen Suprapto, , , </v>
          </cell>
          <cell r="O757" t="str">
            <v>GIANT KEBUN SAYUR BALIKPAPAN</v>
          </cell>
        </row>
        <row r="758">
          <cell r="C758" t="str">
            <v>OUTLET</v>
          </cell>
          <cell r="I758" t="str">
            <v xml:space="preserve">Jl. S. Parman Kav.17/18, , Jakarta Barat, </v>
          </cell>
          <cell r="O758" t="str">
            <v>GIANT SPM SLIPI JAYA - NP</v>
          </cell>
        </row>
        <row r="759">
          <cell r="C759" t="str">
            <v>OUTLET</v>
          </cell>
          <cell r="I759" t="str">
            <v xml:space="preserve">Perumahan Kota Wisata Blok N08, , , </v>
          </cell>
          <cell r="O759" t="str">
            <v>HERO SPM KOTA WISATA - NP</v>
          </cell>
        </row>
        <row r="760">
          <cell r="C760" t="str">
            <v>OUTLET</v>
          </cell>
          <cell r="I760" t="str">
            <v xml:space="preserve">Jl. Waru No.2, , , </v>
          </cell>
          <cell r="O760" t="str">
            <v>GIANT SIDOARJO WARU-P10043 - NP</v>
          </cell>
        </row>
        <row r="761">
          <cell r="C761" t="str">
            <v>OUTLET</v>
          </cell>
          <cell r="I761" t="str">
            <v xml:space="preserve">JL. BLIMBING INDAH MEGAH, Telp. 0341 - 409294, Fax. 0341 - 409296, </v>
          </cell>
          <cell r="O761" t="str">
            <v>GIANT SPM ARAYA MALANG - NP</v>
          </cell>
        </row>
        <row r="762">
          <cell r="C762" t="str">
            <v>OUTLET</v>
          </cell>
          <cell r="I762" t="str">
            <v xml:space="preserve">JL. HR MUHAMMAD KAV 11-12, Telp. 031 - 7341288, Fax. 031 - 7341617, </v>
          </cell>
          <cell r="O762" t="str">
            <v>GIANT SPM HR MOHAMMAD SURABAYA - NP</v>
          </cell>
        </row>
        <row r="763">
          <cell r="C763" t="str">
            <v>OUTLET</v>
          </cell>
          <cell r="I763" t="str">
            <v xml:space="preserve">Jl. Perum Griya Kebraon Gg. V, Telp. 031 - 7664305, Fax. 031 - 7664295, </v>
          </cell>
          <cell r="O763" t="str">
            <v>GIANT SPM KEBRAON SURABAYA - NP</v>
          </cell>
        </row>
        <row r="764">
          <cell r="C764" t="str">
            <v>OUTLET</v>
          </cell>
          <cell r="I764" t="str">
            <v xml:space="preserve">Jl. Raya Menganti No.223-224 Wiyung, , Surabaya - Jawa Timur, </v>
          </cell>
          <cell r="O764" t="str">
            <v>GIANT WIYUNG SURABAYA - NP</v>
          </cell>
        </row>
        <row r="765">
          <cell r="C765" t="str">
            <v>OUTLET</v>
          </cell>
          <cell r="I765" t="str">
            <v xml:space="preserve">Saluran Inspeksi Kalimalang, No.1, Jakarta Timur, </v>
          </cell>
          <cell r="O765" t="str">
            <v>GIANT SPM KALIMALANG - NP</v>
          </cell>
        </row>
        <row r="766">
          <cell r="C766" t="str">
            <v>OUTLET</v>
          </cell>
          <cell r="I766" t="str">
            <v xml:space="preserve">Bintaro Utama Raya Sektor II, , Jakarta Selatan, </v>
          </cell>
          <cell r="O766" t="str">
            <v>HERO BINTARO JAYA - NP</v>
          </cell>
        </row>
        <row r="767">
          <cell r="C767" t="str">
            <v>OUTLET</v>
          </cell>
          <cell r="I767" t="str">
            <v xml:space="preserve">Jl. Cikini Raya No.2, , Jakarta Pusat, </v>
          </cell>
          <cell r="O767" t="str">
            <v>HERO MENTENG HUIS - NP</v>
          </cell>
        </row>
        <row r="768">
          <cell r="C768" t="str">
            <v>OUTLET</v>
          </cell>
          <cell r="I768" t="str">
            <v xml:space="preserve">H.O.S Cokro Aminoto 92, , Jakarta Pusat, </v>
          </cell>
          <cell r="O768" t="str">
            <v>HERO COKROAMINOTO - NP</v>
          </cell>
        </row>
        <row r="769">
          <cell r="C769" t="str">
            <v>OUTLET</v>
          </cell>
          <cell r="I769" t="str">
            <v xml:space="preserve">Jl. Caman No.15, , Bekasi, </v>
          </cell>
          <cell r="O769" t="str">
            <v>GIANT SPM JATI BENING - NP</v>
          </cell>
        </row>
        <row r="770">
          <cell r="C770" t="str">
            <v>OUTLET</v>
          </cell>
          <cell r="I770" t="str">
            <v xml:space="preserve">Lebak Bulus Raya No.1, , Jakarta Selatan, </v>
          </cell>
          <cell r="O770" t="str">
            <v>GIANT SPM LEBAK BULUS - NP</v>
          </cell>
        </row>
        <row r="771">
          <cell r="C771" t="str">
            <v>OUTLET</v>
          </cell>
          <cell r="I771" t="str">
            <v xml:space="preserve">Raya Cinere No.1, , Jakarta Selatan, </v>
          </cell>
          <cell r="O771" t="str">
            <v>GIANT SPM CINERE MALL - NP</v>
          </cell>
        </row>
        <row r="772">
          <cell r="C772" t="str">
            <v>OUTLET</v>
          </cell>
          <cell r="I772" t="str">
            <v xml:space="preserve">Let. Jend. S. Parman, , Jakarta Barat, </v>
          </cell>
          <cell r="O772" t="str">
            <v>HERO CIPUTRA MALL - NP</v>
          </cell>
        </row>
        <row r="773">
          <cell r="C773" t="str">
            <v>OUTLET</v>
          </cell>
          <cell r="I773" t="str">
            <v xml:space="preserve">Jl. Raya Boulevard Gading Orchard, , , </v>
          </cell>
          <cell r="O773" t="str">
            <v>GIANT SPM GRAND ORCHARD - NP</v>
          </cell>
        </row>
        <row r="774">
          <cell r="C774" t="str">
            <v>OUTLET</v>
          </cell>
          <cell r="I774" t="str">
            <v xml:space="preserve">Jl. Gatot Subroto RT 001 RW 001, , , </v>
          </cell>
          <cell r="O774" t="str">
            <v>GIANT GATSU TANGERANG - NP</v>
          </cell>
        </row>
        <row r="775">
          <cell r="C775" t="str">
            <v>OUTLET</v>
          </cell>
          <cell r="I775" t="str">
            <v xml:space="preserve">Jl. Mayjen Yono Suwoyo No. 9, Telp. 031 - 51162933, Fax. 031 - 51162935, </v>
          </cell>
          <cell r="O775" t="str">
            <v>HERO LENMARC MALL SURABAYA - NP</v>
          </cell>
        </row>
        <row r="776">
          <cell r="C776" t="str">
            <v>OUTLET</v>
          </cell>
          <cell r="I776" t="str">
            <v xml:space="preserve">Jl. LetJen Suprapto, , , </v>
          </cell>
          <cell r="O776" t="str">
            <v>GIANT KEBUN SAYUR BALIKPAPAN - NP</v>
          </cell>
        </row>
        <row r="777">
          <cell r="C777" t="str">
            <v>OUTLET</v>
          </cell>
          <cell r="I777" t="str">
            <v xml:space="preserve">Jl. Mayor Safei Serang, , , </v>
          </cell>
          <cell r="O777" t="str">
            <v>GIANT EKSPRES SYAFEI SERANG</v>
          </cell>
        </row>
        <row r="778">
          <cell r="C778" t="str">
            <v>OUTLET</v>
          </cell>
          <cell r="I778" t="str">
            <v xml:space="preserve">Jl. IR. Haji Juanda NMR 56, , , </v>
          </cell>
          <cell r="O778" t="str">
            <v>GIANT SPM BEKASI BOROBUDUR - NP</v>
          </cell>
        </row>
        <row r="779">
          <cell r="C779" t="str">
            <v>OUTLET</v>
          </cell>
          <cell r="I779" t="str">
            <v xml:space="preserve">Jl. Gatot Subroto No. 177 A Kav. 64, Gd. Hero II Lt. 3, Menteng Dalam - Tebet, </v>
          </cell>
          <cell r="O779" t="str">
            <v>STARMART - NonPPN</v>
          </cell>
        </row>
        <row r="780">
          <cell r="C780" t="str">
            <v>OUTLET</v>
          </cell>
          <cell r="I780" t="str">
            <v xml:space="preserve">Jl. Kramat Raya No. 148 Rt. 005/010, , , </v>
          </cell>
          <cell r="O780" t="str">
            <v>GUARDIAN MELAWAI KRAMAT</v>
          </cell>
        </row>
        <row r="781">
          <cell r="C781" t="str">
            <v>OUTLET</v>
          </cell>
          <cell r="I781" t="str">
            <v xml:space="preserve">Jl. Mayjen Sungkono No.133-135, , Surabaya - Jawa Timur, </v>
          </cell>
          <cell r="O781" t="str">
            <v>HERO MAYJEN SUNGKONO-P10029 - NP</v>
          </cell>
        </row>
        <row r="782">
          <cell r="C782" t="str">
            <v>OUTLET</v>
          </cell>
          <cell r="I782" t="str">
            <v xml:space="preserve">Jl. Raya Manukan Tama 44R, Telp. 031 - 7441961, Fax. 031 - 7420224, </v>
          </cell>
          <cell r="O782" t="str">
            <v>GIANT SPM MANUKAN LONTAR SURABAYA - NP</v>
          </cell>
        </row>
        <row r="783">
          <cell r="C783" t="str">
            <v>OUTLET</v>
          </cell>
          <cell r="I783" t="str">
            <v>Jl. Raya Danau Toba No. 1, Kel. Sawojajar, Kec. Kedungkandang, , Telp. 0341 - 716700</v>
          </cell>
          <cell r="O783" t="str">
            <v>HERO SAWOJAJAR MALANG - NP</v>
          </cell>
        </row>
        <row r="784">
          <cell r="C784" t="str">
            <v>OUTLET</v>
          </cell>
          <cell r="I784" t="str">
            <v xml:space="preserve">Perum Anjasmoro Blok DD-1, , Semarang, </v>
          </cell>
          <cell r="O784" t="str">
            <v>HERO ANJASMORO SEMARANG-P20008 - NP</v>
          </cell>
        </row>
        <row r="785">
          <cell r="C785" t="str">
            <v>OUTLET</v>
          </cell>
          <cell r="I785" t="str">
            <v xml:space="preserve">Jl. Iskandarsyah II No. 1, , Jakarta Selatan, </v>
          </cell>
          <cell r="O785" t="str">
            <v>HERO PASARAYA GRANDE - NP</v>
          </cell>
        </row>
        <row r="786">
          <cell r="C786" t="str">
            <v>OUTLET</v>
          </cell>
          <cell r="I786" t="str">
            <v xml:space="preserve">Jl.Rumah Sakit Fatmawati No.30, , Jakarta Selatan, </v>
          </cell>
          <cell r="O786" t="str">
            <v>HERO CILANDAK - NP</v>
          </cell>
        </row>
        <row r="787">
          <cell r="C787" t="str">
            <v>OUTLET</v>
          </cell>
          <cell r="I787" t="str">
            <v xml:space="preserve">Taman Pahlawan Kalibata, , Jakarta Selatan, </v>
          </cell>
          <cell r="O787" t="str">
            <v>GIANT KALIBATA MALL - NP</v>
          </cell>
        </row>
        <row r="788">
          <cell r="C788" t="str">
            <v>OUTLET</v>
          </cell>
          <cell r="I788" t="str">
            <v xml:space="preserve">Rumah Sakit Veteran No.23, , Jakarta Selatan, </v>
          </cell>
          <cell r="O788" t="str">
            <v>GIANT SPM BINTARO VETERAN - NP</v>
          </cell>
        </row>
        <row r="789">
          <cell r="C789" t="str">
            <v>OUTLET</v>
          </cell>
          <cell r="I789" t="str">
            <v xml:space="preserve">Jl.Let Jend S.Parman Kav.21, Slipi, Jakarta Barat, </v>
          </cell>
          <cell r="O789" t="str">
            <v>HERO TAMAN ANGGREK - NP</v>
          </cell>
        </row>
        <row r="790">
          <cell r="C790" t="str">
            <v>OUTLET</v>
          </cell>
          <cell r="I790" t="str">
            <v xml:space="preserve">Apartemen Mediterania, Tanjung Duren Raya 5 - 9, Jakarta Barat, </v>
          </cell>
          <cell r="O790" t="str">
            <v>HERO TANJUNG DUREN - NP</v>
          </cell>
        </row>
        <row r="791">
          <cell r="C791" t="str">
            <v>OUTLET</v>
          </cell>
          <cell r="I791" t="str">
            <v xml:space="preserve">Jl. Basuki Rahmad No. 8-12, Telp. 031 - 5311092 - 93, Fax. 031 - 5326714, </v>
          </cell>
          <cell r="O791" t="str">
            <v>HERO TUNJUNGAN PLAZA 1 SURABAYA - NP</v>
          </cell>
        </row>
        <row r="792">
          <cell r="C792" t="str">
            <v>OUTLET</v>
          </cell>
          <cell r="I792" t="str">
            <v xml:space="preserve">Jl. Gubeng Pojok Dalam No. 9, Telp. 031 - 52405831, Fax. 031 - 52405832, </v>
          </cell>
          <cell r="O792" t="str">
            <v>HERO SPM GRAND CITY SURABAYA - NP</v>
          </cell>
        </row>
        <row r="793">
          <cell r="C793" t="str">
            <v>OUTLET</v>
          </cell>
          <cell r="I793" t="str">
            <v xml:space="preserve">Jl. Setu Bantar Gebang, Bekasi, , , </v>
          </cell>
          <cell r="O793" t="str">
            <v>GIANT SPM PEDURENAN - NP</v>
          </cell>
        </row>
        <row r="794">
          <cell r="C794" t="str">
            <v>OUTLET</v>
          </cell>
          <cell r="I794" t="str">
            <v xml:space="preserve">Jl. Grand Galaxy Boulevard No. 1, Bekasi, , </v>
          </cell>
          <cell r="O794" t="str">
            <v>GUARDIAN BEKASI GRAND GALAXY MALL - NP</v>
          </cell>
        </row>
        <row r="795">
          <cell r="C795" t="str">
            <v>OUTLET</v>
          </cell>
          <cell r="I795" t="str">
            <v xml:space="preserve">Jl. Pluit Timur Raya, , , </v>
          </cell>
          <cell r="O795" t="str">
            <v>GIANT SPM AMANYAK PLUIT - NP</v>
          </cell>
        </row>
        <row r="796">
          <cell r="C796" t="str">
            <v>OUTLET</v>
          </cell>
          <cell r="I796" t="str">
            <v xml:space="preserve">Jl. Cileduk Raya Rt. 010/04, , , </v>
          </cell>
          <cell r="O796" t="str">
            <v>GUARDIAN MELAWAI CILEDUK</v>
          </cell>
        </row>
        <row r="797">
          <cell r="C797" t="str">
            <v>OUTLET</v>
          </cell>
          <cell r="I797" t="str">
            <v xml:space="preserve">Jl. Raya Pasar Minggu No. 44, , , </v>
          </cell>
          <cell r="O797" t="str">
            <v>GUARDIAN MELAWAI PASAR MINGGU</v>
          </cell>
        </row>
        <row r="798">
          <cell r="C798" t="str">
            <v>OUTLET</v>
          </cell>
          <cell r="I798" t="str">
            <v xml:space="preserve">PT. DOSON INDONESIA, Jl. Raya Legok Km 6.2, Tangerang, , </v>
          </cell>
          <cell r="O798" t="str">
            <v>HERO DC GROCERY TDC2</v>
          </cell>
        </row>
        <row r="799">
          <cell r="C799" t="str">
            <v>OUTLET</v>
          </cell>
          <cell r="I799" t="str">
            <v xml:space="preserve">Jl. Bojongsari RT 01/04, Depok, , , </v>
          </cell>
          <cell r="O799" t="str">
            <v>GIANT EKSPRESS BOJONGSARI SAWANGAN - NP</v>
          </cell>
        </row>
        <row r="800">
          <cell r="C800" t="str">
            <v>OUTLET</v>
          </cell>
          <cell r="I800" t="str">
            <v xml:space="preserve">Jl. Ahmad Yani, Bekasi Barat, Bekasi,                               </v>
          </cell>
          <cell r="O800" t="str">
            <v>GIANT BEKASI</v>
          </cell>
        </row>
        <row r="801">
          <cell r="C801" t="str">
            <v>OUTLET</v>
          </cell>
          <cell r="I801" t="str">
            <v xml:space="preserve">Jl. Raya Jatiwaringin,                               , Bekasi,                               </v>
          </cell>
          <cell r="O801" t="str">
            <v>GIANT PONDOK GEDE</v>
          </cell>
        </row>
        <row r="802">
          <cell r="C802" t="str">
            <v>OUTLET</v>
          </cell>
          <cell r="I802" t="str">
            <v xml:space="preserve">Jl. Wibawa Mukti II, Bekasi Selatan, Bekasi,                               </v>
          </cell>
          <cell r="O802" t="str">
            <v>GIANT SUPERSTORE JATI ASIH</v>
          </cell>
        </row>
        <row r="803">
          <cell r="C803" t="str">
            <v>OUTLET</v>
          </cell>
          <cell r="I803" t="str">
            <v xml:space="preserve">Jl.Ciledug Raya No.53,                               , Tangerang,                               </v>
          </cell>
          <cell r="O803" t="str">
            <v>GIANT CILEDUG</v>
          </cell>
        </row>
        <row r="804">
          <cell r="C804" t="str">
            <v>OUTLET</v>
          </cell>
          <cell r="I804" t="str">
            <v xml:space="preserve">Jl. Dr. Djunjunan No.126-128, Pasteur - Sukasari, Bandung,                               </v>
          </cell>
          <cell r="O804" t="str">
            <v>GIANT HYPER POINT-P30007</v>
          </cell>
        </row>
        <row r="805">
          <cell r="C805" t="str">
            <v>OUTLET</v>
          </cell>
          <cell r="I805" t="str">
            <v xml:space="preserve">Jl. Brigjen Sudiarto KM 11,                               , Semarang,                               </v>
          </cell>
          <cell r="O805" t="str">
            <v>Giant Hyper SMR Central City-P20005</v>
          </cell>
        </row>
        <row r="806">
          <cell r="C806" t="str">
            <v>OUTLET</v>
          </cell>
          <cell r="I806" t="str">
            <v>Jl. Rajawali No. 57, Surabaya Utara, Surabaya, Jawa Timur</v>
          </cell>
          <cell r="O806" t="str">
            <v>GIANT HYPERMART RAJAWALI-P10017</v>
          </cell>
        </row>
        <row r="807">
          <cell r="C807" t="str">
            <v>OUTLET</v>
          </cell>
          <cell r="I807" t="str">
            <v xml:space="preserve">Jl. S. Parman Kav.17/18,                               , Jakarta Barat,                               </v>
          </cell>
          <cell r="O807" t="str">
            <v>GIANT SPM SLIPI JAYA</v>
          </cell>
        </row>
        <row r="808">
          <cell r="C808" t="str">
            <v>OUTLET</v>
          </cell>
          <cell r="I808" t="str">
            <v xml:space="preserve">Joglo Raya Rt.07/03,                               , Jakarta Barat,                               </v>
          </cell>
          <cell r="O808" t="str">
            <v>GIANT SPM TAMAN ALPHA</v>
          </cell>
        </row>
        <row r="809">
          <cell r="C809" t="str">
            <v>OUTLET</v>
          </cell>
          <cell r="I809" t="str">
            <v xml:space="preserve">Jl. Haji Hasyim Ashari, Rt 04/02, Tangerang, Tangerang,                               </v>
          </cell>
          <cell r="O809" t="str">
            <v>GIANT SPM PINANG TANGERANG</v>
          </cell>
        </row>
        <row r="810">
          <cell r="C810" t="str">
            <v>OUTLET</v>
          </cell>
          <cell r="I810" t="str">
            <v xml:space="preserve">Raya Pahlawan Revolusi No.10,                               , Jakarta Timur,                               </v>
          </cell>
          <cell r="O810" t="str">
            <v>GIANT SPM PONDOK BAMBU</v>
          </cell>
        </row>
        <row r="811">
          <cell r="C811" t="str">
            <v>OUTLET</v>
          </cell>
          <cell r="I811" t="str">
            <v xml:space="preserve">R.S Fatmawati No.30,                               , Jakarta Selatan,                               </v>
          </cell>
          <cell r="O811" t="str">
            <v>GIANT SPM FATMAWATI</v>
          </cell>
        </row>
        <row r="812">
          <cell r="C812" t="str">
            <v>OUTLET</v>
          </cell>
          <cell r="I812" t="str">
            <v xml:space="preserve">Lebak Bulus Raya No.1,                               , Jakarta Selatan,                               </v>
          </cell>
          <cell r="O812" t="str">
            <v>GIANT SPM LEBAK BULUS</v>
          </cell>
        </row>
        <row r="813">
          <cell r="C813" t="str">
            <v>OUTLET</v>
          </cell>
          <cell r="I813" t="str">
            <v xml:space="preserve">Jl. Raya Gunung Sahari No.59,                               , Jakarta Pusat,                               </v>
          </cell>
          <cell r="O813" t="str">
            <v>GIANT SPM GUNUNG SAHARI</v>
          </cell>
        </row>
        <row r="814">
          <cell r="C814" t="str">
            <v>OUTLET</v>
          </cell>
          <cell r="I814" t="str">
            <v xml:space="preserve">Jl. Raya Menganti No.223-224 Wiyung, , Surabaya - Jawa Timur,                               </v>
          </cell>
          <cell r="O814" t="str">
            <v>GIANT WIYUNG SURABAYA</v>
          </cell>
        </row>
        <row r="815">
          <cell r="C815" t="str">
            <v>OUTLET</v>
          </cell>
          <cell r="I815" t="str">
            <v xml:space="preserve">Jl.Asia Afrika No.8, Lt.Basement, Jakarta Selatan,                               </v>
          </cell>
          <cell r="O815" t="str">
            <v>GUARDIAN SENAYAN PLAZA</v>
          </cell>
        </row>
        <row r="816">
          <cell r="C816" t="str">
            <v>OUTLET</v>
          </cell>
          <cell r="I816" t="str">
            <v xml:space="preserve">Mall Galaxy G40-G41, Jl.Dharmahusada Indah, Surabaya - Jawa Timur,                               </v>
          </cell>
          <cell r="O816" t="str">
            <v>GUARDIAN JATIM-P10024</v>
          </cell>
        </row>
        <row r="817">
          <cell r="C817" t="str">
            <v>OUTLET</v>
          </cell>
          <cell r="I817" t="str">
            <v xml:space="preserve">Jl.Agung Utara Raya Blok VII, No.6, Jakarta Utara,                               </v>
          </cell>
          <cell r="O817" t="str">
            <v>HERO SUNTER</v>
          </cell>
        </row>
        <row r="818">
          <cell r="C818" t="str">
            <v>OUTLET</v>
          </cell>
          <cell r="I818" t="str">
            <v xml:space="preserve">Kemang Club Villas, Bangka, Jakarta Selatan,                               </v>
          </cell>
          <cell r="O818" t="str">
            <v>HERO KEMANG VILLA</v>
          </cell>
        </row>
        <row r="819">
          <cell r="C819" t="str">
            <v>OUTLET</v>
          </cell>
          <cell r="I819" t="str">
            <v>Jl. Cikini Raya No.2,                               , Jakarta Pusat, Jakarta</v>
          </cell>
          <cell r="O819" t="str">
            <v>HERO MENTENG HUIS</v>
          </cell>
        </row>
        <row r="820">
          <cell r="C820" t="str">
            <v>OUTLET</v>
          </cell>
          <cell r="I820" t="str">
            <v xml:space="preserve">Jl.M.H Thamrin No.1, Komp.Mall Lippo City Cikarang, Bekasi,                               </v>
          </cell>
          <cell r="O820" t="str">
            <v>HERO LIPPO CITY MALL CIKARANG</v>
          </cell>
        </row>
        <row r="821">
          <cell r="C821" t="str">
            <v>OUTLET</v>
          </cell>
          <cell r="I821" t="str">
            <v>Jl. Indofarma RT. 01 RW.07, Arteri Tol Cibitung, Desa Sukadanau - Cibitung, Cibitung</v>
          </cell>
          <cell r="O821" t="str">
            <v>HERO DC CIBITUNG-C</v>
          </cell>
        </row>
        <row r="822">
          <cell r="C822" t="str">
            <v>OUTLET</v>
          </cell>
          <cell r="I822" t="str">
            <v>Djunjunan No. 126-128, , Bandung, Jawa Barat</v>
          </cell>
          <cell r="O822" t="str">
            <v>GUARDIAN GIANT BDG HYPER POINT-P30008</v>
          </cell>
        </row>
        <row r="823">
          <cell r="C823" t="str">
            <v>OUTLET</v>
          </cell>
          <cell r="I823" t="str">
            <v xml:space="preserve">Jl. Pondok Timur Raya, Tambun, Bekasi, </v>
          </cell>
          <cell r="O823" t="str">
            <v>GIANT SPM PONDOK TIMUR</v>
          </cell>
        </row>
        <row r="824">
          <cell r="C824" t="str">
            <v>OUTLET</v>
          </cell>
          <cell r="I824" t="str">
            <v xml:space="preserve">Plaza Semanggi, Jl.Jend.Sudirman kav.50, Jakarta selatan,                               </v>
          </cell>
          <cell r="O824" t="str">
            <v>GIANT SEMANGGI</v>
          </cell>
        </row>
        <row r="825">
          <cell r="C825" t="str">
            <v>OUTLET</v>
          </cell>
          <cell r="I825" t="str">
            <v xml:space="preserve">Jl. Raya Bogor Km. 31, Cimanggis, Depok, Bogor,                               </v>
          </cell>
          <cell r="O825" t="str">
            <v>GIANT CIMANGGIS DEPOK</v>
          </cell>
        </row>
        <row r="826">
          <cell r="C826" t="str">
            <v>OUTLET</v>
          </cell>
          <cell r="I826" t="str">
            <v xml:space="preserve">Kampus IPB Baranangsiang,                               , Bogor,                               </v>
          </cell>
          <cell r="O826" t="str">
            <v>GIANT BOGOR IPB</v>
          </cell>
        </row>
        <row r="827">
          <cell r="C827" t="str">
            <v>OUTLET</v>
          </cell>
          <cell r="I827" t="str">
            <v xml:space="preserve">Bandung Super Mall, Jl. Gatot Subroto No.289, Bandung,                               </v>
          </cell>
          <cell r="O827" t="str">
            <v>HERO BANDUNG SUPERMALL</v>
          </cell>
        </row>
        <row r="828">
          <cell r="C828" t="str">
            <v>OUTLET</v>
          </cell>
          <cell r="I828" t="str">
            <v xml:space="preserve">Jl. Tegalsari 83-84,                               , Surabaya,                               </v>
          </cell>
          <cell r="O828" t="str">
            <v>GIANT SPM KEDUNGSARI SURABAYA</v>
          </cell>
        </row>
        <row r="829">
          <cell r="C829" t="str">
            <v>OUTLET</v>
          </cell>
          <cell r="I829" t="str">
            <v xml:space="preserve">Jl.Raya Ciputat 88,                               , Tangerang,                               </v>
          </cell>
          <cell r="O829" t="str">
            <v>GIANT SPM CIPUTAT</v>
          </cell>
        </row>
        <row r="830">
          <cell r="C830" t="str">
            <v>OUTLET</v>
          </cell>
          <cell r="I830" t="str">
            <v xml:space="preserve">Buncit Raya 20,                               , Jakarta Selatan,                               </v>
          </cell>
          <cell r="O830" t="str">
            <v>GIANT SPM MAMPANG</v>
          </cell>
        </row>
        <row r="831">
          <cell r="C831" t="str">
            <v>OUTLET</v>
          </cell>
          <cell r="I831" t="str">
            <v xml:space="preserve">Jl.Gatot Subroto Kav 64 No 177, , , </v>
          </cell>
          <cell r="O831" t="str">
            <v>GUARDIAN</v>
          </cell>
        </row>
        <row r="832">
          <cell r="C832" t="str">
            <v>OUTLET</v>
          </cell>
          <cell r="I832" t="str">
            <v xml:space="preserve">Jl.Jendral Sudirman Kav.50,                               , Jakarta Selatan,                               </v>
          </cell>
          <cell r="O832" t="str">
            <v>GUARDIAN GIANT PLAZA SEMANGGI</v>
          </cell>
        </row>
        <row r="833">
          <cell r="C833" t="str">
            <v>OUTLET</v>
          </cell>
          <cell r="I833" t="str">
            <v xml:space="preserve">Let. Jend. S. Parman,                               , Jakarta Barat,                               </v>
          </cell>
          <cell r="O833" t="str">
            <v>HERO CIPUTRA MALL</v>
          </cell>
        </row>
        <row r="834">
          <cell r="C834" t="str">
            <v>OUTLET</v>
          </cell>
          <cell r="I834" t="str">
            <v xml:space="preserve">Jl.Iskandarsyah II No.1, Blok M, Jakarta Selatan,                               </v>
          </cell>
          <cell r="O834" t="str">
            <v>HERO PASARAYA BLOK M</v>
          </cell>
        </row>
        <row r="835">
          <cell r="C835" t="str">
            <v>OUTLET</v>
          </cell>
          <cell r="I835" t="str">
            <v>Jl. Boulevard Barat Raya, , Jakarta Utara, Jakarta</v>
          </cell>
          <cell r="O835" t="str">
            <v>GUARDIAN MALL OF INDONESIA</v>
          </cell>
        </row>
        <row r="836">
          <cell r="C836" t="str">
            <v>OUTLET</v>
          </cell>
          <cell r="I836" t="str">
            <v xml:space="preserve">Jl. Mutia, Jakarta Selatan, , </v>
          </cell>
          <cell r="O836" t="str">
            <v>GUARDIAN APARTEMENT ASTON RASUNA</v>
          </cell>
        </row>
        <row r="837">
          <cell r="C837" t="str">
            <v>OUTLET</v>
          </cell>
          <cell r="I837" t="str">
            <v xml:space="preserve">Jl. Waru No.2, , , </v>
          </cell>
          <cell r="O837" t="str">
            <v>GIANT SIDOARJO WARU-P10043</v>
          </cell>
        </row>
        <row r="838">
          <cell r="C838" t="str">
            <v>OUTLET</v>
          </cell>
          <cell r="I838" t="str">
            <v xml:space="preserve">Jl.Let.Jend.S.Parman, , Jakarta Barat, </v>
          </cell>
          <cell r="O838" t="str">
            <v>HERO CITRALAND</v>
          </cell>
        </row>
        <row r="839">
          <cell r="C839" t="str">
            <v>OUTLET</v>
          </cell>
          <cell r="I839" t="str">
            <v xml:space="preserve">Taman Anggrek Mall, Unit E-13 UGL, Jakarta Barat,                               </v>
          </cell>
          <cell r="O839" t="str">
            <v>GUARDIAN TAMAN ANGGREK MALL</v>
          </cell>
        </row>
        <row r="840">
          <cell r="C840" t="str">
            <v>OUTLET</v>
          </cell>
          <cell r="I840" t="str">
            <v xml:space="preserve">Jl. R E Martadinata, Pondok Cabe Udik, Ciputat, </v>
          </cell>
          <cell r="O840" t="str">
            <v>GIANT SPM PONDOK CABE</v>
          </cell>
        </row>
        <row r="841">
          <cell r="C841" t="str">
            <v>OUTLET</v>
          </cell>
          <cell r="I841" t="str">
            <v xml:space="preserve">Jl. Suryopranoto 11, , , </v>
          </cell>
          <cell r="O841" t="str">
            <v>GIANT SPM PORIS PARADISE</v>
          </cell>
        </row>
        <row r="842">
          <cell r="C842" t="str">
            <v>OUTLET</v>
          </cell>
          <cell r="I842" t="str">
            <v xml:space="preserve">Jl. Citra Raya Boulevard Blok A07/06, , , </v>
          </cell>
          <cell r="O842" t="str">
            <v>GIANT TANGERANG CITRA RAYA</v>
          </cell>
        </row>
        <row r="843">
          <cell r="C843" t="str">
            <v>OUTLET</v>
          </cell>
          <cell r="I843" t="str">
            <v xml:space="preserve">Jl. Raya Diponegoro No. 227, , , </v>
          </cell>
          <cell r="O843" t="str">
            <v>GUARDIAN SURABAYA DIPONEGORO</v>
          </cell>
        </row>
        <row r="844">
          <cell r="C844" t="str">
            <v>OUTLET</v>
          </cell>
          <cell r="I844" t="str">
            <v xml:space="preserve">Jl. Pluit Selatan Raya LTLGM- 018 &amp; 01C, , , </v>
          </cell>
          <cell r="O844" t="str">
            <v>GUARDIAN EMPORIUM PLUIT MALL</v>
          </cell>
        </row>
        <row r="845">
          <cell r="C845" t="str">
            <v>OUTLET</v>
          </cell>
          <cell r="I845" t="str">
            <v xml:space="preserve">Jl. Raya Kalimalang Inspeksi Saluran No. 1, , , </v>
          </cell>
          <cell r="O845" t="str">
            <v>GUARDIAN GIANT SPM KALIMALANG</v>
          </cell>
        </row>
        <row r="846">
          <cell r="C846" t="str">
            <v>OUTLET</v>
          </cell>
          <cell r="I846" t="str">
            <v xml:space="preserve">Jl. Pemuda No. 33 - 37, , , </v>
          </cell>
          <cell r="O846" t="str">
            <v>GUARDIAN SURABAYA PLAZA</v>
          </cell>
        </row>
        <row r="847">
          <cell r="C847" t="str">
            <v>OUTLET</v>
          </cell>
          <cell r="I847" t="str">
            <v xml:space="preserve">Jl. Raya Galuh Mas, , , </v>
          </cell>
          <cell r="O847" t="str">
            <v>GUARDIAN GIANT SPM CENTRAL KARAWANG</v>
          </cell>
        </row>
        <row r="848">
          <cell r="C848" t="str">
            <v>OUTLET</v>
          </cell>
          <cell r="I848" t="str">
            <v xml:space="preserve">Jl. Ampera Raya 22, , , </v>
          </cell>
          <cell r="O848" t="str">
            <v>HERO JASON AMPERA</v>
          </cell>
        </row>
        <row r="849">
          <cell r="C849" t="str">
            <v>OUTLET</v>
          </cell>
          <cell r="I849" t="str">
            <v xml:space="preserve">Jl. Jend. Gatot Subroto 289, , , </v>
          </cell>
          <cell r="O849" t="str">
            <v>GUARDIAN HERO BANDUNG TRANS STUDIO</v>
          </cell>
        </row>
        <row r="850">
          <cell r="C850" t="str">
            <v>OUTLET</v>
          </cell>
          <cell r="I850" t="str">
            <v xml:space="preserve">Perumahan Kota Wisata Blok N08, , , </v>
          </cell>
          <cell r="O850" t="str">
            <v>HERO SPM KOTA WISATA</v>
          </cell>
        </row>
        <row r="851">
          <cell r="C851" t="str">
            <v>OUTLET</v>
          </cell>
          <cell r="I851" t="str">
            <v xml:space="preserve">Jl. Pemuda No. 118, , , </v>
          </cell>
          <cell r="O851" t="str">
            <v>GUARDIAN PARAGON SEMARANG</v>
          </cell>
        </row>
        <row r="852">
          <cell r="C852" t="str">
            <v>OUTLET</v>
          </cell>
          <cell r="I852" t="str">
            <v xml:space="preserve">Jl Jalur Sutera No. 32 A, Tangerang Selatan, , </v>
          </cell>
          <cell r="O852" t="str">
            <v>GIANT ALAM SUTERA</v>
          </cell>
        </row>
        <row r="853">
          <cell r="C853" t="str">
            <v>OUTLET</v>
          </cell>
          <cell r="I853" t="str">
            <v xml:space="preserve">Jl. Daan Mogot Raya Km. 16, , , </v>
          </cell>
          <cell r="O853" t="str">
            <v>GUARDIAN PURI DAAN MOGOT</v>
          </cell>
        </row>
        <row r="854">
          <cell r="C854" t="str">
            <v>OUTLET</v>
          </cell>
          <cell r="I854" t="str">
            <v xml:space="preserve">Jl. Raya Bojong Kulur, , , </v>
          </cell>
          <cell r="O854" t="str">
            <v>GIANT SPM VILLA NUSA INDAH 2</v>
          </cell>
        </row>
        <row r="855">
          <cell r="C855" t="str">
            <v>OUTLET</v>
          </cell>
          <cell r="I855" t="str">
            <v xml:space="preserve">Jl. Teuku Umar No. 20, Telp. 0353 - 893994, Fax. 0353 - 893995, </v>
          </cell>
          <cell r="O855" t="str">
            <v>GIANT BOJONEGORO</v>
          </cell>
        </row>
        <row r="856">
          <cell r="C856" t="str">
            <v>OUTLET</v>
          </cell>
          <cell r="I856" t="str">
            <v xml:space="preserve">Jl. K. H. Mas Mansyur, , , </v>
          </cell>
          <cell r="O856" t="str">
            <v>STARMART SUDIRMAN PARK 2</v>
          </cell>
        </row>
        <row r="857">
          <cell r="C857" t="str">
            <v>OUTLET</v>
          </cell>
          <cell r="I857" t="str">
            <v xml:space="preserve">JL. BLIMBING INDAH MEGAH, Telp. 0341 - 409294, Fax. 0341 - 409296, </v>
          </cell>
          <cell r="O857" t="str">
            <v>GIANT SPM ARAYA MALANG</v>
          </cell>
        </row>
        <row r="858">
          <cell r="C858" t="str">
            <v>OUTLET</v>
          </cell>
          <cell r="I858" t="str">
            <v xml:space="preserve">Wisma BNI 46 Lt. 1 Jend Sudirman Kav 1, , , </v>
          </cell>
          <cell r="O858" t="str">
            <v>STARMART WISMA BNI 46</v>
          </cell>
        </row>
        <row r="859">
          <cell r="C859" t="str">
            <v>OUTLET</v>
          </cell>
          <cell r="I859" t="str">
            <v xml:space="preserve">JL. MP MANGKUNEGARA DESA 8 ILIR, , , </v>
          </cell>
          <cell r="O859" t="str">
            <v>GIANT MP MANGKUNEGARA</v>
          </cell>
        </row>
        <row r="860">
          <cell r="C860" t="str">
            <v>OUTLET</v>
          </cell>
          <cell r="I860" t="str">
            <v xml:space="preserve">Jl. Tole Iskandar RT 002/RW 08, , , </v>
          </cell>
          <cell r="O860" t="str">
            <v>GIANT TOLE ISKANDAR - NP</v>
          </cell>
        </row>
        <row r="861">
          <cell r="C861" t="str">
            <v>OUTLET</v>
          </cell>
          <cell r="I861" t="str">
            <v xml:space="preserve">Jl. Dr. Djunjunan No.126-128, Pasteur - Sukasari, Bandung, </v>
          </cell>
          <cell r="O861" t="str">
            <v>GIANT HYPER POINT-P30007 - NP</v>
          </cell>
        </row>
        <row r="862">
          <cell r="C862" t="str">
            <v>OUTLET</v>
          </cell>
          <cell r="I862" t="str">
            <v>Jl. Diponegoro No. 227, , Surabaya, Jawa Timur</v>
          </cell>
          <cell r="O862" t="str">
            <v>GIANT DIPONEGORO SURABAYA-P10014 - NP</v>
          </cell>
        </row>
        <row r="863">
          <cell r="C863" t="str">
            <v>OUTLET</v>
          </cell>
          <cell r="I863" t="str">
            <v xml:space="preserve">Jl. Kawi No.24, , Malang, </v>
          </cell>
          <cell r="O863" t="str">
            <v>GIANT GAJAYANA MALANG - NP</v>
          </cell>
        </row>
        <row r="864">
          <cell r="C864" t="str">
            <v>OUTLET</v>
          </cell>
          <cell r="I864" t="str">
            <v xml:space="preserve">Jl. RT Hardiwinangun No.60, , Serang, </v>
          </cell>
          <cell r="O864" t="str">
            <v>GIANT SPM RANGKAS BITUNG - NP</v>
          </cell>
        </row>
        <row r="865">
          <cell r="C865" t="str">
            <v>OUTLET</v>
          </cell>
          <cell r="I865" t="str">
            <v xml:space="preserve">Komp. Pamulang Permai I, Raya Serpong, Tangerang, </v>
          </cell>
          <cell r="O865" t="str">
            <v>GIANT SPM PAMULANG - NP</v>
          </cell>
        </row>
        <row r="866">
          <cell r="C866" t="str">
            <v>OUTLET</v>
          </cell>
          <cell r="I866" t="str">
            <v xml:space="preserve">Jl. HR Muhammad Kav.11-12, , Surabaya, </v>
          </cell>
          <cell r="O866" t="str">
            <v>GIANT HR MUHAMMAD-P10016 - NP</v>
          </cell>
        </row>
        <row r="867">
          <cell r="C867" t="str">
            <v>OUTLET</v>
          </cell>
          <cell r="I867" t="str">
            <v xml:space="preserve">Jl. Wibawa Mukti II, Bekasi Selatan, Bekasi, </v>
          </cell>
          <cell r="O867" t="str">
            <v>GIANT SUPERSTORE JATI ASIH - NP</v>
          </cell>
        </row>
        <row r="868">
          <cell r="C868" t="str">
            <v>OUTLET</v>
          </cell>
          <cell r="I868" t="str">
            <v xml:space="preserve">Jl. Kampung Sawah RT 002 / RW 003, , , </v>
          </cell>
          <cell r="O868" t="str">
            <v>GIANT SPM JATIWARNA - NP</v>
          </cell>
        </row>
        <row r="869">
          <cell r="C869" t="str">
            <v>OUTLET</v>
          </cell>
          <cell r="I869" t="str">
            <v>Jl. Hayam Wuruk No.127, Kel.Mangga Besar,Kec.Tmn Sari, Jakarta Barat, Jakarta</v>
          </cell>
          <cell r="O869" t="str">
            <v>GIANT LENDETEVES</v>
          </cell>
        </row>
        <row r="870">
          <cell r="C870" t="str">
            <v>OUTLET</v>
          </cell>
          <cell r="I870" t="str">
            <v xml:space="preserve">Jl.Rumah Sakit Fatmawati No.30,                               , Jakarta Selatan,                               </v>
          </cell>
          <cell r="O870" t="str">
            <v>HERO CILANDAK</v>
          </cell>
        </row>
        <row r="871">
          <cell r="C871" t="str">
            <v>OUTLET</v>
          </cell>
          <cell r="I871" t="str">
            <v xml:space="preserve">Jl.Sultan Agung Manggarai,                               , Jakarta Selatan,                               </v>
          </cell>
          <cell r="O871" t="str">
            <v>HERO PASARAYA MANGGARAI</v>
          </cell>
        </row>
        <row r="872">
          <cell r="C872" t="str">
            <v>OUTLET</v>
          </cell>
          <cell r="I872" t="str">
            <v xml:space="preserve">Jl.Ahmad Yani 23 Kav.57,                               , Jakarta Pusat,                               </v>
          </cell>
          <cell r="O872" t="str">
            <v>HERO PLAZA DWIMA I</v>
          </cell>
        </row>
        <row r="873">
          <cell r="C873" t="str">
            <v>OUTLET</v>
          </cell>
          <cell r="I873" t="str">
            <v xml:space="preserve">Jl.MH Thamrin No.11,                               , Jakarta Pusat,                               </v>
          </cell>
          <cell r="O873" t="str">
            <v>HERO SARINAH THAMRIN</v>
          </cell>
        </row>
        <row r="874">
          <cell r="C874" t="str">
            <v>OUTLET</v>
          </cell>
          <cell r="I874" t="str">
            <v xml:space="preserve">Jl. Panglima Sudirman, Komplek Dhoho Plaza, Kediri,                               </v>
          </cell>
          <cell r="O874" t="str">
            <v>HERO KEDIRI-P10027</v>
          </cell>
        </row>
        <row r="875">
          <cell r="C875" t="str">
            <v>OUTLET</v>
          </cell>
          <cell r="I875" t="str">
            <v xml:space="preserve">Kelapa Gading Mall Lt. Dasar No. 140 D, Jakarta Utara, , </v>
          </cell>
          <cell r="O875" t="str">
            <v>GUARDIAN MALL KELAPA GADING</v>
          </cell>
        </row>
        <row r="876">
          <cell r="C876" t="str">
            <v>OUTLET</v>
          </cell>
          <cell r="I876" t="str">
            <v>Giant Superstore Wisma Asri, Jl. Pejuangan, Bekasi, Bp. Irwan Yapari</v>
          </cell>
          <cell r="O876" t="str">
            <v>GIANT SUPERSTORE WISMA ASRI</v>
          </cell>
        </row>
        <row r="877">
          <cell r="C877" t="str">
            <v>OUTLET</v>
          </cell>
          <cell r="I877" t="str">
            <v>Jl. Jambore No. 1, , Jakarta Timur, Jakarta</v>
          </cell>
          <cell r="O877" t="str">
            <v>GUARDIAN CIBUBUR JUNCTION</v>
          </cell>
        </row>
        <row r="878">
          <cell r="C878" t="str">
            <v>OUTLET</v>
          </cell>
          <cell r="I878" t="str">
            <v>Jl. Alteri S. Parman, , Jakarta Timur, Jakarta</v>
          </cell>
          <cell r="O878" t="str">
            <v>GUARDIAN HERO MALL CIPUTRA</v>
          </cell>
        </row>
        <row r="879">
          <cell r="C879" t="str">
            <v>OUTLET</v>
          </cell>
          <cell r="I879" t="str">
            <v xml:space="preserve">Jl. Boulevard Bintaro Jaya, Tangerang, , </v>
          </cell>
          <cell r="O879" t="str">
            <v>GIANT HYPERMART CBD BINTARO</v>
          </cell>
        </row>
        <row r="880">
          <cell r="C880" t="str">
            <v>OUTLET</v>
          </cell>
          <cell r="I880" t="str">
            <v xml:space="preserve">Jl. Pengambiran no. 55, , , </v>
          </cell>
          <cell r="O880" t="str">
            <v>GIANT SPM RAWAMANGUN ARTOMORO</v>
          </cell>
        </row>
        <row r="881">
          <cell r="C881" t="str">
            <v>OUTLET</v>
          </cell>
          <cell r="I881" t="str">
            <v xml:space="preserve">Jl. Letkol Sutopo, , Tangerang, </v>
          </cell>
          <cell r="O881" t="str">
            <v>GUARDIAN GIANT BSD TANGERANG</v>
          </cell>
        </row>
        <row r="882">
          <cell r="C882" t="str">
            <v>OUTLET</v>
          </cell>
          <cell r="I882" t="str">
            <v xml:space="preserve">Jl. Citra Raya Boulevard Blok A07/06, , , </v>
          </cell>
          <cell r="O882" t="str">
            <v>GIANT CITRA RAYA TANGERANG</v>
          </cell>
        </row>
        <row r="883">
          <cell r="C883" t="str">
            <v>OUTLET</v>
          </cell>
          <cell r="I883" t="str">
            <v xml:space="preserve">Jl. Mayjen Sungkono Kav. 87, Telp. 031 - 3740642, , </v>
          </cell>
          <cell r="O883" t="str">
            <v>GUARDIAN CIPUTRA WORLD SURABAYA</v>
          </cell>
        </row>
        <row r="884">
          <cell r="C884" t="str">
            <v>OUTLET</v>
          </cell>
          <cell r="I884" t="str">
            <v xml:space="preserve">Jl. Sultan Agung - Pekalongan, Komplek Banjar, , </v>
          </cell>
          <cell r="O884" t="str">
            <v>GIANT SPM PEKALONGAN</v>
          </cell>
        </row>
        <row r="885">
          <cell r="C885" t="str">
            <v>OUTLET</v>
          </cell>
          <cell r="I885" t="str">
            <v xml:space="preserve">Jl. Jend. Sudirman Kav. 1, , , </v>
          </cell>
          <cell r="O885" t="str">
            <v>GUARDIAN FX - LIFE STYLE CENTRE</v>
          </cell>
        </row>
        <row r="886">
          <cell r="C886" t="str">
            <v>OUTLET</v>
          </cell>
          <cell r="I886" t="str">
            <v xml:space="preserve">Jl. Jendral Sudirman No. 203-205, , , </v>
          </cell>
          <cell r="O886" t="str">
            <v>GIANT SUPER DOME</v>
          </cell>
        </row>
        <row r="887">
          <cell r="C887" t="str">
            <v>OUTLET</v>
          </cell>
          <cell r="I887" t="str">
            <v xml:space="preserve">Jl. Raya Kranggan, , , </v>
          </cell>
          <cell r="O887" t="str">
            <v>GIANT SPM KRANGGAN</v>
          </cell>
        </row>
        <row r="888">
          <cell r="C888" t="str">
            <v>OUTLET</v>
          </cell>
          <cell r="I888" t="str">
            <v xml:space="preserve">Bukit Gading Mediteranian, , , </v>
          </cell>
          <cell r="O888" t="str">
            <v>STARMART GADING MEDITERANIAN</v>
          </cell>
        </row>
        <row r="889">
          <cell r="C889" t="str">
            <v>OUTLET</v>
          </cell>
          <cell r="I889" t="str">
            <v xml:space="preserve">Jl. Gatot Subroto RT 001 RW 001, , , </v>
          </cell>
          <cell r="O889" t="str">
            <v>GUARDIAN GIANT GATSU TANGERANG</v>
          </cell>
        </row>
        <row r="890">
          <cell r="C890" t="str">
            <v>OUTLET</v>
          </cell>
          <cell r="I890" t="str">
            <v xml:space="preserve">d/a Artha Gading Selatan Kawasan Sentra BIS, , , </v>
          </cell>
          <cell r="O890" t="str">
            <v>GUARDIAN MALL ARTHA GADING</v>
          </cell>
        </row>
        <row r="891">
          <cell r="C891" t="str">
            <v>OUTLET</v>
          </cell>
          <cell r="I891" t="str">
            <v xml:space="preserve">Jl. Basuki Rahmat No. 116, Telp. 033 - 3419292, Fax. 033 - 3419292, </v>
          </cell>
          <cell r="O891" t="str">
            <v>GIANT BANYUWANGI</v>
          </cell>
        </row>
        <row r="892">
          <cell r="C892" t="str">
            <v>OUTLET</v>
          </cell>
          <cell r="I892" t="str">
            <v>Jl. Raya Danau Toba No. 1, Kel. Sawojajar, Kec. Kedungkandang, , Telp. 0341 - 716700</v>
          </cell>
          <cell r="O892" t="str">
            <v>HERO SAWOJAJAR MALANG</v>
          </cell>
        </row>
        <row r="893">
          <cell r="C893" t="str">
            <v>OUTLET</v>
          </cell>
          <cell r="I893" t="str">
            <v xml:space="preserve">Jl. Maleo Blok JE 5/30, , , </v>
          </cell>
          <cell r="O893" t="str">
            <v>STARMART PURI BINTARO</v>
          </cell>
        </row>
        <row r="894">
          <cell r="C894" t="str">
            <v>OUTLET</v>
          </cell>
          <cell r="I894" t="str">
            <v xml:space="preserve">Jl. Kalimaya No. 48 Permata Hijau, , , </v>
          </cell>
          <cell r="O894" t="str">
            <v>STARMART PERMATA HIJAU RESIDENCE</v>
          </cell>
        </row>
        <row r="895">
          <cell r="C895" t="str">
            <v>OUTLET</v>
          </cell>
          <cell r="I895" t="str">
            <v xml:space="preserve">Jln. Taman Rasuna, , , </v>
          </cell>
          <cell r="O895" t="str">
            <v>STARMART ASTON RASUNA</v>
          </cell>
        </row>
        <row r="896">
          <cell r="C896" t="str">
            <v>OUTLET</v>
          </cell>
          <cell r="I896" t="str">
            <v xml:space="preserve">Jl. MH Thamrin, , , </v>
          </cell>
          <cell r="O896" t="str">
            <v>GIANT HYPER SENTUL CITY</v>
          </cell>
        </row>
        <row r="897">
          <cell r="C897" t="str">
            <v>OUTLET</v>
          </cell>
          <cell r="I897" t="str">
            <v xml:space="preserve">Jl. Basuki Rahmat No. 116, Telp. 033 - 3419292, Fax. 033 - 3419292, </v>
          </cell>
          <cell r="O897" t="str">
            <v>GIANT BANYUWANGI - NP</v>
          </cell>
        </row>
        <row r="898">
          <cell r="C898" t="str">
            <v>OUTLET</v>
          </cell>
          <cell r="I898" t="str">
            <v xml:space="preserve">Jl. Haji Hasyim Ashari, Rt 04/02, Tangerang, Tangerang, </v>
          </cell>
          <cell r="O898" t="str">
            <v>GIANT SPM PINANG TANGERANG - NP</v>
          </cell>
        </row>
        <row r="899">
          <cell r="C899" t="str">
            <v>OUTLET</v>
          </cell>
          <cell r="I899" t="str">
            <v xml:space="preserve">Bandung Super Mall, Jl. Gatot Subroto No.289, Bandung, </v>
          </cell>
          <cell r="O899" t="str">
            <v>HERO BANDUNG SUPERMALL - NP</v>
          </cell>
        </row>
        <row r="900">
          <cell r="C900" t="str">
            <v>OUTLET</v>
          </cell>
          <cell r="I900" t="str">
            <v xml:space="preserve">Jl. Raya Bogor Km. 31, Cimanggis, Depok, Bogor, </v>
          </cell>
          <cell r="O900" t="str">
            <v>GIANT CIMANGGIS DEPOK - NP</v>
          </cell>
        </row>
        <row r="901">
          <cell r="C901" t="str">
            <v>OUTLET</v>
          </cell>
          <cell r="I901" t="str">
            <v xml:space="preserve">Jl.Diponegoro No.20, Tambun, Bekasi, </v>
          </cell>
          <cell r="O901" t="str">
            <v>GIANT TAMBUN - NP</v>
          </cell>
        </row>
        <row r="902">
          <cell r="C902" t="str">
            <v>OUTLET</v>
          </cell>
          <cell r="I902" t="str">
            <v xml:space="preserve">CBD Emerald Blok CE/B01, , , </v>
          </cell>
          <cell r="O902" t="str">
            <v>HERO SPM EMERALD BINTARO - NP</v>
          </cell>
        </row>
        <row r="903">
          <cell r="C903" t="str">
            <v>OUTLET</v>
          </cell>
          <cell r="I903" t="str">
            <v xml:space="preserve">Jl. Bulungan No.76 Kel. Pondok Betung, Tangerang, , </v>
          </cell>
          <cell r="O903" t="str">
            <v>GIANT SPM PONDOK BETUNG - NP</v>
          </cell>
        </row>
        <row r="904">
          <cell r="C904" t="str">
            <v>OUTLET</v>
          </cell>
          <cell r="I904" t="str">
            <v xml:space="preserve">Jl. Ahmad Yani, Bekasi Barat, , </v>
          </cell>
          <cell r="O904" t="str">
            <v>GIANT HYPERMART BEKASI - NP</v>
          </cell>
        </row>
        <row r="905">
          <cell r="C905" t="str">
            <v>OUTLET</v>
          </cell>
          <cell r="I905" t="str">
            <v xml:space="preserve">JL. ARIF RAHMAN HAKIM 155, Telp. 031- 5998701, Fax. 031 - 5998703, </v>
          </cell>
          <cell r="O905" t="str">
            <v>GIANT SPM AR HAKIM SURABAYA - NP</v>
          </cell>
        </row>
        <row r="906">
          <cell r="C906" t="str">
            <v>OUTLET</v>
          </cell>
          <cell r="I906" t="str">
            <v xml:space="preserve">Komp.Green Garden, Blok D1 No.1A, Jakarta Barat, </v>
          </cell>
          <cell r="O906" t="str">
            <v>HERO GREEN GARDEN - NP</v>
          </cell>
        </row>
        <row r="907">
          <cell r="C907" t="str">
            <v>OUTLET</v>
          </cell>
          <cell r="I907" t="str">
            <v xml:space="preserve">Jl. Sukajadi No.232-234, , Bandung, </v>
          </cell>
          <cell r="O907" t="str">
            <v>HERO FLAMBOYAN BANDUNG-P30009 - NP</v>
          </cell>
        </row>
        <row r="908">
          <cell r="C908" t="str">
            <v>OUTLET</v>
          </cell>
          <cell r="I908" t="str">
            <v xml:space="preserve">Jl.Raya Pemuda Siliwangi, Kemang Pratama, Bekasi, </v>
          </cell>
          <cell r="O908" t="str">
            <v>HERO KEMANG PRATAMA - NP</v>
          </cell>
        </row>
        <row r="909">
          <cell r="C909" t="str">
            <v>OUTLET</v>
          </cell>
          <cell r="I909" t="str">
            <v xml:space="preserve">Jl.Tarogong Raya Kav.28, , Jakarta Selatan, </v>
          </cell>
          <cell r="O909" t="str">
            <v>HERO TAROGONG - NP</v>
          </cell>
        </row>
        <row r="910">
          <cell r="C910" t="str">
            <v>OUTLET</v>
          </cell>
          <cell r="I910" t="str">
            <v xml:space="preserve">Metro Pondok Indah, Pondok Indah Mall Lt.II, Jakarta Selatan, </v>
          </cell>
          <cell r="O910" t="str">
            <v>HERO PONDOK INDAH - NP</v>
          </cell>
        </row>
        <row r="911">
          <cell r="C911" t="str">
            <v>OUTLET</v>
          </cell>
          <cell r="I911" t="str">
            <v xml:space="preserve">Jl.Cilandak KKO Ragunan, , Jakarta Selatan, </v>
          </cell>
          <cell r="O911" t="str">
            <v>HERO CILANDAK KKO - NP</v>
          </cell>
        </row>
        <row r="912">
          <cell r="C912" t="str">
            <v>OUTLET</v>
          </cell>
          <cell r="I912" t="str">
            <v xml:space="preserve">Jl. Bekasi Raya KM 25 B 2, , Jakarta Timur, </v>
          </cell>
          <cell r="O912" t="str">
            <v>GIANT UJUNG MENTENG - NP</v>
          </cell>
        </row>
        <row r="913">
          <cell r="C913" t="str">
            <v>OUTLET</v>
          </cell>
          <cell r="I913" t="str">
            <v xml:space="preserve">Jl. Raya Gunung Sahari No.59, , Jakarta Pusat, </v>
          </cell>
          <cell r="O913" t="str">
            <v>GIANT SPM GUNUNG SAHARI - NP</v>
          </cell>
        </row>
        <row r="914">
          <cell r="C914" t="str">
            <v>OUTLET</v>
          </cell>
          <cell r="I914" t="str">
            <v xml:space="preserve">Jl. Tuparev No.15-19, Karawang Plaza, Karawang, </v>
          </cell>
          <cell r="O914" t="str">
            <v>GIANT SPM KARAWANG - NP</v>
          </cell>
        </row>
        <row r="915">
          <cell r="C915" t="str">
            <v>OUTLET</v>
          </cell>
          <cell r="I915" t="str">
            <v xml:space="preserve">Perum Metland Transyogi Raya No. 99, , , </v>
          </cell>
          <cell r="O915" t="str">
            <v>GIANT METLAND TRANSYOGI - NP</v>
          </cell>
        </row>
        <row r="916">
          <cell r="C916" t="str">
            <v>OUTLET</v>
          </cell>
          <cell r="I916" t="str">
            <v xml:space="preserve">Jl. Raya Boshi KP Selang Cau, RT 002/RW 013 Kelurahan Wanasari, Kecamatan Cibitung, , </v>
          </cell>
          <cell r="O916" t="str">
            <v>GIANT SPM BOSHI CIBITUNG - NP</v>
          </cell>
        </row>
        <row r="917">
          <cell r="C917" t="str">
            <v>OUTLET</v>
          </cell>
          <cell r="I917" t="str">
            <v xml:space="preserve">Jl. A. Yani Km. 5,8, , , </v>
          </cell>
          <cell r="O917" t="str">
            <v>GIANT EKSPRES BANJARMASIN - NP</v>
          </cell>
        </row>
        <row r="918">
          <cell r="C918" t="str">
            <v>OUTLET</v>
          </cell>
          <cell r="I918" t="str">
            <v xml:space="preserve">Jl. Raya Dramaga, Kelurahan Margajaya, Kecamatan Bogor Barat, , </v>
          </cell>
          <cell r="O918" t="str">
            <v>GIANT EKSTRA DRAMAGA BOGOR</v>
          </cell>
        </row>
        <row r="919">
          <cell r="C919" t="str">
            <v>OUTLET</v>
          </cell>
          <cell r="I919" t="str">
            <v xml:space="preserve">Jl. Gubernur HA Bastari Jakabaring, , , </v>
          </cell>
          <cell r="O919" t="str">
            <v>GUARDIAN PALEMBANG OPI MALL</v>
          </cell>
        </row>
        <row r="920">
          <cell r="C920" t="str">
            <v>OUTLET</v>
          </cell>
          <cell r="I920" t="str">
            <v xml:space="preserve">Jl. A. Yani Km. 32.75 Loktabat Banjarbaru, , , </v>
          </cell>
          <cell r="O920" t="str">
            <v>GIANT EKSPRES BANJARBARU - NP</v>
          </cell>
        </row>
        <row r="921">
          <cell r="C921" t="str">
            <v>OUTLET</v>
          </cell>
          <cell r="I921" t="str">
            <v xml:space="preserve">Jl. Letjen Ibrahim Adjie, , , </v>
          </cell>
          <cell r="O921" t="str">
            <v>GIANT SPM BGR LOJI S. BARANG - NP</v>
          </cell>
        </row>
        <row r="922">
          <cell r="C922" t="str">
            <v>OUTLET</v>
          </cell>
          <cell r="I922" t="str">
            <v xml:space="preserve">Jl. Suryopranoto 11, , , </v>
          </cell>
          <cell r="O922" t="str">
            <v>GIANT SPM PORIS PARADISE - NP</v>
          </cell>
        </row>
        <row r="923">
          <cell r="C923" t="str">
            <v>OUTLET</v>
          </cell>
          <cell r="I923" t="str">
            <v xml:space="preserve">JL. MT HARYONO DINOYO, Telp. 0341 - 572350, Fax. 0341- 572352, </v>
          </cell>
          <cell r="O923" t="str">
            <v>GIANT SPM DINOYO MALANG - NP</v>
          </cell>
        </row>
        <row r="924">
          <cell r="C924" t="str">
            <v>OUTLET</v>
          </cell>
          <cell r="I924" t="str">
            <v xml:space="preserve">JL. KAPAS KRAMPUNG NO. 45, Telp. 031 - 3740642, Fax. 031 - 3740641, </v>
          </cell>
          <cell r="O924" t="str">
            <v>GIANT SPM KAPAS KRAMPUNG SURABAYA - NP</v>
          </cell>
        </row>
        <row r="925">
          <cell r="C925" t="str">
            <v>OUTLET</v>
          </cell>
          <cell r="I925" t="str">
            <v xml:space="preserve">Jl.Mulyosari No.300-306, , Surabaya - Jawa Timur, </v>
          </cell>
          <cell r="O925" t="str">
            <v>GIANT SPM MULYOSARI SURABAYA - NP</v>
          </cell>
        </row>
        <row r="926">
          <cell r="C926" t="str">
            <v>OUTLET</v>
          </cell>
          <cell r="I926" t="str">
            <v xml:space="preserve">JL. KAWI ATAS, Telp. 0341 587640 - 41, Fax. 0341 - 587642, </v>
          </cell>
          <cell r="O926" t="str">
            <v>GIANT SPM PULOSARI MALANG - NP</v>
          </cell>
        </row>
        <row r="927">
          <cell r="C927" t="str">
            <v>OUTLET</v>
          </cell>
          <cell r="I927" t="str">
            <v xml:space="preserve">JL.RUNGKUT MAPAN UTARA FE 1, Telp. 031 - 8707488, Fax. 031 - 8704498, </v>
          </cell>
          <cell r="O927" t="str">
            <v>GIANT SPM RUNGKUT SURABAYA - NP</v>
          </cell>
        </row>
        <row r="928">
          <cell r="C928" t="str">
            <v>OUTLET</v>
          </cell>
          <cell r="I928" t="str">
            <v xml:space="preserve">Jl. Panglima Sudirman, Komplek Dhoho Plaza, Kediri, </v>
          </cell>
          <cell r="O928" t="str">
            <v>HERO KEDIRI-P10027 - NP</v>
          </cell>
        </row>
        <row r="929">
          <cell r="C929" t="str">
            <v>OUTLET</v>
          </cell>
          <cell r="I929" t="str">
            <v xml:space="preserve">Senayan Square, Jl.Asia - Afrika No.6, Jakarta Pusat, </v>
          </cell>
          <cell r="O929" t="str">
            <v>HERO SENAYAN PLAZA - NP</v>
          </cell>
        </row>
        <row r="930">
          <cell r="C930" t="str">
            <v>OUTLET</v>
          </cell>
          <cell r="I930" t="str">
            <v xml:space="preserve">Jl.Iskandarsyah II No.1, Blok M, Jakarta Selatan, </v>
          </cell>
          <cell r="O930" t="str">
            <v>HERO PASARAYA BLOK M - NP</v>
          </cell>
        </row>
        <row r="931">
          <cell r="C931" t="str">
            <v>OUTLET</v>
          </cell>
          <cell r="I931" t="str">
            <v xml:space="preserve">Jl.Lebak Bulus Raya No.1, , Jakarta Selatan, </v>
          </cell>
          <cell r="O931" t="str">
            <v>HERO LEBAK BULUS - NP</v>
          </cell>
        </row>
        <row r="932">
          <cell r="C932" t="str">
            <v>OUTLET</v>
          </cell>
          <cell r="I932" t="str">
            <v xml:space="preserve">Jl. Hayam Wuruk No.127, Kel.Mangga Besar,Kec.Tmn Sari, Jakarta Barat, </v>
          </cell>
          <cell r="O932" t="str">
            <v>GIANT LENDETEVES - NP</v>
          </cell>
        </row>
        <row r="933">
          <cell r="C933" t="str">
            <v>OUTLET</v>
          </cell>
          <cell r="I933" t="str">
            <v xml:space="preserve">Jl. Sultan Agung - Pekalongan, Komplek Banjar, , </v>
          </cell>
          <cell r="O933" t="str">
            <v>GIANT SPM PEKALONGAN - NP</v>
          </cell>
        </row>
        <row r="934">
          <cell r="C934" t="str">
            <v>OUTLET</v>
          </cell>
          <cell r="I934" t="str">
            <v xml:space="preserve">Puri Agung - Mall Puri Indah, Lt.Dasar, Jakarta Barat, </v>
          </cell>
          <cell r="O934" t="str">
            <v>HERO PURI INDAH MALL - NP</v>
          </cell>
        </row>
        <row r="935">
          <cell r="C935" t="str">
            <v>OUTLET</v>
          </cell>
          <cell r="I935" t="str">
            <v xml:space="preserve">Jl.Agung Utara Raya Blok VII, No.6, Jakarta Utara, </v>
          </cell>
          <cell r="O935" t="str">
            <v>HERO SUNTER - NP</v>
          </cell>
        </row>
        <row r="936">
          <cell r="C936" t="str">
            <v>OUTLET</v>
          </cell>
          <cell r="I936" t="str">
            <v xml:space="preserve">Jl.Jend Basuki Rachmat No.1, , Jakarta Timur, </v>
          </cell>
          <cell r="O936" t="str">
            <v>HERO CIPINANG - NP</v>
          </cell>
        </row>
        <row r="937">
          <cell r="C937" t="str">
            <v>OUTLET</v>
          </cell>
          <cell r="I937" t="str">
            <v xml:space="preserve">Jl. Raya Bojong Kulur, , , </v>
          </cell>
          <cell r="O937" t="str">
            <v>GIANT SPM VILLA NUSA INDAH 2 - NP</v>
          </cell>
        </row>
        <row r="938">
          <cell r="C938" t="str">
            <v>OUTLET</v>
          </cell>
          <cell r="I938" t="str">
            <v xml:space="preserve">Jl. KH. Shidiq No. 21, Kel. Jember Kidul, Kec. Kaliwates, , </v>
          </cell>
          <cell r="O938" t="str">
            <v>GIANT EXPRES JEMBER - NP</v>
          </cell>
        </row>
        <row r="939">
          <cell r="C939" t="str">
            <v>OUTLET</v>
          </cell>
          <cell r="I939" t="str">
            <v xml:space="preserve">KO. Bintaro Komersial CBD Sektor VII B.7/A.7, Rt/RW 003/02 Pondok Jaya, Pondok Aren, , </v>
          </cell>
          <cell r="O939" t="str">
            <v>HERO SUPERMARKET TBK, PT</v>
          </cell>
        </row>
        <row r="940">
          <cell r="C940" t="str">
            <v>OUTLET</v>
          </cell>
          <cell r="I940" t="str">
            <v xml:space="preserve">Jl. Mutiara Gading Timur 2, Bekasi, , </v>
          </cell>
          <cell r="O940" t="str">
            <v>GIANT SPM MUTIARA GADING TIMUR</v>
          </cell>
        </row>
        <row r="941">
          <cell r="C941" t="str">
            <v>OUTLET</v>
          </cell>
          <cell r="I941" t="str">
            <v xml:space="preserve">Jl. Pluit Timur Raya, , , </v>
          </cell>
          <cell r="O941" t="str">
            <v>GIANT SPM AMANYAK PLUIT</v>
          </cell>
        </row>
        <row r="942">
          <cell r="C942" t="str">
            <v>OUTLET</v>
          </cell>
          <cell r="I942" t="str">
            <v xml:space="preserve">Jl. Raya Dramaga, Kelurahan Margajaya, Kecamatan Bogor Barat, , </v>
          </cell>
          <cell r="O942" t="str">
            <v>GIANT EKSTRA DRAMAGA BOGOR - NP</v>
          </cell>
        </row>
        <row r="943">
          <cell r="C943" t="str">
            <v>OUTLET</v>
          </cell>
          <cell r="I943" t="str">
            <v xml:space="preserve">Jl. Cendana Kav G3A No 3A/1, Kawasan Industri Lippo Cikarang, Delta Silicon 5, Bekasi, Jawa Barat, , </v>
          </cell>
          <cell r="O943" t="str">
            <v>HERO DC LEBARAN SEASON CONVENTIONAL</v>
          </cell>
        </row>
        <row r="944">
          <cell r="C944" t="str">
            <v>OUTLET</v>
          </cell>
          <cell r="I944" t="str">
            <v xml:space="preserve">Jl. Cendana Kav G3A No 3A/1, Kawasan Industri Lippo Cikarang, Delta Silicon 5, Bekasi, Jawa Barat, , </v>
          </cell>
          <cell r="O944" t="str">
            <v>HERO DC LEBARAN SEASON CONVENTIONAL - NP</v>
          </cell>
        </row>
        <row r="945">
          <cell r="C945" t="str">
            <v>OUTLET</v>
          </cell>
          <cell r="I945" t="str">
            <v>JALAN CILIK RIWUT KM 0,1, , , Telp. 085754900015/ Fax. 05363241352</v>
          </cell>
          <cell r="O945" t="str">
            <v>GUARDIAN PALANGKARAYA MALL</v>
          </cell>
        </row>
        <row r="946">
          <cell r="C946" t="str">
            <v>OUTLET</v>
          </cell>
          <cell r="I946" t="str">
            <v xml:space="preserve">Jl. M.T. Haryono Balikpapan, , , </v>
          </cell>
          <cell r="O946" t="str">
            <v>GUARDIAN GIANT EKSTRA MT. HARYONO</v>
          </cell>
        </row>
        <row r="947">
          <cell r="C947" t="str">
            <v>OUTLET</v>
          </cell>
          <cell r="I947" t="str">
            <v>Jl. DI Panjaitan RT 45/RW 14, Kelurahan  16 Ulu Kecamatan Seberang Ulu II, , Telp. 0811-34980186</v>
          </cell>
          <cell r="O947" t="str">
            <v>GIANT EKSTRA PLAJU PALEMBANG - NP</v>
          </cell>
        </row>
        <row r="948">
          <cell r="C948" t="str">
            <v>OUTLET</v>
          </cell>
          <cell r="I948" t="str">
            <v xml:space="preserve">Jl. A. Yani Km. 32.75 Loktabat Banjarbaru, , , </v>
          </cell>
          <cell r="O948" t="str">
            <v>GIANT EKSPRES BANJARBARU</v>
          </cell>
        </row>
        <row r="949">
          <cell r="C949" t="str">
            <v>OUTLET</v>
          </cell>
          <cell r="I949" t="str">
            <v xml:space="preserve">INDOFARMA RT.001/007, BEKASI, , , </v>
          </cell>
          <cell r="O949" t="str">
            <v>HERO DC GROCERY 3 - NP</v>
          </cell>
        </row>
        <row r="950">
          <cell r="C950" t="str">
            <v>OUTLET</v>
          </cell>
          <cell r="I950" t="str">
            <v>Jl. Danau Toba, Kelurahan Kedung Kandang, , , Telp. 08113734447</v>
          </cell>
          <cell r="O950" t="str">
            <v>GIANT EXTRA MALANG SAWOJAJAR</v>
          </cell>
        </row>
        <row r="951">
          <cell r="C951" t="str">
            <v>OUTLET</v>
          </cell>
          <cell r="I951" t="str">
            <v xml:space="preserve">Jl.Diponegoro No.20, Tambun, Bekasi,                               </v>
          </cell>
          <cell r="O951" t="str">
            <v>GIANT TAMBUN</v>
          </cell>
        </row>
        <row r="952">
          <cell r="C952" t="str">
            <v>OUTLET</v>
          </cell>
          <cell r="I952" t="str">
            <v xml:space="preserve">Jl. Raya Taman Yasmin,                               , Bogor, Jawa Barat,                               </v>
          </cell>
          <cell r="O952" t="str">
            <v>GIANT BOGOR TAMAN YASMIN</v>
          </cell>
        </row>
        <row r="953">
          <cell r="C953" t="str">
            <v>OUTLET</v>
          </cell>
          <cell r="I953" t="str">
            <v xml:space="preserve">Komp. Pamulang Permai I, Raya Serpong, Tangerang,                               </v>
          </cell>
          <cell r="O953" t="str">
            <v>GIANT SPM PAMULANG</v>
          </cell>
        </row>
        <row r="954">
          <cell r="C954" t="str">
            <v>OUTLET</v>
          </cell>
          <cell r="I954" t="str">
            <v xml:space="preserve">Agung Utara Raya Blok VII No.8,                               , Jakarta Utara,                               </v>
          </cell>
          <cell r="O954" t="str">
            <v>GIANT SPM SUNTER</v>
          </cell>
        </row>
        <row r="955">
          <cell r="C955" t="str">
            <v>OUTLET</v>
          </cell>
          <cell r="I955" t="str">
            <v xml:space="preserve">Saluran Inspeksi Kalimalang, No.1, Jakarta Timur,                               </v>
          </cell>
          <cell r="O955" t="str">
            <v>GIANT SPM KALIMALANG</v>
          </cell>
        </row>
        <row r="956">
          <cell r="C956" t="str">
            <v>OUTLET</v>
          </cell>
          <cell r="I956" t="str">
            <v xml:space="preserve">Jl.Sultan Agung No.90A,                               , Semarang,                               </v>
          </cell>
          <cell r="O956" t="str">
            <v>GIANT SPM SEMARANG CANDI-P20007</v>
          </cell>
        </row>
        <row r="957">
          <cell r="C957" t="str">
            <v>OUTLET</v>
          </cell>
          <cell r="I957" t="str">
            <v xml:space="preserve">Jl.TB Simatupang, Lebak Bulus, Jakarta Selatan,                               </v>
          </cell>
          <cell r="O957" t="str">
            <v>GIANT POINS SQUARE</v>
          </cell>
        </row>
        <row r="958">
          <cell r="C958" t="str">
            <v>OUTLET</v>
          </cell>
          <cell r="I958" t="str">
            <v xml:space="preserve">Jl. Jend. A Yani 73,                               , Surabaya - Jawa Timur,                               </v>
          </cell>
          <cell r="O958" t="str">
            <v>GIANT MASPION-P10018</v>
          </cell>
        </row>
        <row r="959">
          <cell r="C959" t="str">
            <v>OUTLET</v>
          </cell>
          <cell r="I959" t="str">
            <v xml:space="preserve">Raya Cinere No.1,                               , Jakarta Selatan,                               </v>
          </cell>
          <cell r="O959" t="str">
            <v>GIANT SPM CINERE MALL</v>
          </cell>
        </row>
        <row r="960">
          <cell r="C960" t="str">
            <v>OUTLET</v>
          </cell>
          <cell r="I960" t="str">
            <v xml:space="preserve">Bulungan No.78 Blok M Plaza, L-Ground, Jakarta Selatan,                               </v>
          </cell>
          <cell r="O960" t="str">
            <v>GIANT SPM BLOK M PLAZA</v>
          </cell>
        </row>
        <row r="961">
          <cell r="C961" t="str">
            <v>OUTLET</v>
          </cell>
          <cell r="I961" t="str">
            <v xml:space="preserve">Jl.Jend.Gatot Subroto No.177, Kav.64, Jakarta Selatan,                               </v>
          </cell>
          <cell r="O961" t="str">
            <v>HERO GATOT SUBROTO</v>
          </cell>
        </row>
        <row r="962">
          <cell r="C962" t="str">
            <v>OUTLET</v>
          </cell>
          <cell r="I962" t="str">
            <v xml:space="preserve">Jl. Iskandarsyah II No. 1,                               , Jakarta Selatan,                               </v>
          </cell>
          <cell r="O962" t="str">
            <v>HERO PASARAYA GRANDE</v>
          </cell>
        </row>
        <row r="963">
          <cell r="C963" t="str">
            <v>OUTLET</v>
          </cell>
          <cell r="I963" t="str">
            <v xml:space="preserve">Jl.Diponegoro No.59,                               , Jakarta Pusat,                               </v>
          </cell>
          <cell r="O963" t="str">
            <v>GIANT SPM MEGARIA</v>
          </cell>
        </row>
        <row r="964">
          <cell r="C964" t="str">
            <v>OUTLET</v>
          </cell>
          <cell r="I964" t="str">
            <v xml:space="preserve">Bintaro Utama Raya Sektor II,                               , Jakarta Selatan,                               </v>
          </cell>
          <cell r="O964" t="str">
            <v>HERO BINTARO JAYA</v>
          </cell>
        </row>
        <row r="965">
          <cell r="C965" t="str">
            <v>OUTLET</v>
          </cell>
          <cell r="I965" t="str">
            <v xml:space="preserve">Jl. Asia Afrika LOT. 19 LG.L2, Jakarta Selatan, , </v>
          </cell>
          <cell r="O965" t="str">
            <v>GUARDIAN SENAYAN CITY</v>
          </cell>
        </row>
        <row r="966">
          <cell r="C966" t="str">
            <v>OUTLET</v>
          </cell>
          <cell r="I966" t="str">
            <v>Jl. Indofarma RT. 01 RW.07, Arteri Tol Cibitung, Desa Sukadanau - Cibitung, Cibitung</v>
          </cell>
          <cell r="O966" t="str">
            <v>HERO DC</v>
          </cell>
        </row>
        <row r="967">
          <cell r="C967" t="str">
            <v>OUTLET</v>
          </cell>
          <cell r="I967" t="str">
            <v xml:space="preserve">Jl.Mulyosari No.300-306,                               , Surabaya - Jawa Timur,                               </v>
          </cell>
          <cell r="O967" t="str">
            <v>GIANT SPM MULYOSARI SURABAYA</v>
          </cell>
        </row>
        <row r="968">
          <cell r="C968" t="str">
            <v>OUTLET</v>
          </cell>
          <cell r="I968" t="str">
            <v xml:space="preserve">Jl.Ahmad Yani, , Bekasi, </v>
          </cell>
          <cell r="O968" t="str">
            <v>GUARDIAN GIANT BEKASI</v>
          </cell>
        </row>
        <row r="969">
          <cell r="C969" t="str">
            <v>OUTLET</v>
          </cell>
          <cell r="I969" t="str">
            <v xml:space="preserve">Jl. Ciputat Raya, , Tangerang, Banten, </v>
          </cell>
          <cell r="O969" t="str">
            <v>GUARDIAN GIANT SPM CIPUTAT</v>
          </cell>
        </row>
        <row r="970">
          <cell r="C970" t="str">
            <v>OUTLET</v>
          </cell>
          <cell r="I970" t="str">
            <v xml:space="preserve">Jl. Ahmad Yani, Bekasi Barat, , </v>
          </cell>
          <cell r="O970" t="str">
            <v>GIANT HYPERMART BEKASI</v>
          </cell>
        </row>
        <row r="971">
          <cell r="C971" t="str">
            <v>OUTLET</v>
          </cell>
          <cell r="I971" t="str">
            <v xml:space="preserve">Jl. Raya Cibinong km. 44, , , </v>
          </cell>
          <cell r="O971" t="str">
            <v>GIANT SPM CIBINONG</v>
          </cell>
        </row>
        <row r="972">
          <cell r="C972" t="str">
            <v>OUTLET</v>
          </cell>
          <cell r="I972" t="str">
            <v xml:space="preserve">Jl. Jend. S Parman Unit L246 Lt. LG, , , </v>
          </cell>
          <cell r="O972" t="str">
            <v>GUARDIAN MALL CENTRAL PARK</v>
          </cell>
        </row>
        <row r="973">
          <cell r="C973" t="str">
            <v>OUTLET</v>
          </cell>
          <cell r="I973" t="str">
            <v xml:space="preserve">Setiabudi Building LT 1 B208, Rasuna Said, , </v>
          </cell>
          <cell r="O973" t="str">
            <v>GUARDIAN PLZ SETIABUDI BUILDING</v>
          </cell>
        </row>
        <row r="974">
          <cell r="C974" t="str">
            <v>OUTLET</v>
          </cell>
          <cell r="I974" t="str">
            <v xml:space="preserve">Jl. TB Simatupang LG Ground Pondok Indah, Cilandak, , </v>
          </cell>
          <cell r="O974" t="str">
            <v>GUARDIAN GIANT POINS SQUARE</v>
          </cell>
        </row>
        <row r="975">
          <cell r="C975" t="str">
            <v>OUTLET</v>
          </cell>
          <cell r="I975" t="str">
            <v xml:space="preserve">Jl. Mayjen Sungkono No. 133-135, Telp. 031 - 5614162, Fax. 031 - 5614162, </v>
          </cell>
          <cell r="O975" t="str">
            <v>GUARDIAN GIANT MAYJEN SUNGKONO</v>
          </cell>
        </row>
        <row r="976">
          <cell r="C976" t="str">
            <v>OUTLET</v>
          </cell>
          <cell r="I976" t="str">
            <v xml:space="preserve">Jl. Puncak Indah Lontar No. 2, LG 016-017, , </v>
          </cell>
          <cell r="O976" t="str">
            <v>GUARDIAN SURABAYA PAKUWON MALL</v>
          </cell>
        </row>
        <row r="977">
          <cell r="C977" t="str">
            <v>OUTLET</v>
          </cell>
          <cell r="I977" t="str">
            <v xml:space="preserve">Jl. Gatot Subroto No. 177 A Kav. 64, Gd. Hero II Lt. 3, Menteng Dalam - Tebet, </v>
          </cell>
          <cell r="O977" t="str">
            <v>STARMART</v>
          </cell>
        </row>
        <row r="978">
          <cell r="C978" t="str">
            <v>OUTLET</v>
          </cell>
          <cell r="I978" t="str">
            <v xml:space="preserve">Jl. KH. Mas Mansyur Kav. 126, , , </v>
          </cell>
          <cell r="O978" t="str">
            <v>STARMART MENARA BATAVIA</v>
          </cell>
        </row>
        <row r="979">
          <cell r="C979" t="str">
            <v>OUTLET</v>
          </cell>
          <cell r="I979" t="str">
            <v xml:space="preserve">Jl. Harapan Indah Boulevard Bekasi, , , </v>
          </cell>
          <cell r="O979" t="str">
            <v>GIANT BEKASI HARAPAN INDAH</v>
          </cell>
        </row>
        <row r="980">
          <cell r="C980" t="str">
            <v>OUTLET</v>
          </cell>
          <cell r="I980" t="str">
            <v xml:space="preserve">Jl. Kampung Sawah RT 002 / RW 003, , , </v>
          </cell>
          <cell r="O980" t="str">
            <v>GIANT SPM JATIWARNA</v>
          </cell>
        </row>
        <row r="981">
          <cell r="C981" t="str">
            <v>OUTLET</v>
          </cell>
          <cell r="I981" t="str">
            <v xml:space="preserve">Metropolitan Mall 2, Jl. KH Noer Ali, , </v>
          </cell>
          <cell r="O981" t="str">
            <v>GUARDIAN METROPOLITAN 2 BEKASI</v>
          </cell>
        </row>
        <row r="982">
          <cell r="C982" t="str">
            <v>OUTLET</v>
          </cell>
          <cell r="I982" t="str">
            <v xml:space="preserve">Jl. Jendral Sudirman Kav. 10-11 BSI, , , </v>
          </cell>
          <cell r="O982" t="str">
            <v>GUARDIAN MID PLAZA BUILDING</v>
          </cell>
        </row>
        <row r="983">
          <cell r="C983" t="str">
            <v>OUTLET</v>
          </cell>
          <cell r="I983" t="str">
            <v xml:space="preserve">Jl. Raya Rempoa, Tangerang Selatan, , </v>
          </cell>
          <cell r="O983" t="str">
            <v>GIANT SPM REMPOA</v>
          </cell>
        </row>
        <row r="984">
          <cell r="C984" t="str">
            <v>OUTLET</v>
          </cell>
          <cell r="I984" t="str">
            <v xml:space="preserve">Jl. Setia Mekar RT 04 / RW 05, Kelurahan Setia Mekar, Kecamatan Tambun Selatan, Tambun, </v>
          </cell>
          <cell r="O984" t="str">
            <v>GIANT SPM SETIA MEKAR</v>
          </cell>
        </row>
        <row r="985">
          <cell r="C985" t="str">
            <v>OUTLET</v>
          </cell>
          <cell r="I985" t="str">
            <v xml:space="preserve">JL.RUNGKUT MAPAN UTARA FE 1, Telp. 031 - 8707488, Fax. 031 - 8704498, </v>
          </cell>
          <cell r="O985" t="str">
            <v>GIANT SPM RUNGKUT SURABAYA</v>
          </cell>
        </row>
        <row r="986">
          <cell r="C986" t="str">
            <v>OUTLET</v>
          </cell>
          <cell r="I986" t="str">
            <v xml:space="preserve">Jl. Kapten Tendean No. 12 A RT 013/002, , , </v>
          </cell>
          <cell r="O986" t="str">
            <v>STARMART TENDEAN</v>
          </cell>
        </row>
        <row r="987">
          <cell r="C987" t="str">
            <v>OUTLET</v>
          </cell>
          <cell r="I987" t="str">
            <v xml:space="preserve">Jl. Mistar Kusuma No. 1, , , </v>
          </cell>
          <cell r="O987" t="str">
            <v>GIANT SPM BANJAR BARU</v>
          </cell>
        </row>
        <row r="988">
          <cell r="C988" t="str">
            <v>OUTLET</v>
          </cell>
          <cell r="I988" t="str">
            <v xml:space="preserve">Jl. Raya Jatiwaringin, , Bekasi, </v>
          </cell>
          <cell r="O988" t="str">
            <v>GIANT PONDOK GEDE - NP</v>
          </cell>
        </row>
        <row r="989">
          <cell r="C989" t="str">
            <v>OUTLET</v>
          </cell>
          <cell r="I989" t="str">
            <v xml:space="preserve">Jl. Raya Boulevard Permata, Kabupaten Tangerang, , </v>
          </cell>
          <cell r="O989" t="str">
            <v>GIANT EKTRA PASAR KEMIS</v>
          </cell>
        </row>
        <row r="990">
          <cell r="C990" t="str">
            <v>OUTLET</v>
          </cell>
          <cell r="I990" t="str">
            <v xml:space="preserve">Plaza Semanggi, Jl.Jend.Sudirman kav.50, Jakarta selatan, </v>
          </cell>
          <cell r="O990" t="str">
            <v>GIANT SEMANGGI - NP</v>
          </cell>
        </row>
        <row r="991">
          <cell r="C991" t="str">
            <v>OUTLET</v>
          </cell>
          <cell r="I991" t="str">
            <v xml:space="preserve">Jl.Sultan Agung No.90A, , Semarang, </v>
          </cell>
          <cell r="O991" t="str">
            <v>GIANT SPM SEMARANG CANDI-P20007 - NP</v>
          </cell>
        </row>
        <row r="992">
          <cell r="C992" t="str">
            <v>OUTLET</v>
          </cell>
          <cell r="I992" t="str">
            <v xml:space="preserve">Jl. Wolter Monginsidi No 77, , , </v>
          </cell>
          <cell r="O992" t="str">
            <v>STARMART JASONS EXSP W.MONGINSIDI</v>
          </cell>
        </row>
        <row r="993">
          <cell r="C993" t="str">
            <v>OUTLET</v>
          </cell>
          <cell r="I993" t="str">
            <v xml:space="preserve">Jl.Margonda Raya, , Depok, </v>
          </cell>
          <cell r="O993" t="str">
            <v>GIANT MARGO CITY DEPOK - NP</v>
          </cell>
        </row>
        <row r="994">
          <cell r="C994" t="str">
            <v>OUTLET</v>
          </cell>
          <cell r="I994" t="str">
            <v xml:space="preserve">Jl. Boulevard Bintaro Jaya, Tangerang, , </v>
          </cell>
          <cell r="O994" t="str">
            <v>GIANT HYPERMART CBD BINTARO - NP</v>
          </cell>
        </row>
        <row r="995">
          <cell r="C995" t="str">
            <v>OUTLET</v>
          </cell>
          <cell r="I995" t="str">
            <v xml:space="preserve">Jl. Pulau Irian No. 1, Komplek Samarinda Central Plaza, , </v>
          </cell>
          <cell r="O995" t="str">
            <v>GIANT SPM SAMARINDA CENTRAL PLAZA</v>
          </cell>
        </row>
        <row r="996">
          <cell r="C996" t="str">
            <v>OUTLET</v>
          </cell>
          <cell r="I996" t="str">
            <v xml:space="preserve">Jl. MT Haryono Mall Balikpapan Baru, , , </v>
          </cell>
          <cell r="O996" t="str">
            <v>HERO MALL PURI FANTASI BALIKPAPAN - NP</v>
          </cell>
        </row>
        <row r="997">
          <cell r="C997" t="str">
            <v>OUTLET</v>
          </cell>
          <cell r="I997" t="str">
            <v xml:space="preserve">Perum Citra Garden 2, Blok J No.2, Jakarta Barat, </v>
          </cell>
          <cell r="O997" t="str">
            <v>GIANT SPM CITRA GARDEN - NP</v>
          </cell>
        </row>
        <row r="998">
          <cell r="C998" t="str">
            <v>OUTLET</v>
          </cell>
          <cell r="I998" t="str">
            <v xml:space="preserve">Komp.Villa Melati Mas Blok Q/1, Serpong, Tangerang, </v>
          </cell>
          <cell r="O998" t="str">
            <v>GIANT VILLA MELATI MAS - NP</v>
          </cell>
        </row>
        <row r="999">
          <cell r="C999" t="str">
            <v>OUTLET</v>
          </cell>
          <cell r="I999" t="str">
            <v xml:space="preserve">Jl.TB Simatupang, Lebak Bulus, Jakarta Selatan, </v>
          </cell>
          <cell r="O999" t="str">
            <v>GIANT POINS SQUARE - NP</v>
          </cell>
        </row>
        <row r="1000">
          <cell r="C1000" t="str">
            <v>OUTLET</v>
          </cell>
          <cell r="I1000" t="str">
            <v xml:space="preserve">Jl. Raya Letda Nasir, Cikeas, , </v>
          </cell>
          <cell r="O1000" t="str">
            <v>GIANT SPM CIKEAS - NP</v>
          </cell>
        </row>
        <row r="1001">
          <cell r="C1001" t="str">
            <v>OUTLET</v>
          </cell>
          <cell r="I1001" t="str">
            <v xml:space="preserve">Jl. Ampera Raya 22, , , </v>
          </cell>
          <cell r="O1001" t="str">
            <v>HERO JASON AMPERA - NP</v>
          </cell>
        </row>
        <row r="1002">
          <cell r="C1002" t="str">
            <v>OUTLET</v>
          </cell>
          <cell r="I1002" t="str">
            <v xml:space="preserve">Jl. Senopati Raya, Telp. 021 - 8317761 / 83788181, Fax. 021 - 83702644, </v>
          </cell>
          <cell r="O1002" t="str">
            <v>HERO JASON SENOPATI - NP</v>
          </cell>
        </row>
        <row r="1003">
          <cell r="C1003" t="str">
            <v>OUTLET</v>
          </cell>
          <cell r="I1003" t="str">
            <v xml:space="preserve">Jl.Let.Jend.S.Parman, , Jakarta Barat, </v>
          </cell>
          <cell r="O1003" t="str">
            <v>HERO CITRALAND - NP</v>
          </cell>
        </row>
        <row r="1004">
          <cell r="C1004" t="str">
            <v>OUTLET</v>
          </cell>
          <cell r="I1004" t="str">
            <v xml:space="preserve">Jl. Raya Galaxy/Amaco No. 212 RT. 4 / RW. 5, Kel. Menteng, Kec. Jekan Raya, , </v>
          </cell>
          <cell r="O1004" t="str">
            <v>FOODMART GALAXY - NP</v>
          </cell>
        </row>
        <row r="1005">
          <cell r="C1005" t="str">
            <v>OUTLET</v>
          </cell>
          <cell r="I1005" t="str">
            <v xml:space="preserve">JL.Tilung 13 No 04 RT.005 / 008, Kel Menteng Kec Jekan Raya, Kalimantan Tengah, , </v>
          </cell>
          <cell r="O1005" t="str">
            <v>FOODMART TEMANGGUNG TILUNG</v>
          </cell>
        </row>
        <row r="1006">
          <cell r="C1006" t="str">
            <v>OUTLET</v>
          </cell>
          <cell r="I1006" t="str">
            <v xml:space="preserve">JL. BUKIT KEMINTING RT/RW 07/16 KEL.PALANGKA, , , </v>
          </cell>
          <cell r="O1006" t="str">
            <v>FOODMART BUKIT KEMINTING</v>
          </cell>
        </row>
        <row r="1007">
          <cell r="C1007" t="str">
            <v>OUTLET</v>
          </cell>
          <cell r="I1007" t="str">
            <v xml:space="preserve">JL. PILAU RT/RW 03/04 Kel.Panarung, , , </v>
          </cell>
          <cell r="O1007" t="str">
            <v>FOODMART PILAU PALANGKARAYA</v>
          </cell>
        </row>
        <row r="1008">
          <cell r="C1008" t="str">
            <v>OUTLET</v>
          </cell>
          <cell r="I1008" t="str">
            <v xml:space="preserve">JL, Beliang, , , </v>
          </cell>
          <cell r="O1008" t="str">
            <v>FOODMART BELIANG PALANGKARAYA</v>
          </cell>
        </row>
        <row r="1009">
          <cell r="C1009" t="str">
            <v>OUTLET</v>
          </cell>
          <cell r="I1009" t="str">
            <v xml:space="preserve">Jl. Raya Hartono No. 17, Tangerang, , , </v>
          </cell>
          <cell r="O1009" t="str">
            <v>HYPERMART SMART CLUB METROPOLIS</v>
          </cell>
        </row>
        <row r="1010">
          <cell r="C1010" t="str">
            <v>OUTLET</v>
          </cell>
          <cell r="I1010" t="str">
            <v xml:space="preserve">Jl. Hartono Raya Kota Modern, Tangerang, , , </v>
          </cell>
          <cell r="O1010" t="str">
            <v>FOODMART FMX METROPOLIS</v>
          </cell>
        </row>
        <row r="1011">
          <cell r="C1011" t="str">
            <v>OUTLET</v>
          </cell>
          <cell r="I1011" t="str">
            <v xml:space="preserve">Jl. A. Yani (Komplek Ayani Mega Mall Pontianak), , , </v>
          </cell>
          <cell r="O1011" t="str">
            <v>HYPERMART A.YANI MEGA MALL PONTIANAK</v>
          </cell>
        </row>
        <row r="1012">
          <cell r="C1012" t="str">
            <v>OUTLET</v>
          </cell>
          <cell r="I1012" t="str">
            <v xml:space="preserve">Hypermart Ketapang, , , </v>
          </cell>
          <cell r="O1012" t="str">
            <v>HYPERMART KETAPANG</v>
          </cell>
        </row>
        <row r="1013">
          <cell r="C1013" t="str">
            <v>OUTLET</v>
          </cell>
          <cell r="I1013" t="str">
            <v xml:space="preserve">PLAZA SEMANGGI Lt Lower Ground (LG) Kawasan Bisnis Granada, Jl. Jendral Sudirman Kav. 50, Jakarta Barat, , </v>
          </cell>
          <cell r="O1013" t="str">
            <v>FOODMART FRESH SEMANGGI</v>
          </cell>
        </row>
        <row r="1014">
          <cell r="C1014" t="str">
            <v>OUTLET</v>
          </cell>
          <cell r="I1014" t="str">
            <v xml:space="preserve">Jl. Ahmad Yani , Kel. Tanjung Baru, Kec. Baturaja Timur, Kab. OKU - SUMSEL, , </v>
          </cell>
          <cell r="O1014" t="str">
            <v>HYPERMART CITIMALL BATURAJA</v>
          </cell>
        </row>
        <row r="1015">
          <cell r="C1015" t="str">
            <v>OUTLET</v>
          </cell>
          <cell r="I1015" t="str">
            <v>Jln. Jend. Sudirman No. 47 RT 19, Kel. Damai Bahagia Kec. Balikpapan Selatan, , Telp. 0542 - 7589920</v>
          </cell>
          <cell r="O1015" t="str">
            <v>HYPERMART PENTACITY BALIKPAPAN - NP</v>
          </cell>
        </row>
        <row r="1016">
          <cell r="C1016" t="str">
            <v>OUTLET</v>
          </cell>
          <cell r="I1016" t="str">
            <v xml:space="preserve">Jl. A. Yani (Komplek Ayani Mega Mall Pontianak), , , </v>
          </cell>
          <cell r="O1016" t="str">
            <v>HYPERMART A.YANI MEGA MALL PONTIANAK- NP</v>
          </cell>
        </row>
        <row r="1017">
          <cell r="C1017" t="str">
            <v>OUTLET</v>
          </cell>
          <cell r="I1017" t="str">
            <v xml:space="preserve">Hypermart Ketapang, , , </v>
          </cell>
          <cell r="O1017" t="str">
            <v>HYPERMART KETAPANG - NP</v>
          </cell>
        </row>
        <row r="1018">
          <cell r="C1018" t="str">
            <v>OUTLET</v>
          </cell>
          <cell r="I1018" t="str">
            <v xml:space="preserve">Jl. Lembayung Air Apul, Kel.Manggul Kec.Lahat, , , </v>
          </cell>
          <cell r="O1018" t="str">
            <v>HYPERMART CITY MALL LAHAT</v>
          </cell>
        </row>
        <row r="1019">
          <cell r="C1019" t="str">
            <v>OUTLET</v>
          </cell>
          <cell r="I1019" t="str">
            <v xml:space="preserve">Boulevard Barat Raya, Kelapa Gading, Jakarta Utara, , , </v>
          </cell>
          <cell r="O1019" t="str">
            <v>HYPERMART SMART CLUB KTC - NP</v>
          </cell>
        </row>
        <row r="1020">
          <cell r="C1020" t="str">
            <v>OUTLET</v>
          </cell>
          <cell r="I1020" t="str">
            <v>Siloam Hospital Karawaci, Jl. Siloam No. 06, Lippo Village 1600, , Telp. 0857-5916-6065</v>
          </cell>
          <cell r="O1020" t="str">
            <v>BHC SILOAM KARAWACI</v>
          </cell>
        </row>
        <row r="1021">
          <cell r="C1021" t="str">
            <v>OUTLET</v>
          </cell>
          <cell r="I1021" t="str">
            <v>Siloam Hospitals Lippo Cikarang, Jl. MH Thamrin Kav. 105, Cikarang, , Telp. 0896-7087-7664</v>
          </cell>
          <cell r="O1021" t="str">
            <v>BHC SILOAM CIKARANG - NP</v>
          </cell>
        </row>
        <row r="1022">
          <cell r="C1022" t="str">
            <v>OUTLET</v>
          </cell>
          <cell r="I1022" t="str">
            <v xml:space="preserve">Komp. Villa Melati Mas Block Q No. 1 TANGERANG BANTEN, , , </v>
          </cell>
          <cell r="O1022" t="str">
            <v>HYPERMART VILLA MELATI MAS</v>
          </cell>
        </row>
        <row r="1023">
          <cell r="C1023" t="str">
            <v>OUTLET</v>
          </cell>
          <cell r="I1023" t="str">
            <v xml:space="preserve">Jl. Raya Bojongsari No.43 Bojo, BOJONG SARI DEPOK, , </v>
          </cell>
          <cell r="O1023" t="str">
            <v>HYFRESH BOJONGSARI</v>
          </cell>
        </row>
        <row r="1024">
          <cell r="C1024" t="str">
            <v>OUTLET</v>
          </cell>
          <cell r="I1024" t="str">
            <v xml:space="preserve">Chapel Avenue no 7 Exit Karawang 46, KARAWANG, , </v>
          </cell>
          <cell r="O1024" t="str">
            <v>FOODMART SAN DIEGO HILLS</v>
          </cell>
        </row>
        <row r="1025">
          <cell r="C1025" t="str">
            <v>OUTLET</v>
          </cell>
          <cell r="I1025" t="str">
            <v xml:space="preserve">Kelapa Gading Trade Centre,                               , Jakarta Utara,                               </v>
          </cell>
          <cell r="O1025" t="str">
            <v>HYPERMART KTC - KELAPA GADING</v>
          </cell>
        </row>
        <row r="1026">
          <cell r="C1026" t="str">
            <v>OUTLET</v>
          </cell>
          <cell r="I1026" t="str">
            <v xml:space="preserve">Jl. Raya Kebon Kacang, Waduk Melati, Jakarta,                               </v>
          </cell>
          <cell r="O1026" t="str">
            <v>HYPERMART JACC THAMRIN</v>
          </cell>
        </row>
        <row r="1027">
          <cell r="C1027" t="str">
            <v>OUTLET</v>
          </cell>
          <cell r="I1027" t="str">
            <v xml:space="preserve">Jl. Pejaten Raya Pasar Minggu,                               , Jakarta Selatan,                               </v>
          </cell>
          <cell r="O1027" t="str">
            <v>HYPERMART PEJATEN</v>
          </cell>
        </row>
        <row r="1028">
          <cell r="C1028" t="str">
            <v>OUTLET</v>
          </cell>
          <cell r="I1028" t="str">
            <v xml:space="preserve">Jl. Kemayoran,                               , Jakarta Pusat,                               </v>
          </cell>
          <cell r="O1028" t="str">
            <v>HYPERMART MEGA GLODOK KMY</v>
          </cell>
        </row>
        <row r="1029">
          <cell r="C1029" t="str">
            <v>OUTLET</v>
          </cell>
          <cell r="I1029" t="str">
            <v>Jl. Boulevard Raya, Kel. Kelapa Gading Barat, Kec. Kelapa Gading, , Telp. 081808969147</v>
          </cell>
          <cell r="O1029" t="str">
            <v>HYPERMART BELLATERA KELAPA GADING - NP</v>
          </cell>
        </row>
        <row r="1030">
          <cell r="C1030" t="str">
            <v>OUTLET</v>
          </cell>
          <cell r="I1030" t="str">
            <v xml:space="preserve">Jl. Yos Sudarso Kel. Taba Jemekeh, Lubuk Linggau, , </v>
          </cell>
          <cell r="O1030" t="str">
            <v>HYPERMART LUBUK LINGGAU</v>
          </cell>
        </row>
        <row r="1031">
          <cell r="C1031" t="str">
            <v>OUTLET</v>
          </cell>
          <cell r="I1031" t="str">
            <v>Jl. Putri Gading Cempaka, Penurunan Kota Bengkulu, , , Telp. 0736 27786</v>
          </cell>
          <cell r="O1031" t="str">
            <v>HYPERMART BENGKULU</v>
          </cell>
        </row>
        <row r="1032">
          <cell r="C1032" t="str">
            <v>OUTLET</v>
          </cell>
          <cell r="I1032" t="str">
            <v xml:space="preserve">Jalan Arteri Porong Baru Arah Desa Juwet Kenongo, Porong Sidoarjo, , </v>
          </cell>
          <cell r="O1032" t="str">
            <v>HYPERMART SUB DC JATIM - NP</v>
          </cell>
        </row>
        <row r="1033">
          <cell r="C1033" t="str">
            <v>OUTLET</v>
          </cell>
          <cell r="I1033" t="str">
            <v xml:space="preserve">Jl.Terusan Dieng No.32 Pisang Candi Sukun Malang, , , </v>
          </cell>
          <cell r="O1033" t="str">
            <v>HYFRESH MALANG CP</v>
          </cell>
        </row>
        <row r="1034">
          <cell r="C1034" t="str">
            <v>OUTLET</v>
          </cell>
          <cell r="I1034" t="str">
            <v xml:space="preserve">Jl. Tole Iskandar Rt 02/Rw 08, , , </v>
          </cell>
          <cell r="O1034" t="str">
            <v>HYPERMART TOLE ISKANDAR DEPOK</v>
          </cell>
        </row>
        <row r="1035">
          <cell r="C1035" t="str">
            <v>OUTLET</v>
          </cell>
          <cell r="I1035" t="str">
            <v xml:space="preserve">Jl Ciledug Raya No. 53 Rt 01/Rw 06 TANGERANG, , , </v>
          </cell>
          <cell r="O1035" t="str">
            <v>HYPERMART CILEDUG</v>
          </cell>
        </row>
        <row r="1036">
          <cell r="C1036" t="str">
            <v>OUTLET</v>
          </cell>
          <cell r="I1036" t="str">
            <v xml:space="preserve">Jl. Raya Bogor Km 31 DEPOK, , , </v>
          </cell>
          <cell r="O1036" t="str">
            <v>HYPERMART CIMANGGIS 2</v>
          </cell>
        </row>
        <row r="1037">
          <cell r="C1037" t="str">
            <v>OUTLET</v>
          </cell>
          <cell r="I1037" t="str">
            <v xml:space="preserve">Jl. Bunder Waru,                               , Surabaya - Jawa Timur,                               </v>
          </cell>
          <cell r="O1037" t="str">
            <v>HYPERMART CITO SURABAYA-P10032</v>
          </cell>
        </row>
        <row r="1038">
          <cell r="C1038" t="str">
            <v>OUTLET</v>
          </cell>
          <cell r="I1038" t="str">
            <v xml:space="preserve">Jl. Diponegoro Bulevard, Lippo Karawaci, Tangerang, Banten,                               </v>
          </cell>
          <cell r="O1038" t="str">
            <v>Hypermart Karawaci - RTE</v>
          </cell>
        </row>
        <row r="1039">
          <cell r="C1039" t="str">
            <v>OUTLET</v>
          </cell>
          <cell r="I1039" t="str">
            <v xml:space="preserve">Cibubur Junction, Jl.Raya Jambore, Cibubur Raya, Jakarta Timur,                               </v>
          </cell>
          <cell r="O1039" t="str">
            <v>HYPERMART CIBUBUR</v>
          </cell>
        </row>
        <row r="1040">
          <cell r="C1040" t="str">
            <v>OUTLET</v>
          </cell>
          <cell r="I1040" t="str">
            <v xml:space="preserve">Jl. Raya Serpong No.39,                               , Tangerang, Banten,                               </v>
          </cell>
          <cell r="O1040" t="str">
            <v>Hypermart Serpong - RTE</v>
          </cell>
        </row>
        <row r="1041">
          <cell r="C1041" t="str">
            <v>OUTLET</v>
          </cell>
          <cell r="I1041" t="str">
            <v xml:space="preserve">Jl. MH. Thamrin No.7, Sentul, Bogor,                               </v>
          </cell>
          <cell r="O1041" t="str">
            <v>HYPERMART BELLANOVA SENTUL</v>
          </cell>
        </row>
        <row r="1042">
          <cell r="C1042" t="str">
            <v>OUTLET</v>
          </cell>
          <cell r="I1042" t="str">
            <v xml:space="preserve">Jl. Sumatra No.53,                               , Bandung,                               </v>
          </cell>
          <cell r="O1042" t="str">
            <v>HYPERMART BIP BANDUNG-P30010</v>
          </cell>
        </row>
        <row r="1043">
          <cell r="C1043" t="str">
            <v>OUTLET</v>
          </cell>
          <cell r="I1043" t="str">
            <v xml:space="preserve">Jl. Palem Raya No.7,                               , Tangerang,                               </v>
          </cell>
          <cell r="O1043" t="str">
            <v>FOODMART MENARA MATAHARI</v>
          </cell>
        </row>
        <row r="1044">
          <cell r="C1044" t="str">
            <v>OUTLET</v>
          </cell>
          <cell r="I1044" t="str">
            <v xml:space="preserve">Jl.Boulevar Palem Raya no. 7, Lippo Karawaci 1200, Tangerang, </v>
          </cell>
          <cell r="O1044" t="str">
            <v>HYPERMART</v>
          </cell>
        </row>
        <row r="1045">
          <cell r="C1045" t="str">
            <v>OUTLET</v>
          </cell>
          <cell r="I1045" t="str">
            <v xml:space="preserve">Komp. Perumahan  Daan Mogot, Jl. Daan Mogot Raya Km.1, Jakarta Barat,                               </v>
          </cell>
          <cell r="O1045" t="str">
            <v>HYPERMART DAAN MOGOT</v>
          </cell>
        </row>
        <row r="1046">
          <cell r="C1046" t="str">
            <v>OUTLET</v>
          </cell>
          <cell r="I1046" t="str">
            <v xml:space="preserve">Puri Indah Mall,                               , Jakarta Barat,                               </v>
          </cell>
          <cell r="O1046" t="str">
            <v>HYPERMART PURI INDAH</v>
          </cell>
        </row>
        <row r="1047">
          <cell r="C1047" t="str">
            <v>OUTLET</v>
          </cell>
          <cell r="I1047" t="str">
            <v xml:space="preserve">Jl. Kopo Cirang-rang No. 599, , , </v>
          </cell>
          <cell r="O1047" t="str">
            <v>HYPERMART MICO BANDUNG</v>
          </cell>
        </row>
        <row r="1048">
          <cell r="C1048" t="str">
            <v>OUTLET</v>
          </cell>
          <cell r="I1048" t="str">
            <v xml:space="preserve">Jl. Laguna Kejawan Putih Mutiara, , Surabaya, </v>
          </cell>
          <cell r="O1048" t="str">
            <v>HYPERMART EAST COAST CENTER</v>
          </cell>
        </row>
        <row r="1049">
          <cell r="C1049" t="str">
            <v>OUTLET</v>
          </cell>
          <cell r="I1049" t="str">
            <v xml:space="preserve">Jl. Raya Bogor Km. 29 Kel. Mekarsari, Kec. Cimanggis, Depok, </v>
          </cell>
          <cell r="O1049" t="str">
            <v>HYPERMART CIMANGGIS</v>
          </cell>
        </row>
        <row r="1050">
          <cell r="C1050" t="str">
            <v>OUTLET</v>
          </cell>
          <cell r="I1050" t="str">
            <v xml:space="preserve">Jl. Boulevard Gading Golf M5 No. 2, Kel. Pakulonan Barat, Kec. Kelapa Dua, , </v>
          </cell>
          <cell r="O1050" t="str">
            <v>HYPERMART GADING SERPONG</v>
          </cell>
        </row>
        <row r="1051">
          <cell r="C1051" t="str">
            <v>OUTLET</v>
          </cell>
          <cell r="I1051" t="str">
            <v xml:space="preserve">Mall Ekalokasari Plaza, Jl. Siliwangi, , </v>
          </cell>
          <cell r="O1051" t="str">
            <v>HYPERMART EKALOKASARI</v>
          </cell>
        </row>
        <row r="1052">
          <cell r="C1052" t="str">
            <v>OUTLET</v>
          </cell>
          <cell r="I1052" t="str">
            <v xml:space="preserve">JL. Diponogoro, No. 66, , , </v>
          </cell>
          <cell r="O1052" t="str">
            <v>FOODMART JEMBER</v>
          </cell>
        </row>
        <row r="1053">
          <cell r="C1053" t="str">
            <v>OUTLET</v>
          </cell>
          <cell r="I1053" t="str">
            <v xml:space="preserve">Jl. Hasanudin 1 Kelurahan, , , </v>
          </cell>
          <cell r="O1053" t="str">
            <v>HYPERMART KEDIRI TOWN SQUARE</v>
          </cell>
        </row>
        <row r="1054">
          <cell r="C1054" t="str">
            <v>OUTLET</v>
          </cell>
          <cell r="I1054" t="str">
            <v xml:space="preserve">Jl. MT Haryono,                               , Semarang,                               </v>
          </cell>
          <cell r="O1054" t="str">
            <v>HYPERMART JAVA MALL-P20009</v>
          </cell>
        </row>
        <row r="1055">
          <cell r="C1055" t="str">
            <v>OUTLET</v>
          </cell>
          <cell r="I1055" t="str">
            <v xml:space="preserve">Jl.Hartono Raya Moderen, Kelapa Indah, Tangerang,                               </v>
          </cell>
          <cell r="O1055" t="str">
            <v>HYPERMART METROPOLIS</v>
          </cell>
        </row>
        <row r="1056">
          <cell r="C1056" t="str">
            <v>OUTLET</v>
          </cell>
          <cell r="I1056" t="str">
            <v xml:space="preserve">Rest Area Pompa Bensin, Tol Jakarta-Tangerang KM 13.5, Tangerang,                               </v>
          </cell>
          <cell r="O1056" t="str">
            <v>FOODMART REST AREA TANGERANG</v>
          </cell>
        </row>
        <row r="1057">
          <cell r="C1057" t="str">
            <v>OUTLET</v>
          </cell>
          <cell r="I1057" t="str">
            <v xml:space="preserve">Jl. Teratai Putih Raya, Klender, Jakarta Timur,                               </v>
          </cell>
          <cell r="O1057" t="str">
            <v>FOODMART PASAR KLENDER</v>
          </cell>
        </row>
        <row r="1058">
          <cell r="C1058" t="str">
            <v>OUTLET</v>
          </cell>
          <cell r="I1058" t="str">
            <v xml:space="preserve">Mall Kemang, Jl. Kemang Village No. 205, , </v>
          </cell>
          <cell r="O1058" t="str">
            <v>FOODMART KEMANG VILLAGE 1</v>
          </cell>
        </row>
        <row r="1059">
          <cell r="C1059" t="str">
            <v>OUTLET</v>
          </cell>
          <cell r="I1059" t="str">
            <v xml:space="preserve">Mall Bale Kota, Jl. Jendral Sudirman Tanah Tinggi, , </v>
          </cell>
          <cell r="O1059" t="str">
            <v>HYPERMART BALE KOTA TANGERANG</v>
          </cell>
        </row>
        <row r="1060">
          <cell r="C1060" t="str">
            <v>OUTLET</v>
          </cell>
          <cell r="I1060" t="str">
            <v xml:space="preserve">Batu, , , </v>
          </cell>
          <cell r="O1060" t="str">
            <v>HYPERMART BATU TOWN SQUARE</v>
          </cell>
        </row>
        <row r="1061">
          <cell r="C1061" t="str">
            <v>OUTLET</v>
          </cell>
          <cell r="I1061" t="str">
            <v xml:space="preserve">KOMPLEKS PALEMBANG INDAH MALL, JL LET KOL ISKANDAR, , </v>
          </cell>
          <cell r="O1061" t="str">
            <v>HYPERMART PALEMBANG INDAH MALL (PIM)</v>
          </cell>
        </row>
        <row r="1062">
          <cell r="C1062" t="str">
            <v>OUTLET</v>
          </cell>
          <cell r="I1062" t="str">
            <v xml:space="preserve">Jl. Bhayangkara No. 58, Kec. Samarinda Ulu, , </v>
          </cell>
          <cell r="O1062" t="str">
            <v>HYPERMART SAMARINDA PLAZA MULIA</v>
          </cell>
        </row>
        <row r="1063">
          <cell r="C1063" t="str">
            <v>OUTLET</v>
          </cell>
          <cell r="I1063" t="str">
            <v xml:space="preserve">Jl. Jendral Sudirman No. 1, , , </v>
          </cell>
          <cell r="O1063" t="str">
            <v>HYPERMART BALIKPAPAN</v>
          </cell>
        </row>
        <row r="1064">
          <cell r="C1064" t="str">
            <v>OUTLET</v>
          </cell>
          <cell r="I1064" t="str">
            <v xml:space="preserve">Jl. Pemuda 118, , , </v>
          </cell>
          <cell r="O1064" t="str">
            <v>HYPERMART PARAGON CITY - NP</v>
          </cell>
        </row>
        <row r="1065">
          <cell r="C1065" t="str">
            <v>OUTLET</v>
          </cell>
          <cell r="I1065" t="str">
            <v xml:space="preserve">Jl. Raya Pagelaran Blok FF No. 11, Ciomas, , </v>
          </cell>
          <cell r="O1065" t="str">
            <v>BIGMART - CIOMAS - NP</v>
          </cell>
        </row>
        <row r="1066">
          <cell r="C1066" t="str">
            <v>OUTLET</v>
          </cell>
          <cell r="I1066" t="str">
            <v xml:space="preserve">PALEMBANG SQUARE UNDERGROUND, JL. POM IX ILIR BARAT I, , </v>
          </cell>
          <cell r="O1066" t="str">
            <v>HYPERMART PSX PALEMBANG - NP</v>
          </cell>
        </row>
        <row r="1067">
          <cell r="C1067" t="str">
            <v>OUTLET</v>
          </cell>
          <cell r="I1067" t="str">
            <v xml:space="preserve">Mall Ekalokasari Plaza, Jl. Siliwangi, , </v>
          </cell>
          <cell r="O1067" t="str">
            <v>HYPERMART EKALOKASARI - NP</v>
          </cell>
        </row>
        <row r="1068">
          <cell r="C1068" t="str">
            <v>OUTLET</v>
          </cell>
          <cell r="I1068" t="str">
            <v xml:space="preserve">Jl.Raya Serpong No.39, , Tangerang, </v>
          </cell>
          <cell r="O1068" t="str">
            <v>HYPERMART SERPONG - NP</v>
          </cell>
        </row>
        <row r="1069">
          <cell r="C1069" t="str">
            <v>OUTLET</v>
          </cell>
          <cell r="I1069" t="str">
            <v>Lt.Basement Supermall Karawaci, Jl.Boulevar Palem Raya, Lippo Karawaci, Tangerang, Banten</v>
          </cell>
          <cell r="O1069" t="str">
            <v>FOODMART GOURMET - NP</v>
          </cell>
        </row>
        <row r="1070">
          <cell r="C1070" t="str">
            <v>OUTLET</v>
          </cell>
          <cell r="I1070" t="str">
            <v xml:space="preserve">Puri Indah Mall, , Jakarta Barat, </v>
          </cell>
          <cell r="O1070" t="str">
            <v>HYPERMART PURI INDAH - NP</v>
          </cell>
        </row>
        <row r="1071">
          <cell r="C1071" t="str">
            <v>OUTLET</v>
          </cell>
          <cell r="I1071" t="str">
            <v xml:space="preserve">Jl. Husni Thamrin, Lippo City, , Bekasi, </v>
          </cell>
          <cell r="O1071" t="str">
            <v>HYPERMART LIPPO CIKARANG - NP</v>
          </cell>
        </row>
        <row r="1072">
          <cell r="C1072" t="str">
            <v>OUTLET</v>
          </cell>
          <cell r="I1072" t="str">
            <v xml:space="preserve">Mall Pondok Gede, Jl. Bekasi, Bekasi, </v>
          </cell>
          <cell r="O1072" t="str">
            <v>HYPERMART PONDOK GEDE - NP</v>
          </cell>
        </row>
        <row r="1073">
          <cell r="C1073" t="str">
            <v>OUTLET</v>
          </cell>
          <cell r="I1073" t="str">
            <v xml:space="preserve">Jl. Abdullah Bin Mooh No.1, , Cianjur, Jawa Barat, </v>
          </cell>
          <cell r="O1073" t="str">
            <v>HYPERMART CIANJUR - NP</v>
          </cell>
        </row>
        <row r="1074">
          <cell r="C1074" t="str">
            <v>OUTLET</v>
          </cell>
          <cell r="I1074" t="str">
            <v xml:space="preserve">Jl. Akses Tol Serang Timur / Jl. Kemang Kaligandu, Kel. Penancangan Kec. Cipocok, , </v>
          </cell>
          <cell r="O1074" t="str">
            <v>HYPERMART SERANG - NP</v>
          </cell>
        </row>
        <row r="1075">
          <cell r="C1075" t="str">
            <v>OUTLET</v>
          </cell>
          <cell r="I1075" t="str">
            <v xml:space="preserve">JL. POM IX RT.30 RW.09 DPN GEDUNG DPR, TELP.  0711-361744 /  0711-5649358, FAX. 0711-5649358, </v>
          </cell>
          <cell r="O1075" t="str">
            <v>FOODMART PALEMBANG ICON - NP</v>
          </cell>
        </row>
        <row r="1076">
          <cell r="C1076" t="str">
            <v>OUTLET</v>
          </cell>
          <cell r="I1076" t="str">
            <v xml:space="preserve">GD LIPPO KUNINGAN, Jl. HR Rasuna Said Kav B12, , </v>
          </cell>
          <cell r="O1076" t="str">
            <v>FOODMART FMX LIPPO KUNINGAN</v>
          </cell>
        </row>
        <row r="1077">
          <cell r="C1077" t="str">
            <v>OUTLET</v>
          </cell>
          <cell r="I1077" t="str">
            <v xml:space="preserve">Jl. Rajawali Km. 5,5 (samping Jl. Lestari) Ruko No. 2  RT. 1 / RW. 5, Kel. Bukit Tunggal Kec. Jekan Raya, , </v>
          </cell>
          <cell r="O1077" t="str">
            <v>FOODMART RAJAWALI KM 5.5 - NP</v>
          </cell>
        </row>
        <row r="1078">
          <cell r="C1078" t="str">
            <v>OUTLET</v>
          </cell>
          <cell r="I1078" t="str">
            <v xml:space="preserve">Jl. Komplek Bangas Permai Induk No. 62 B RT. 02 / RW. 10, Kel. Menteng, Kec. Jekan Raya, , </v>
          </cell>
          <cell r="O1078" t="str">
            <v>FOODMART BANGAS - NP</v>
          </cell>
        </row>
        <row r="1079">
          <cell r="C1079" t="str">
            <v>OUTLET</v>
          </cell>
          <cell r="I1079" t="str">
            <v xml:space="preserve">Jl. Simpang Lima Plaza, , , </v>
          </cell>
          <cell r="O1079" t="str">
            <v>MATAHARI SIMPANG LIMA PLAZA-P20021 - NP</v>
          </cell>
        </row>
        <row r="1080">
          <cell r="C1080" t="str">
            <v>OUTLET</v>
          </cell>
          <cell r="I1080" t="str">
            <v xml:space="preserve">Jl. Seth Adjie  No. 70 RT. 01 / RW. XI, Kel. Langkai, Kec. Pahandut, , </v>
          </cell>
          <cell r="O1080" t="str">
            <v>FOODMART SETH ADJI - NP</v>
          </cell>
        </row>
        <row r="1081">
          <cell r="C1081" t="str">
            <v>OUTLET</v>
          </cell>
          <cell r="I1081" t="str">
            <v xml:space="preserve">Jl. Tjilik Riwut Km. 2,5 RT. 03 / RW. XX, Kel. Palangka, Kec. Jekan Raya, , </v>
          </cell>
          <cell r="O1081" t="str">
            <v>FOODMART TJILIK RIWUT</v>
          </cell>
        </row>
        <row r="1082">
          <cell r="C1082" t="str">
            <v>OUTLET</v>
          </cell>
          <cell r="I1082" t="str">
            <v xml:space="preserve">Jl. Tingang No. 83 RT. 1 / RW. 3, Kel. Palangka, Kec. Jekan Raya, , </v>
          </cell>
          <cell r="O1082" t="str">
            <v>FOODMART TINGANG - NP</v>
          </cell>
        </row>
        <row r="1083">
          <cell r="C1083" t="str">
            <v>OUTLET</v>
          </cell>
          <cell r="I1083" t="str">
            <v>JL. YOSUDARSO NO. 57, PALANGKARAYA, , Telp. 0536-4200004 / Fax. 0536-4200003</v>
          </cell>
          <cell r="O1083" t="str">
            <v>HYPERMART PALANGKARAYA - NP</v>
          </cell>
        </row>
        <row r="1084">
          <cell r="C1084" t="str">
            <v>OUTLET</v>
          </cell>
          <cell r="I1084" t="str">
            <v xml:space="preserve">Jl. Sultan Hasanuddin Rt 03/Rw 05, Kelurahan Batulo, Kecamatan Waluyo, Bau - Bau, , </v>
          </cell>
          <cell r="O1084" t="str">
            <v>HYPERMART BAU - BAU</v>
          </cell>
        </row>
        <row r="1085">
          <cell r="C1085" t="str">
            <v>OUTLET</v>
          </cell>
          <cell r="I1085" t="str">
            <v xml:space="preserve">Jl. Rajawali Km. 2   No. 287 RT. 03 /  RW. 23, Kel. Bukit Tunggal Kec. Jekan Raya, , </v>
          </cell>
          <cell r="O1085" t="str">
            <v>FOODMART RAJAWALI KM 2</v>
          </cell>
        </row>
        <row r="1086">
          <cell r="C1086" t="str">
            <v>OUTLET</v>
          </cell>
          <cell r="I1086" t="str">
            <v xml:space="preserve">Lippo Karawaci, Jl. Boulevard Karawaci No 612, , </v>
          </cell>
          <cell r="O1086" t="str">
            <v>FOODMART MAXX BOX KARAWACI</v>
          </cell>
        </row>
        <row r="1087">
          <cell r="C1087" t="str">
            <v>OUTLET</v>
          </cell>
          <cell r="I1087" t="str">
            <v xml:space="preserve">JL. KARET Palangkaraya, , , </v>
          </cell>
          <cell r="O1087" t="str">
            <v>FOODMART KARET PALANGKARAYA - NP</v>
          </cell>
        </row>
        <row r="1088">
          <cell r="C1088" t="str">
            <v>OUTLET</v>
          </cell>
          <cell r="I1088" t="str">
            <v xml:space="preserve">JL. Mahir Mahar Km.8 Tjilik Riwut, , , </v>
          </cell>
          <cell r="O1088" t="str">
            <v>FOODMART MAHIR MAHAR</v>
          </cell>
        </row>
        <row r="1089">
          <cell r="C1089" t="str">
            <v>OUTLET</v>
          </cell>
          <cell r="I1089" t="str">
            <v xml:space="preserve">Jl. Hartono Raya Kota Modern, Tangerang, , , </v>
          </cell>
          <cell r="O1089" t="str">
            <v>FOODMART FMX METROPOLIS - NP</v>
          </cell>
        </row>
        <row r="1090">
          <cell r="C1090" t="str">
            <v>OUTLET</v>
          </cell>
          <cell r="I1090" t="str">
            <v xml:space="preserve">Jl. Jendral Sudirman, Karawaci, , , </v>
          </cell>
          <cell r="O1090" t="str">
            <v>FOODMART FMX FK UPH - NP</v>
          </cell>
        </row>
        <row r="1091">
          <cell r="C1091" t="str">
            <v>OUTLET</v>
          </cell>
          <cell r="I1091" t="str">
            <v>JL. PEMUDA KM. 1,5 RT. 10, , , Telp. 081351928777</v>
          </cell>
          <cell r="O1091" t="str">
            <v>HYPERMART KOALA KAPUAS - NP</v>
          </cell>
        </row>
        <row r="1092">
          <cell r="C1092" t="str">
            <v>OUTLET</v>
          </cell>
          <cell r="I1092" t="str">
            <v xml:space="preserve">Jl. Letjen S Parman 84 - 86 , Palmerah, , , </v>
          </cell>
          <cell r="O1092" t="str">
            <v>FOODMART RS DHARMAIS - NP</v>
          </cell>
        </row>
        <row r="1093">
          <cell r="C1093" t="str">
            <v>OUTLET</v>
          </cell>
          <cell r="I1093" t="str">
            <v xml:space="preserve">Jl. Pangrango NO. 47, , , </v>
          </cell>
          <cell r="O1093" t="str">
            <v>FOODMART KEBOEN RAYA BOGOR</v>
          </cell>
        </row>
        <row r="1094">
          <cell r="C1094" t="str">
            <v>OUTLET</v>
          </cell>
          <cell r="I1094" t="str">
            <v>Mega Cold Storage, Kawasan Industri MM2100, Jl. Selayar 2 Blok I No. 3 Desa Telanjung, Cikarang Barat, Bekasi, Telp. 021-28080272 / Fax. 021-28080277</v>
          </cell>
          <cell r="O1094" t="str">
            <v>FOODMART DC FRESH 108 - NP</v>
          </cell>
        </row>
        <row r="1095">
          <cell r="C1095" t="str">
            <v>OUTLET</v>
          </cell>
          <cell r="I1095" t="str">
            <v xml:space="preserve">Jl. Jend Sudirman 01, Kabupaten Bengkalis, , , </v>
          </cell>
          <cell r="O1095" t="str">
            <v>HYPERMART MANDAU DURI RIAU - NP</v>
          </cell>
        </row>
        <row r="1096">
          <cell r="C1096" t="str">
            <v>OUTLET</v>
          </cell>
          <cell r="I1096" t="str">
            <v xml:space="preserve">Mall SKA , Jl. Simpang Sukarno Hatta, , , </v>
          </cell>
          <cell r="O1096" t="str">
            <v>HYPERMART SKA PEKANBARU - NP</v>
          </cell>
        </row>
        <row r="1097">
          <cell r="C1097" t="str">
            <v>OUTLET</v>
          </cell>
          <cell r="I1097" t="str">
            <v xml:space="preserve">Mall Ciputra Seraya, Jl. Riau No. 58, , , </v>
          </cell>
          <cell r="O1097" t="str">
            <v>HYPERMART CIPUTRA SERAYA</v>
          </cell>
        </row>
        <row r="1098">
          <cell r="C1098" t="str">
            <v>OUTLET</v>
          </cell>
          <cell r="I1098" t="str">
            <v xml:space="preserve">Mall Jayapura, jalan samratulangi no 47, APO, depan gor cenderawasih, Jayapura-Papua, , , </v>
          </cell>
          <cell r="O1098" t="str">
            <v>HYPERMART JAYAPURA</v>
          </cell>
        </row>
        <row r="1099">
          <cell r="C1099" t="str">
            <v>OUTLET</v>
          </cell>
          <cell r="I1099" t="str">
            <v xml:space="preserve">Jl. Cinere Raya, , , </v>
          </cell>
          <cell r="O1099" t="str">
            <v>HYPERMART URBAN CINERE</v>
          </cell>
        </row>
        <row r="1100">
          <cell r="C1100" t="str">
            <v>OUTLET</v>
          </cell>
          <cell r="I1100" t="str">
            <v xml:space="preserve">Plaza Madiun, Jalan Pahlawan No. 38-40, , </v>
          </cell>
          <cell r="O1100" t="str">
            <v>HYPERMART MADIUN</v>
          </cell>
        </row>
        <row r="1101">
          <cell r="C1101" t="str">
            <v>OUTLET</v>
          </cell>
          <cell r="I1101" t="str">
            <v xml:space="preserve">Jl. Syarifoedin Yoes, , , </v>
          </cell>
          <cell r="O1101" t="str">
            <v>FOODMART BSB E-WALK BALIKPAPAN - NP</v>
          </cell>
        </row>
        <row r="1102">
          <cell r="C1102" t="str">
            <v>OUTLET</v>
          </cell>
          <cell r="I1102" t="str">
            <v xml:space="preserve">Jl. Nusantara, , , </v>
          </cell>
          <cell r="O1102" t="str">
            <v>HYPERMART PEKALONGAN - NP</v>
          </cell>
        </row>
        <row r="1103">
          <cell r="C1103" t="str">
            <v>OUTLET</v>
          </cell>
          <cell r="I1103" t="str">
            <v xml:space="preserve">Jl. Laguna Kejawan Putih Mutiara, , Surabaya, </v>
          </cell>
          <cell r="O1103" t="str">
            <v>HYPERMART EAST COAST CENTER - NP</v>
          </cell>
        </row>
        <row r="1104">
          <cell r="C1104" t="str">
            <v>OUTLET</v>
          </cell>
          <cell r="I1104" t="str">
            <v xml:space="preserve">Jl. Raya Bogor Km. 29 Kel. Mekarsari, Kec. Cimanggis, Depok, </v>
          </cell>
          <cell r="O1104" t="str">
            <v>HYPERMART CIMANGGIS - NP</v>
          </cell>
        </row>
        <row r="1105">
          <cell r="C1105" t="str">
            <v>OUTLET</v>
          </cell>
          <cell r="I1105" t="str">
            <v xml:space="preserve">Jl. Halim Perdana Kusuma, , , </v>
          </cell>
          <cell r="O1105" t="str">
            <v>HYPERMART BANGKALAN MADURA - NP</v>
          </cell>
        </row>
        <row r="1106">
          <cell r="C1106" t="str">
            <v>OUTLET</v>
          </cell>
          <cell r="I1106" t="str">
            <v xml:space="preserve">Jl.Jend. Sudirman No.1, Kranji, Bekasi, </v>
          </cell>
          <cell r="O1106" t="str">
            <v>HYPERMART GRAND MALL BEKASI - NP</v>
          </cell>
        </row>
        <row r="1107">
          <cell r="C1107" t="str">
            <v>OUTLET</v>
          </cell>
          <cell r="I1107" t="str">
            <v xml:space="preserve">Jl. MH. Thamrin No.7, Sentul, Bogor, </v>
          </cell>
          <cell r="O1107" t="str">
            <v>HYPERMART BELLANOVA SENTUL - NP</v>
          </cell>
        </row>
        <row r="1108">
          <cell r="C1108" t="str">
            <v>OUTLET</v>
          </cell>
          <cell r="I1108" t="str">
            <v xml:space="preserve">Rest Area Pompa Bensin, Tol Jakarta-Tangerang KM 13.5, Tangerang, </v>
          </cell>
          <cell r="O1108" t="str">
            <v>FOODMART REST AREA TANGERANG - NP</v>
          </cell>
        </row>
        <row r="1109">
          <cell r="C1109" t="str">
            <v>OUTLET</v>
          </cell>
          <cell r="I1109" t="str">
            <v xml:space="preserve">Jl.Desa Tobat Km.28 Balaraja, Kawasan Industri Sastra Raharja, Serang, </v>
          </cell>
          <cell r="O1109" t="str">
            <v>MATAHARI DC BALARAJA - NP</v>
          </cell>
        </row>
        <row r="1110">
          <cell r="C1110" t="str">
            <v>OUTLET</v>
          </cell>
          <cell r="I1110" t="str">
            <v xml:space="preserve">Jl. Teratai Putih Raya, Klender, Jakarta Timur, </v>
          </cell>
          <cell r="O1110" t="str">
            <v>FOODMART PASAR KLENDER - NP</v>
          </cell>
        </row>
        <row r="1111">
          <cell r="C1111" t="str">
            <v>OUTLET</v>
          </cell>
          <cell r="I1111" t="str">
            <v>Sudirman Tower Condominium, 2nd floor (Tower C), Jl.Garnisun Dalam No.8 Karet, Semanggi, Jakarta Selatan</v>
          </cell>
          <cell r="O1111" t="str">
            <v>FOODMART ASTON EXPRESS SEMANGGI - NP</v>
          </cell>
        </row>
        <row r="1112">
          <cell r="C1112" t="str">
            <v>OUTLET</v>
          </cell>
          <cell r="I1112" t="str">
            <v xml:space="preserve">Jl. Raya Cilegon 47, , Cilegon, </v>
          </cell>
          <cell r="O1112" t="str">
            <v>HYPERMART CILEGON - NP</v>
          </cell>
        </row>
        <row r="1113">
          <cell r="C1113" t="str">
            <v>OUTLET</v>
          </cell>
          <cell r="I1113" t="str">
            <v xml:space="preserve">Jl. Pejaten Raya Pasar Minggu, , Jakarta Selatan, </v>
          </cell>
          <cell r="O1113" t="str">
            <v>HYPERMART PEJATEN - NP</v>
          </cell>
        </row>
        <row r="1114">
          <cell r="C1114" t="str">
            <v>OUTLET</v>
          </cell>
          <cell r="I1114" t="str">
            <v xml:space="preserve">Jl. Kemayoran, , Jakarta Pusat, </v>
          </cell>
          <cell r="O1114" t="str">
            <v>HYPERMART MEGA GLODOK KMY - NP</v>
          </cell>
        </row>
        <row r="1115">
          <cell r="C1115" t="str">
            <v>OUTLET</v>
          </cell>
          <cell r="I1115" t="str">
            <v xml:space="preserve">Jl.Raya Kedung Badak, , Bogor, </v>
          </cell>
          <cell r="O1115" t="str">
            <v>HYPERMART KEDUNG BADAK - NP</v>
          </cell>
        </row>
        <row r="1116">
          <cell r="C1116" t="str">
            <v>OUTLET</v>
          </cell>
          <cell r="I1116" t="str">
            <v xml:space="preserve">Jl. Kapten Muslihat No. 14, Deket Stasiun Bogor, , </v>
          </cell>
          <cell r="O1116" t="str">
            <v>FOODMART BOGOR - NP</v>
          </cell>
        </row>
        <row r="1117">
          <cell r="C1117" t="str">
            <v>OUTLET</v>
          </cell>
          <cell r="I1117" t="str">
            <v xml:space="preserve">Jl. Tingang No. 83 RT. 1 / RW. 3, Kel. Palangka, Kec. Jekan Raya, , </v>
          </cell>
          <cell r="O1117" t="str">
            <v>FOODMART TINGANG</v>
          </cell>
        </row>
        <row r="1118">
          <cell r="C1118" t="str">
            <v>OUTLET</v>
          </cell>
          <cell r="I1118" t="str">
            <v xml:space="preserve">JL. Yos Sudarso No 6. RT.002/009, Kel Menteng ,Kec Jekan Raya,Kalimatan Tengah, , </v>
          </cell>
          <cell r="O1118" t="str">
            <v>FOODMART YOS SUDARSO</v>
          </cell>
        </row>
        <row r="1119">
          <cell r="C1119" t="str">
            <v>OUTLET</v>
          </cell>
          <cell r="I1119" t="str">
            <v xml:space="preserve">JL. PILAU RT/RW 03/04 Kel.Panarung, , , </v>
          </cell>
          <cell r="O1119" t="str">
            <v>FOODMART PILAU PALANGKARAYA - NP</v>
          </cell>
        </row>
        <row r="1120">
          <cell r="C1120" t="str">
            <v>OUTLET</v>
          </cell>
          <cell r="I1120" t="str">
            <v>Jln. Jend. Sudirman No. 47 RT 19, Kel. Damai Bahagia Kec. Balikpapan Selatan, , Telp. 0542 - 7589920</v>
          </cell>
          <cell r="O1120" t="str">
            <v>HYPERMART PENTACITY BALIKPAPAN</v>
          </cell>
        </row>
        <row r="1121">
          <cell r="C1121" t="str">
            <v>OUTLET</v>
          </cell>
          <cell r="I1121" t="str">
            <v xml:space="preserve">Jl. Raya Hartono No. 17, Tangerang, , , </v>
          </cell>
          <cell r="O1121" t="str">
            <v>HYPERMART SMART CLUB METROPOLIS - NP</v>
          </cell>
        </row>
        <row r="1122">
          <cell r="C1122" t="str">
            <v>OUTLET</v>
          </cell>
          <cell r="I1122" t="str">
            <v xml:space="preserve">Jl. Ahmad Yani , Kel. Tanjung Baru, Kec. Baturaja Timur, Kab. OKU - SUMSEL, , </v>
          </cell>
          <cell r="O1122" t="str">
            <v>HYPERMART CITIMALL BATURAJA - NP</v>
          </cell>
        </row>
        <row r="1123">
          <cell r="C1123" t="str">
            <v>OUTLET</v>
          </cell>
          <cell r="I1123" t="str">
            <v xml:space="preserve">Jl. Yos Sudarso Kel. Taba Jemekeh, Lubuk Linggau, , </v>
          </cell>
          <cell r="O1123" t="str">
            <v>HYPERMART LUBUK LINGGAU - NP</v>
          </cell>
        </row>
        <row r="1124">
          <cell r="C1124" t="str">
            <v>OUTLET</v>
          </cell>
          <cell r="I1124" t="str">
            <v xml:space="preserve">Jl. Orange County Boulevar, Cikarang Selatan, , , </v>
          </cell>
          <cell r="O1124" t="str">
            <v>FOODMART FMX MAXXBOXX ORGCNTY - NP</v>
          </cell>
        </row>
        <row r="1125">
          <cell r="C1125" t="str">
            <v>OUTLET</v>
          </cell>
          <cell r="I1125" t="str">
            <v xml:space="preserve">Jl. Raya Pasar Minggu Kel. Pejaten Timur Pasar Minggu, , , </v>
          </cell>
          <cell r="O1125" t="str">
            <v>FOODMART FMX APRTM NIFARRO</v>
          </cell>
        </row>
        <row r="1126">
          <cell r="C1126" t="str">
            <v>OUTLET</v>
          </cell>
          <cell r="I1126" t="str">
            <v xml:space="preserve">Jl. Puri Indah Blok U1, Kembangan Selatan, , , </v>
          </cell>
          <cell r="O1126" t="str">
            <v>FOODMART PRIMO ST MORIZ - NP</v>
          </cell>
        </row>
        <row r="1127">
          <cell r="C1127" t="str">
            <v>OUTLET</v>
          </cell>
          <cell r="I1127" t="str">
            <v xml:space="preserve">Jalan Arteri Porong Baru Arah Desa Juwet Kenongo, Porong Sidoarjo, , </v>
          </cell>
          <cell r="O1127" t="str">
            <v>HYPERMART SUB DC JATIM</v>
          </cell>
        </row>
        <row r="1128">
          <cell r="C1128" t="str">
            <v>OUTLET</v>
          </cell>
          <cell r="I1128" t="str">
            <v xml:space="preserve">Jl. S. Parman Komplek Lembuswana, Kec. Samarinda Utara, , </v>
          </cell>
          <cell r="O1128" t="str">
            <v>FOODMART LEMBUSWANA SAMARINDA - NP</v>
          </cell>
        </row>
        <row r="1129">
          <cell r="C1129" t="str">
            <v>OUTLET</v>
          </cell>
          <cell r="I1129" t="str">
            <v xml:space="preserve">Jl.Diponegoro Boulevard, Lippo Karawaci, Tangerang, </v>
          </cell>
          <cell r="O1129" t="str">
            <v>HYPERMART KARAWACI - NP</v>
          </cell>
        </row>
        <row r="1130">
          <cell r="C1130" t="str">
            <v>OUTLET</v>
          </cell>
          <cell r="I1130" t="str">
            <v xml:space="preserve">Jl. Boulevard Gading Golf M5 No. 2, Kel. Pakulonan Barat, Kec. Kelapa Dua, , </v>
          </cell>
          <cell r="O1130" t="str">
            <v>HYPERMART GADING SERPONG - NP</v>
          </cell>
        </row>
        <row r="1131">
          <cell r="C1131" t="str">
            <v>OUTLET</v>
          </cell>
          <cell r="I1131" t="str">
            <v xml:space="preserve">Mall Multi Grosir Abepura Jayapura, Jl. Tanah Hitam, , </v>
          </cell>
          <cell r="O1131" t="str">
            <v>HYPERMART ABEPURA - NP</v>
          </cell>
        </row>
        <row r="1132">
          <cell r="C1132" t="str">
            <v>OUTLET</v>
          </cell>
          <cell r="I1132" t="str">
            <v xml:space="preserve">JL. Diponogoro, No. 66, , , </v>
          </cell>
          <cell r="O1132" t="str">
            <v>FOODMART JEMBER - NP</v>
          </cell>
        </row>
        <row r="1133">
          <cell r="C1133" t="str">
            <v>OUTLET</v>
          </cell>
          <cell r="I1133" t="str">
            <v xml:space="preserve">Batu, , , </v>
          </cell>
          <cell r="O1133" t="str">
            <v>HYPERMART BATU TOWN SQUARE - NP</v>
          </cell>
        </row>
        <row r="1134">
          <cell r="C1134" t="str">
            <v>OUTLET</v>
          </cell>
          <cell r="I1134" t="str">
            <v xml:space="preserve">Jl. Soekarno Hata 590, , Bandung, </v>
          </cell>
          <cell r="O1134" t="str">
            <v>HYPERMART METRO TC BANDUNG-P30011 - NP</v>
          </cell>
        </row>
        <row r="1135">
          <cell r="C1135" t="str">
            <v>OUTLET</v>
          </cell>
          <cell r="I1135" t="str">
            <v xml:space="preserve">Jl. Bhayangkara No. 58, Kec. Samarinda Ulu, , </v>
          </cell>
          <cell r="O1135" t="str">
            <v>HYPERMART SAMARINDA PLAZA MULIA - NP</v>
          </cell>
        </row>
        <row r="1136">
          <cell r="C1136" t="str">
            <v>OUTLET</v>
          </cell>
          <cell r="I1136" t="str">
            <v xml:space="preserve">Mall Jayapura, jalan samratulangi no 47, APO, depan gor cenderawasih, Jayapura-Papua, , , </v>
          </cell>
          <cell r="O1136" t="str">
            <v>HYPERMART JAYAPURA - NP</v>
          </cell>
        </row>
        <row r="1137">
          <cell r="C1137" t="str">
            <v>OUTLET</v>
          </cell>
          <cell r="I1137" t="str">
            <v xml:space="preserve">Jalan Akses Tol Cibatu, Lippo Cikarang, Desa Cibatu Kelurahan Cikarang Selatan, , </v>
          </cell>
          <cell r="O1137" t="str">
            <v>HYPERMART CIKARANG ORANGE COUNTRY - NP</v>
          </cell>
        </row>
        <row r="1138">
          <cell r="C1138" t="str">
            <v>OUTLET</v>
          </cell>
          <cell r="I1138" t="str">
            <v xml:space="preserve">Jl. IR SUTAMI, Samarinda, , , </v>
          </cell>
          <cell r="O1138" t="str">
            <v>HYPERMART BIG MALL SAMARINDA</v>
          </cell>
        </row>
        <row r="1139">
          <cell r="C1139" t="str">
            <v>OUTLET</v>
          </cell>
          <cell r="I1139" t="str">
            <v>Sun City Festival Madiun, Jl. Letjen S.Parman, Kel.Oro-Oro Ombo, Kec.Kartoharjo, , Telp. 081384735209/081357027880</v>
          </cell>
          <cell r="O1139" t="str">
            <v>FOODMART SUN CITY MADIUN (626)</v>
          </cell>
        </row>
        <row r="1140">
          <cell r="C1140" t="str">
            <v>OUTLET</v>
          </cell>
          <cell r="I1140" t="str">
            <v>Sun City Festival Madiun, Jl. Letjen S.Parman, Kel.Oro-Oro Ombo, Kec.Kartoharjo, , Telp. 081384735209/081357027880</v>
          </cell>
          <cell r="O1140" t="str">
            <v>FOODMART SUN CITY MADIUN (626) - NP</v>
          </cell>
        </row>
        <row r="1141">
          <cell r="C1141" t="str">
            <v>OUTLET</v>
          </cell>
          <cell r="I1141" t="str">
            <v xml:space="preserve">Jl. Komplek Bangas Permai Induk No. 62 B RT. 02 / RW. 10, Kel. Menteng, Kec. Jekan Raya, , </v>
          </cell>
          <cell r="O1141" t="str">
            <v>FOODMART BANGAS</v>
          </cell>
        </row>
        <row r="1142">
          <cell r="C1142" t="str">
            <v>OUTLET</v>
          </cell>
          <cell r="I1142" t="str">
            <v xml:space="preserve">Jl. Raya Galaxy/Amaco No. 212 RT. 4 / RW. 5, Kel. Menteng, Kec. Jekan Raya, , </v>
          </cell>
          <cell r="O1142" t="str">
            <v>FOODMART GALAXY</v>
          </cell>
        </row>
        <row r="1143">
          <cell r="C1143" t="str">
            <v>OUTLET</v>
          </cell>
          <cell r="I1143" t="str">
            <v xml:space="preserve">JL. Yos Sudarso No 6. RT.002/009, Kel Menteng ,Kec Jekan Raya,Kalimatan Tengah, , </v>
          </cell>
          <cell r="O1143" t="str">
            <v>FOODMART YOS SUDARSO - NP</v>
          </cell>
        </row>
        <row r="1144">
          <cell r="C1144" t="str">
            <v>OUTLET</v>
          </cell>
          <cell r="I1144" t="str">
            <v xml:space="preserve">JL.RTA Milono KM 9  No 01RT.007 /002, Kel Sabangu ,Kec Kereng Bangkirai Kalimantan Tengah, , </v>
          </cell>
          <cell r="O1144" t="str">
            <v>FOODMART RTA MILONO KM 9 - NP</v>
          </cell>
        </row>
        <row r="1145">
          <cell r="C1145" t="str">
            <v>OUTLET</v>
          </cell>
          <cell r="I1145" t="str">
            <v xml:space="preserve">JL.Temangung Tandang No.28, Kel. Langkai Kec. Pahandut, , </v>
          </cell>
          <cell r="O1145" t="str">
            <v>FOODMART CEMPAKA</v>
          </cell>
        </row>
        <row r="1146">
          <cell r="C1146" t="str">
            <v>OUTLET</v>
          </cell>
          <cell r="I1146" t="str">
            <v xml:space="preserve">JL.Temangung Tandang No.28, Kel. Langkai Kec. Pahandut, , </v>
          </cell>
          <cell r="O1146" t="str">
            <v>FOODMART CEMPAKA - NP</v>
          </cell>
        </row>
        <row r="1147">
          <cell r="C1147" t="str">
            <v>OUTLET</v>
          </cell>
          <cell r="I1147" t="str">
            <v>JL. PEMUDA KM. 1,5 RT. 10, , , Telp. 081351928777</v>
          </cell>
          <cell r="O1147" t="str">
            <v>HYPERMART KOALA KAPUAS</v>
          </cell>
        </row>
        <row r="1148">
          <cell r="C1148" t="str">
            <v>OUTLET</v>
          </cell>
          <cell r="I1148" t="str">
            <v xml:space="preserve">Jl. Lontar Timur, Komplek Perum Pakuwon, Surabaya - Jawa Timur, </v>
          </cell>
          <cell r="O1148" t="str">
            <v>HYPERMART PTC - PAKUWON SURABAYA - NP</v>
          </cell>
        </row>
        <row r="1149">
          <cell r="C1149" t="str">
            <v>OUTLET</v>
          </cell>
          <cell r="I1149" t="str">
            <v xml:space="preserve">Singkawang Grand Mall, Singkawang, , , </v>
          </cell>
          <cell r="O1149" t="str">
            <v>HYPERMART SINGKAWANG GRAND MALL</v>
          </cell>
        </row>
        <row r="1150">
          <cell r="C1150" t="str">
            <v>OUTLET</v>
          </cell>
          <cell r="I1150" t="str">
            <v xml:space="preserve">PLAZA SEMANGGI Lt Lower Ground (LG) Kawasan Bisnis Granada, Jl. Jendral Sudirman Kav. 50, Jakarta Barat, , </v>
          </cell>
          <cell r="O1150" t="str">
            <v>FOODMART FRESH SEMANGGI - NP</v>
          </cell>
        </row>
        <row r="1151">
          <cell r="C1151" t="str">
            <v>OUTLET</v>
          </cell>
          <cell r="I1151" t="str">
            <v xml:space="preserve">Jl. Lingkar Timur BSD, Serpong, , , </v>
          </cell>
          <cell r="O1151" t="str">
            <v>FOODMART INTERMARK BSD - NP</v>
          </cell>
        </row>
        <row r="1152">
          <cell r="C1152" t="str">
            <v>OUTLET</v>
          </cell>
          <cell r="I1152" t="str">
            <v xml:space="preserve">Jl. Lembayung Air Apul, Kel.Manggul Kec.Lahat, , , </v>
          </cell>
          <cell r="O1152" t="str">
            <v>HYPERMART CITY MALL LAHAT - NP</v>
          </cell>
        </row>
        <row r="1153">
          <cell r="C1153" t="str">
            <v>OUTLET</v>
          </cell>
          <cell r="I1153" t="str">
            <v xml:space="preserve">Jl. MH Thamrin, Cikokol, , , </v>
          </cell>
          <cell r="O1153" t="str">
            <v>HYPERMART THE AYODHYA MALL - NP</v>
          </cell>
        </row>
        <row r="1154">
          <cell r="C1154" t="str">
            <v>OUTLET</v>
          </cell>
          <cell r="I1154" t="str">
            <v xml:space="preserve">Jl. Gajah Mada No. 175, Kaliwates, , , </v>
          </cell>
          <cell r="O1154" t="str">
            <v>HYPERMART JEMBER - NP</v>
          </cell>
        </row>
        <row r="1155">
          <cell r="C1155" t="str">
            <v>OUTLET</v>
          </cell>
          <cell r="I1155" t="str">
            <v xml:space="preserve">Jl. Raya Pasar Minggu Kel. Pejaten Timur Pasar Minggu, , , </v>
          </cell>
          <cell r="O1155" t="str">
            <v>FOODMART FMX APRTM NIFARRO - NP</v>
          </cell>
        </row>
        <row r="1156">
          <cell r="C1156" t="str">
            <v>OUTLET</v>
          </cell>
          <cell r="I1156" t="str">
            <v xml:space="preserve">Jl. Puri Indah Blok U1, Kembangan Selatan, , , </v>
          </cell>
          <cell r="O1156" t="str">
            <v>FOODMART PRIMO ST MORIZ</v>
          </cell>
        </row>
        <row r="1157">
          <cell r="C1157" t="str">
            <v>OUTLET</v>
          </cell>
          <cell r="I1157" t="str">
            <v>Siloam Hospital Karawaci, Jl. Siloam No. 06, Lippo Village 1600, , Telp. 0857-5916-6065</v>
          </cell>
          <cell r="O1157" t="str">
            <v>BHC SILOAM KARAWACI - NP</v>
          </cell>
        </row>
        <row r="1158">
          <cell r="C1158" t="str">
            <v>OUTLET</v>
          </cell>
          <cell r="I1158" t="str">
            <v>Siloam Hospitals Lippo Cikarang, Jl. MH Thamrin Kav. 105, Cikarang, , Telp. 0896-7087-7664</v>
          </cell>
          <cell r="O1158" t="str">
            <v>BHC SILOAM CIKARANG</v>
          </cell>
        </row>
        <row r="1159">
          <cell r="C1159" t="str">
            <v>OUTLET</v>
          </cell>
          <cell r="I1159" t="str">
            <v xml:space="preserve">Jl. Grand Banjar Boulevard, Tandes, , , </v>
          </cell>
          <cell r="O1159" t="str">
            <v>HYPERMART FOODJUNCTION SURABAYA - NP</v>
          </cell>
        </row>
        <row r="1160">
          <cell r="C1160" t="str">
            <v>OUTLET</v>
          </cell>
          <cell r="I1160" t="str">
            <v xml:space="preserve">Jl. Pemuda KM2 kel Selut-kapuas, , , </v>
          </cell>
          <cell r="O1160" t="str">
            <v>HYFRESH KUALA KAPUAS</v>
          </cell>
        </row>
        <row r="1161">
          <cell r="C1161" t="str">
            <v>OUTLET</v>
          </cell>
          <cell r="I1161" t="str">
            <v xml:space="preserve">Jl. Ahmad Yani Km 5.5 Sungai Baru Banjarmasin Tengah, BANJARMASIN, , </v>
          </cell>
          <cell r="O1161" t="str">
            <v>HYPERMART A YANI BANJARMASIN</v>
          </cell>
        </row>
        <row r="1162">
          <cell r="C1162" t="str">
            <v>OUTLET</v>
          </cell>
          <cell r="I1162" t="str">
            <v xml:space="preserve">Jl.Diponegoro Boulevard, Lippo Karawaci, Tangerang,                               </v>
          </cell>
          <cell r="O1162" t="str">
            <v>HYPERMART KARAWACI</v>
          </cell>
        </row>
        <row r="1163">
          <cell r="C1163" t="str">
            <v>OUTLET</v>
          </cell>
          <cell r="I1163" t="str">
            <v xml:space="preserve">Jl.Gajah Mada Plaza, Harmoni,                               , Jakarta Barat,                               </v>
          </cell>
          <cell r="O1163" t="str">
            <v>HYPERMART GAJAH MADA</v>
          </cell>
        </row>
        <row r="1164">
          <cell r="C1164" t="str">
            <v>OUTLET</v>
          </cell>
          <cell r="I1164" t="str">
            <v>Lt.Basement Supermall Karawaci, Jl.Boulevar Palem Raya, Lippo Karawaci, Tangerang, Banten</v>
          </cell>
          <cell r="O1164" t="str">
            <v>FOODMART GOURMET</v>
          </cell>
        </row>
        <row r="1165">
          <cell r="C1165" t="str">
            <v>OUTLET</v>
          </cell>
          <cell r="I1165" t="str">
            <v xml:space="preserve">Jl. Senen Raya No. 135, Senen, Jakarta Pusat,                               </v>
          </cell>
          <cell r="O1165" t="str">
            <v>FOODMART ATRIUM</v>
          </cell>
        </row>
        <row r="1166">
          <cell r="C1166" t="str">
            <v>OUTLET</v>
          </cell>
          <cell r="I1166" t="str">
            <v xml:space="preserve">Jl. Raya Cilegon 47,                               , Cilegon,                               </v>
          </cell>
          <cell r="O1166" t="str">
            <v>HYPERMART CILEGON</v>
          </cell>
        </row>
        <row r="1167">
          <cell r="C1167" t="str">
            <v>OUTLET</v>
          </cell>
          <cell r="I1167" t="str">
            <v xml:space="preserve">Jl.Raya Kedung Badak,                               , Bogor,                               </v>
          </cell>
          <cell r="O1167" t="str">
            <v>HYPERMART KEDUNG BADAK</v>
          </cell>
        </row>
        <row r="1168">
          <cell r="C1168" t="str">
            <v>OUTLET</v>
          </cell>
          <cell r="I1168" t="str">
            <v xml:space="preserve">Boulevard Barat Raya, Kelapa Gading, Jakarta Utara, , , </v>
          </cell>
          <cell r="O1168" t="str">
            <v>HYPERMART SMART CLUB KTC</v>
          </cell>
        </row>
        <row r="1169">
          <cell r="C1169" t="str">
            <v>OUTLET</v>
          </cell>
          <cell r="I1169" t="str">
            <v>Jln. KH. Syafei Kebondalem Purwokerto, , , Telp. 0281-630748</v>
          </cell>
          <cell r="O1169" t="str">
            <v>FOODMART PURWOKERTO</v>
          </cell>
        </row>
        <row r="1170">
          <cell r="C1170" t="str">
            <v>OUTLET</v>
          </cell>
          <cell r="I1170" t="str">
            <v xml:space="preserve">JL. LINGKAR TIMUR KEL.GUNUNG IBUL, KEC.PRABUMULIH TIMUR-SUMSEL, , </v>
          </cell>
          <cell r="O1170" t="str">
            <v>HYFRESH CITY MALL PRABUMULIH</v>
          </cell>
        </row>
        <row r="1171">
          <cell r="C1171" t="str">
            <v>OUTLET</v>
          </cell>
          <cell r="I1171" t="str">
            <v xml:space="preserve">Jl. Merdeka No.6-7 Kepajen Lor Kepajen Kidul Blitar, , , </v>
          </cell>
          <cell r="O1171" t="str">
            <v>HYFRESH BLITAR</v>
          </cell>
        </row>
        <row r="1172">
          <cell r="C1172" t="str">
            <v>OUTLET</v>
          </cell>
          <cell r="I1172" t="str">
            <v xml:space="preserve">Jl.Halim Perdana Kusuma Mluju-Bangkalan, , , </v>
          </cell>
          <cell r="O1172" t="str">
            <v>HYFRESH BANGKALAN</v>
          </cell>
        </row>
        <row r="1173">
          <cell r="C1173" t="str">
            <v>OUTLET</v>
          </cell>
          <cell r="I1173" t="str">
            <v xml:space="preserve">JALAN ARIEF RAHMAN HAKIM, NO. 155, KEPUTIH, SUKOLILO, SURABAYA, 60117-JATIM, , </v>
          </cell>
          <cell r="O1173" t="str">
            <v>HYPERMART AR HAKIM</v>
          </cell>
        </row>
        <row r="1174">
          <cell r="C1174" t="str">
            <v>OUTLET</v>
          </cell>
          <cell r="I1174" t="str">
            <v xml:space="preserve">Jl Merdeka No 56 Citarum - Bandung, , , </v>
          </cell>
          <cell r="O1174" t="str">
            <v>HYFRESH BIP BANDUNG</v>
          </cell>
        </row>
        <row r="1175">
          <cell r="C1175" t="str">
            <v>OUTLET</v>
          </cell>
          <cell r="I1175" t="str">
            <v xml:space="preserve">Jl. Lontar Timur, Komplek Perum Pakuwon, Surabaya - Jawa Timur,                               </v>
          </cell>
          <cell r="O1175" t="str">
            <v>HYPERMART PTC - PAKUWON SURABAYA</v>
          </cell>
        </row>
        <row r="1176">
          <cell r="C1176" t="str">
            <v>OUTLET</v>
          </cell>
          <cell r="I1176" t="str">
            <v xml:space="preserve">Jl.Raya Serpong No.39,                               , Tangerang,                               </v>
          </cell>
          <cell r="O1176" t="str">
            <v>HYPERMART SERPONG</v>
          </cell>
        </row>
        <row r="1177">
          <cell r="C1177" t="str">
            <v>OUTLET</v>
          </cell>
          <cell r="I1177" t="str">
            <v xml:space="preserve">Jl. Abdullah Bin Mooh No.1,                               , Cianjur, Jawa Barat,                               </v>
          </cell>
          <cell r="O1177" t="str">
            <v>HYPERMART CIANJUR</v>
          </cell>
        </row>
        <row r="1178">
          <cell r="C1178" t="str">
            <v>OUTLET</v>
          </cell>
          <cell r="I1178" t="str">
            <v xml:space="preserve">Jl. Mayjen Sungkono No. 89, , , </v>
          </cell>
          <cell r="O1178" t="str">
            <v>HYPERMART CIPUTRA WORLD MALL</v>
          </cell>
        </row>
        <row r="1179">
          <cell r="C1179" t="str">
            <v>OUTLET</v>
          </cell>
          <cell r="I1179" t="str">
            <v xml:space="preserve">Jl. Jati Raya No. 1 Lantai Grown Sebelah Pintu Exit Tol Sidoarjo, Kelurahan : Jati , Kecamatan Sidoarjo, Kabupaten Sidoarjo, , </v>
          </cell>
          <cell r="O1179" t="str">
            <v>HYPERMART GRAND TOWN SIDOARJO</v>
          </cell>
        </row>
        <row r="1180">
          <cell r="C1180" t="str">
            <v>OUTLET</v>
          </cell>
          <cell r="I1180" t="str">
            <v xml:space="preserve">Adyawarman no.55, , , </v>
          </cell>
          <cell r="O1180" t="str">
            <v>FOODMART SURABAYA TOWN SQUARE</v>
          </cell>
        </row>
        <row r="1181">
          <cell r="C1181" t="str">
            <v>OUTLET</v>
          </cell>
          <cell r="I1181" t="str">
            <v xml:space="preserve">Jl. Halim Perdana Kusuma, , , </v>
          </cell>
          <cell r="O1181" t="str">
            <v>HYPERMART BANGKALAN MADURA</v>
          </cell>
        </row>
        <row r="1182">
          <cell r="C1182" t="str">
            <v>OUTLET</v>
          </cell>
          <cell r="I1182" t="str">
            <v xml:space="preserve">Mall Multi Grosir Abepura Jayapura, Jl. Tanah Hitam, , </v>
          </cell>
          <cell r="O1182" t="str">
            <v>HYPERMART ABEPURA</v>
          </cell>
        </row>
        <row r="1183">
          <cell r="C1183" t="str">
            <v>OUTLET</v>
          </cell>
          <cell r="I1183" t="str">
            <v xml:space="preserve">Jl. Puri Indah Raya, Sebelah CNI, , , </v>
          </cell>
          <cell r="O1183" t="str">
            <v>HYPERMART ST MORITZ</v>
          </cell>
        </row>
        <row r="1184">
          <cell r="C1184" t="str">
            <v>OUTLET</v>
          </cell>
          <cell r="I1184" t="str">
            <v xml:space="preserve">Jl. MT Haryono, , Semarang, </v>
          </cell>
          <cell r="O1184" t="str">
            <v>HYPERMART JAVA MALL-P20009 - NP</v>
          </cell>
        </row>
        <row r="1185">
          <cell r="C1185" t="str">
            <v>OUTLET</v>
          </cell>
          <cell r="I1185" t="str">
            <v xml:space="preserve">KOMPLEKS PALEMBANG INDAH MALL, JL LET KOL ISKANDAR, , </v>
          </cell>
          <cell r="O1185" t="str">
            <v>HYPERMART PALEMBANG INDAH MALL(PIM)-NP</v>
          </cell>
        </row>
        <row r="1186">
          <cell r="C1186" t="str">
            <v>OUTLET</v>
          </cell>
          <cell r="I1186" t="str">
            <v xml:space="preserve">Jl. Raya Margonda, , Depok, </v>
          </cell>
          <cell r="O1186" t="str">
            <v>MATAHARI MEGA M DEPOK - NP</v>
          </cell>
        </row>
        <row r="1187">
          <cell r="C1187" t="str">
            <v>OUTLET</v>
          </cell>
          <cell r="I1187" t="str">
            <v xml:space="preserve">Mall Bale Kota, Jl. Jendral Sudirman Tanah Tinggi, , </v>
          </cell>
          <cell r="O1187" t="str">
            <v>HYPERMART BALE KOTA TANGERANG - NP</v>
          </cell>
        </row>
        <row r="1188">
          <cell r="C1188" t="str">
            <v>OUTLET</v>
          </cell>
          <cell r="I1188" t="str">
            <v xml:space="preserve">Jl. Raya Kebon Kacang, Waduk Melati, Jakarta, </v>
          </cell>
          <cell r="O1188" t="str">
            <v>HYPERMART JACC THAMRIN - NP</v>
          </cell>
        </row>
        <row r="1189">
          <cell r="C1189" t="str">
            <v>OUTLET</v>
          </cell>
          <cell r="I1189" t="str">
            <v xml:space="preserve">Jl. Sumatra No.53, , Bandung, </v>
          </cell>
          <cell r="O1189" t="str">
            <v>HYPERMART BIP BANDUNG-P30010 - NP</v>
          </cell>
        </row>
        <row r="1190">
          <cell r="C1190" t="str">
            <v>OUTLET</v>
          </cell>
          <cell r="I1190" t="str">
            <v xml:space="preserve">Komp. Perumahan  Daan Mogot, Jl. Daan Mogot Raya Km.1, Jakarta Barat, </v>
          </cell>
          <cell r="O1190" t="str">
            <v>HYPERMART DAAN MOGOT - NP</v>
          </cell>
        </row>
        <row r="1191">
          <cell r="C1191" t="str">
            <v>OUTLET</v>
          </cell>
          <cell r="I1191" t="str">
            <v xml:space="preserve">Jl. Puri Indah Raya, Sebelah CNI, , , </v>
          </cell>
          <cell r="O1191" t="str">
            <v>HYPERMART ST MORITZ - NP</v>
          </cell>
        </row>
        <row r="1192">
          <cell r="C1192" t="str">
            <v>OUTLET</v>
          </cell>
          <cell r="I1192" t="str">
            <v xml:space="preserve">JL.A. YANI KM 20.8 LANDASAN ULIN SELATAN, , , </v>
          </cell>
          <cell r="O1192" t="str">
            <v>FOODMART BANJARBARU - NP</v>
          </cell>
        </row>
        <row r="1193">
          <cell r="C1193" t="str">
            <v>OUTLET</v>
          </cell>
          <cell r="I1193" t="str">
            <v xml:space="preserve">Jl. DR. Semeru No. 19 Kel. Kebon Pala, , , </v>
          </cell>
          <cell r="O1193" t="str">
            <v>BIGMART - SEMERU - NP</v>
          </cell>
        </row>
        <row r="1194">
          <cell r="C1194" t="str">
            <v>OUTLET</v>
          </cell>
          <cell r="I1194" t="str">
            <v xml:space="preserve">GD LIPPO KUNINGAN, Jl. HR Rasuna Said Kav B12, , </v>
          </cell>
          <cell r="O1194" t="str">
            <v>FOODMART FMX LIPPO KUNINGAN - NP</v>
          </cell>
        </row>
        <row r="1195">
          <cell r="C1195" t="str">
            <v>OUTLET</v>
          </cell>
          <cell r="I1195" t="str">
            <v xml:space="preserve">Perum.Villa Mutiara Cikarang Cibarusah BEKASI, , , </v>
          </cell>
          <cell r="O1195" t="str">
            <v>HYFRESH CIKARANG FESTIVAL</v>
          </cell>
        </row>
        <row r="1196">
          <cell r="C1196" t="str">
            <v>OUTLET</v>
          </cell>
          <cell r="I1196" t="str">
            <v xml:space="preserve">JL A YANI KM 32 NO 11, GUNTUNG LANDASAN ULIN BANJARBARU, , </v>
          </cell>
          <cell r="O1196" t="str">
            <v>HYPERMART LOKTABAT BANJARBARU</v>
          </cell>
        </row>
        <row r="1197">
          <cell r="C1197" t="str">
            <v>OUTLET</v>
          </cell>
          <cell r="I1197" t="str">
            <v xml:space="preserve">Cibubur Junction, Jl. Raya Jambore, Cibubur Raya, Jakarta Timur,                               </v>
          </cell>
          <cell r="O1197" t="str">
            <v>Hypermart Cibubur - RTE</v>
          </cell>
        </row>
        <row r="1198">
          <cell r="C1198" t="str">
            <v>OUTLET</v>
          </cell>
          <cell r="I1198" t="str">
            <v xml:space="preserve">Jl. MH. Thamrin No.7,                               , Bogor,                               </v>
          </cell>
          <cell r="O1198" t="str">
            <v>Hypermart Bellanova Sentul - RTE</v>
          </cell>
        </row>
        <row r="1199">
          <cell r="C1199" t="str">
            <v>OUTLET</v>
          </cell>
          <cell r="I1199" t="str">
            <v xml:space="preserve">Jl. Pasar Baru 74/82, Sawah Besar, Jakarta Pusat,                               </v>
          </cell>
          <cell r="O1199" t="str">
            <v>FOODMART GALERY PASAR BARU</v>
          </cell>
        </row>
        <row r="1200">
          <cell r="C1200" t="str">
            <v>OUTLET</v>
          </cell>
          <cell r="I1200" t="str">
            <v xml:space="preserve">Jl. Palem Raya No.7,                               , Tangerang,                               </v>
          </cell>
          <cell r="O1200" t="str">
            <v>Foodmart Menara Matahari - RTE</v>
          </cell>
        </row>
        <row r="1201">
          <cell r="C1201" t="str">
            <v>OUTLET</v>
          </cell>
          <cell r="I1201" t="str">
            <v xml:space="preserve">Jl. Nusantara, , , </v>
          </cell>
          <cell r="O1201" t="str">
            <v>HYPERMART PEKALONGAN</v>
          </cell>
        </row>
        <row r="1202">
          <cell r="C1202" t="str">
            <v>OUTLET</v>
          </cell>
          <cell r="I1202" t="str">
            <v xml:space="preserve">Jl. A. Yani Km. 2, , , </v>
          </cell>
          <cell r="O1202" t="str">
            <v>HYPERMART DUTA MALL BANJARMASIN</v>
          </cell>
        </row>
        <row r="1203">
          <cell r="C1203" t="str">
            <v>OUTLET</v>
          </cell>
          <cell r="I1203" t="str">
            <v xml:space="preserve">Jl. Hasanudin 1 Kelurahan, , , </v>
          </cell>
          <cell r="O1203" t="str">
            <v>HYPERMART KEDIRI TOWN SQUARE - NP</v>
          </cell>
        </row>
        <row r="1204">
          <cell r="C1204" t="str">
            <v>OUTLET</v>
          </cell>
          <cell r="I1204" t="str">
            <v xml:space="preserve">Jl. A Yani 16-18, , Surabaya - Jawa Timur, </v>
          </cell>
          <cell r="O1204" t="str">
            <v>HYPERMART ROYAL PLAZA SURABAYA - NP</v>
          </cell>
        </row>
        <row r="1205">
          <cell r="C1205" t="str">
            <v>OUTLET</v>
          </cell>
          <cell r="I1205" t="str">
            <v xml:space="preserve">Jl. Kopo Cirang-rang No. 599, , , </v>
          </cell>
          <cell r="O1205" t="str">
            <v>HYPERMART MICO BANDUNG - NP</v>
          </cell>
        </row>
        <row r="1206">
          <cell r="C1206" t="str">
            <v>OUTLET</v>
          </cell>
          <cell r="I1206" t="str">
            <v xml:space="preserve">Jl. Tuparev No. 8 Karawang, , , </v>
          </cell>
          <cell r="O1206" t="str">
            <v>FOODMART KERAWANG - NP</v>
          </cell>
        </row>
        <row r="1207">
          <cell r="C1207" t="str">
            <v>OUTLET</v>
          </cell>
          <cell r="I1207" t="str">
            <v xml:space="preserve">Kelapa Gading Trade Centre, , Jakarta Utara, </v>
          </cell>
          <cell r="O1207" t="str">
            <v>HYPERMART KTC - KELAPA GADING - NP</v>
          </cell>
        </row>
        <row r="1208">
          <cell r="C1208" t="str">
            <v>OUTLET</v>
          </cell>
          <cell r="I1208" t="str">
            <v xml:space="preserve">Cibubur Junction, Jl.Raya Jambore, Cibubur Raya, Jakarta Timur, </v>
          </cell>
          <cell r="O1208" t="str">
            <v>HYPERMART CIBUBUR - NP</v>
          </cell>
        </row>
        <row r="1209">
          <cell r="C1209" t="str">
            <v>OUTLET</v>
          </cell>
          <cell r="I1209" t="str">
            <v xml:space="preserve">Jl. Mayjen Sungkono No. 89, , , </v>
          </cell>
          <cell r="O1209" t="str">
            <v>HYPERMART CIPUTRA WORLD MALL - NP</v>
          </cell>
        </row>
        <row r="1210">
          <cell r="C1210" t="str">
            <v>OUTLET</v>
          </cell>
          <cell r="I1210" t="str">
            <v xml:space="preserve">Jl. Palem Raya No.7, , Tangerang, </v>
          </cell>
          <cell r="O1210" t="str">
            <v>FOODMART MENARA MATAHARI - NP</v>
          </cell>
        </row>
        <row r="1211">
          <cell r="C1211" t="str">
            <v>OUTLET</v>
          </cell>
          <cell r="I1211" t="str">
            <v xml:space="preserve">Jl. Senen Raya No. 135, Senen, Jakarta Pusat, </v>
          </cell>
          <cell r="O1211" t="str">
            <v>FOODMART ATRIUM - NP</v>
          </cell>
        </row>
        <row r="1212">
          <cell r="C1212" t="str">
            <v>OUTLET</v>
          </cell>
          <cell r="I1212" t="str">
            <v xml:space="preserve">Jl. Pasar Baru 74/82, Sawah Besar, Jakarta Pusat, </v>
          </cell>
          <cell r="O1212" t="str">
            <v>FOODMART GALERY PASAR BARU - NP</v>
          </cell>
        </row>
        <row r="1213">
          <cell r="C1213" t="str">
            <v>OUTLET</v>
          </cell>
          <cell r="I1213" t="str">
            <v xml:space="preserve">Jl. Juanda No. 19-21 RW 01 RT 02 Kel. Tonatan, , , </v>
          </cell>
          <cell r="O1213" t="str">
            <v>HYPERMART PONOROGO CITY CENTER - NP</v>
          </cell>
        </row>
        <row r="1214">
          <cell r="C1214" t="str">
            <v>OUTLET</v>
          </cell>
          <cell r="I1214" t="str">
            <v xml:space="preserve">Jl. Garnisun No. 2-3, , , </v>
          </cell>
          <cell r="O1214" t="str">
            <v>FOODMART BOSTON MRCCC - NP</v>
          </cell>
        </row>
        <row r="1215">
          <cell r="C1215" t="str">
            <v>OUTLET</v>
          </cell>
          <cell r="I1215" t="str">
            <v xml:space="preserve">Mall. Jalan Pangrango Bogor, , , </v>
          </cell>
          <cell r="O1215" t="str">
            <v>HYPERMART PANGRANGO BOGOR - NP</v>
          </cell>
        </row>
        <row r="1216">
          <cell r="C1216" t="str">
            <v>OUTLET</v>
          </cell>
          <cell r="I1216" t="str">
            <v xml:space="preserve">Jl. A. Yani Km. 36,8, , , </v>
          </cell>
          <cell r="O1216" t="str">
            <v>HYPERMART Q MALL BANJARBARU - NP</v>
          </cell>
        </row>
        <row r="1217">
          <cell r="C1217" t="str">
            <v>OUTLET</v>
          </cell>
          <cell r="I1217" t="str">
            <v xml:space="preserve">Jl. Tuparev No. 8 Karawang, , , </v>
          </cell>
          <cell r="O1217" t="str">
            <v>FOODMART KERAWANG</v>
          </cell>
        </row>
        <row r="1218">
          <cell r="C1218" t="str">
            <v>OUTLET</v>
          </cell>
          <cell r="I1218" t="str">
            <v xml:space="preserve">Jl. Seth Adjie  No. 70 RT. 01 / RW. XI, Kel. Langkai, Kec. Pahandut, , </v>
          </cell>
          <cell r="O1218" t="str">
            <v>FOODMART SETH ADJI</v>
          </cell>
        </row>
        <row r="1219">
          <cell r="C1219" t="str">
            <v>OUTLET</v>
          </cell>
          <cell r="I1219" t="str">
            <v>JL. YOSUDARSO NO. 57, PALANGKARAYA, , Telp. 0536-4200004 / Fax. 0536-4200003</v>
          </cell>
          <cell r="O1219" t="str">
            <v>HYPERMART PALANGKARAYA</v>
          </cell>
        </row>
        <row r="1220">
          <cell r="C1220" t="str">
            <v>OUTLET</v>
          </cell>
          <cell r="I1220" t="str">
            <v xml:space="preserve">Jl. RTA Milono Km. 7 No. 43 RT. 08/RW. XIII, Kel. Menteng  Kec. Jekan Raya, , </v>
          </cell>
          <cell r="O1220" t="str">
            <v>FOODMART RTA MILONO KM 7 - NP</v>
          </cell>
        </row>
        <row r="1221">
          <cell r="C1221" t="str">
            <v>OUTLET</v>
          </cell>
          <cell r="I1221" t="str">
            <v xml:space="preserve">Jl. A. Yani no. 56 Rt. 01 Rw. 05, Kel. Pahandut Kec. Pahandut, , </v>
          </cell>
          <cell r="O1221" t="str">
            <v>FOODMART A.YANI KM 56</v>
          </cell>
        </row>
        <row r="1222">
          <cell r="C1222" t="str">
            <v>OUTLET</v>
          </cell>
          <cell r="I1222" t="str">
            <v xml:space="preserve">JL.RTA Milono KM 9  No 01RT.007 /002, Kel Sabangu ,Kec Kereng Bangkirai Kalimantan Tengah, , </v>
          </cell>
          <cell r="O1222" t="str">
            <v>FOODMART RTA MILONO KM 9</v>
          </cell>
        </row>
        <row r="1223">
          <cell r="C1223" t="str">
            <v>OUTLET</v>
          </cell>
          <cell r="I1223" t="str">
            <v xml:space="preserve">JL, Beliang, , , </v>
          </cell>
          <cell r="O1223" t="str">
            <v>FOODMART BELIANG PALANGKARAYA - NP</v>
          </cell>
        </row>
        <row r="1224">
          <cell r="C1224" t="str">
            <v>OUTLET</v>
          </cell>
          <cell r="I1224" t="str">
            <v xml:space="preserve">JL. Mahir Mahar Km.8 Tjilik Riwut, , , </v>
          </cell>
          <cell r="O1224" t="str">
            <v>FOODMART MAHIR MAHAR - NP</v>
          </cell>
        </row>
        <row r="1225">
          <cell r="C1225" t="str">
            <v>OUTLET</v>
          </cell>
          <cell r="I1225" t="str">
            <v xml:space="preserve">Jl. Jendral Sudirman, Karawaci, , , </v>
          </cell>
          <cell r="O1225" t="str">
            <v>FOODMART FMX FK UPH</v>
          </cell>
        </row>
        <row r="1226">
          <cell r="C1226" t="str">
            <v>OUTLET</v>
          </cell>
          <cell r="I1226" t="str">
            <v>Jl. Putri Gading Cempaka, Penurunan Kota Bengkulu, , , Telp. 0736 27786</v>
          </cell>
          <cell r="O1226" t="str">
            <v>HYPERMART BENGKULU - NP</v>
          </cell>
        </row>
        <row r="1227">
          <cell r="C1227" t="str">
            <v>OUTLET</v>
          </cell>
          <cell r="I1227" t="str">
            <v>Mega Cold Storage, Kawasan Industri MM2100, Jl. Selayar 2 Blok I No. 3 Desa Telanjung, Cikarang Barat, Bekasi, Telp. 021-28080272 / Fax. 021-28080277</v>
          </cell>
          <cell r="O1227" t="str">
            <v>FOODMART DC FRESH 108</v>
          </cell>
        </row>
        <row r="1228">
          <cell r="C1228" t="str">
            <v>OUTLET</v>
          </cell>
          <cell r="I1228" t="str">
            <v xml:space="preserve">Jl. Jend Sudirman 01, Kabupaten Bengkalis, , , </v>
          </cell>
          <cell r="O1228" t="str">
            <v>HYPERMART MANDAU DURI RIAU</v>
          </cell>
        </row>
        <row r="1229">
          <cell r="C1229" t="str">
            <v>OUTLET</v>
          </cell>
          <cell r="I1229" t="str">
            <v xml:space="preserve">Jl.Boulevar Palem Raya no. 7, Lippo Karawaci 1200, Tangerang, </v>
          </cell>
          <cell r="O1229" t="str">
            <v>HYPERMART - (P)</v>
          </cell>
        </row>
        <row r="1230">
          <cell r="C1230" t="str">
            <v>OUTLET</v>
          </cell>
          <cell r="I1230" t="str">
            <v xml:space="preserve">Mall Citra Grand Cibubur, Jl. Transyogi Cibubur, Kel. Jatikarya Jatisampurna, </v>
          </cell>
          <cell r="O1230" t="str">
            <v>HYPERMART CITRA GRAND CIBUBUR</v>
          </cell>
        </row>
        <row r="1231">
          <cell r="C1231" t="str">
            <v>OUTLET</v>
          </cell>
          <cell r="I1231" t="str">
            <v xml:space="preserve">Mall Jayapura, jalan samratulangi no 47, APO, depan gor cenderawasih, Jayapura-Papua, , , </v>
          </cell>
          <cell r="O1231" t="str">
            <v>HYPERMART JAYAPURA</v>
          </cell>
        </row>
        <row r="1232">
          <cell r="C1232" t="str">
            <v>OUTLET</v>
          </cell>
          <cell r="I1232" t="str">
            <v xml:space="preserve">Jl. DR. Semeru No. 19 Kel. Kebon Pala, , , </v>
          </cell>
          <cell r="O1232" t="str">
            <v>BIGMART - SEMERU</v>
          </cell>
        </row>
        <row r="1233">
          <cell r="C1233" t="str">
            <v>OUTLET</v>
          </cell>
          <cell r="I1233" t="str">
            <v xml:space="preserve">Mall. Jalan Pangrango Bogor, , , </v>
          </cell>
          <cell r="O1233" t="str">
            <v>HYPERMART PANGRANGO BOGOR</v>
          </cell>
        </row>
        <row r="1234">
          <cell r="C1234" t="str">
            <v>OUTLET</v>
          </cell>
          <cell r="I1234" t="str">
            <v xml:space="preserve">Bekasi Trade Center, Jl. Bekasi Timur, , </v>
          </cell>
          <cell r="O1234" t="str">
            <v>HYPERMART BEKASI TRADE CENTER</v>
          </cell>
        </row>
        <row r="1235">
          <cell r="C1235" t="str">
            <v>OUTLET</v>
          </cell>
          <cell r="I1235" t="str">
            <v xml:space="preserve">Jl. Syarifoedin Yoes, , , </v>
          </cell>
          <cell r="O1235" t="str">
            <v>FOODMART BSB E-WALK BALIKPAPAN</v>
          </cell>
        </row>
        <row r="1236">
          <cell r="C1236" t="str">
            <v>OUTLET</v>
          </cell>
          <cell r="I1236" t="str">
            <v xml:space="preserve">Jl.Boulevar Palem Raya no. 7, Lippo Karawaci 1200, Tangerang, </v>
          </cell>
          <cell r="O1236" t="str">
            <v>HYPERMART - NonPPN</v>
          </cell>
        </row>
        <row r="1237">
          <cell r="C1237" t="str">
            <v>OUTLET</v>
          </cell>
          <cell r="I1237" t="str">
            <v xml:space="preserve">Bekasi Trade Center, Jl. Bekasi Timur, , </v>
          </cell>
          <cell r="O1237" t="str">
            <v>HYPERMART BEKASI TRADE CENTER - NP</v>
          </cell>
        </row>
        <row r="1238">
          <cell r="C1238" t="str">
            <v>OUTLET</v>
          </cell>
          <cell r="I1238" t="str">
            <v xml:space="preserve">Mall Kemang, Jl. Kemang Village No. 205, , </v>
          </cell>
          <cell r="O1238" t="str">
            <v>FOODMART KEMANG VILLAGE 1 - NP</v>
          </cell>
        </row>
        <row r="1239">
          <cell r="C1239" t="str">
            <v>OUTLET</v>
          </cell>
          <cell r="I1239" t="str">
            <v xml:space="preserve">Mall Citra Grand Cibubur, Jl. Transyogi Cibubur, Kel. Jatikarya Jatisampurna, </v>
          </cell>
          <cell r="O1239" t="str">
            <v>HYPERMART CITRA GRAND CIBUBUR - NP</v>
          </cell>
        </row>
        <row r="1240">
          <cell r="C1240" t="str">
            <v>OUTLET</v>
          </cell>
          <cell r="I1240" t="str">
            <v xml:space="preserve">Jl. Cinere Raya, , , </v>
          </cell>
          <cell r="O1240" t="str">
            <v>HYPERMART URBAN CINERE - NP</v>
          </cell>
        </row>
        <row r="1241">
          <cell r="C1241" t="str">
            <v>OUTLET</v>
          </cell>
          <cell r="I1241" t="str">
            <v xml:space="preserve">Jl.Hartono Raya Moderen, Kelapa Indah, Tangerang, </v>
          </cell>
          <cell r="O1241" t="str">
            <v>HYPERMART METROPOLIS - NP</v>
          </cell>
        </row>
        <row r="1242">
          <cell r="C1242" t="str">
            <v>OUTLET</v>
          </cell>
          <cell r="I1242" t="str">
            <v xml:space="preserve">Jl.Gajah Mada Plaza, Harmoni, , Jakarta Barat, </v>
          </cell>
          <cell r="O1242" t="str">
            <v>HYPERMART GAJAH MADA - NP</v>
          </cell>
        </row>
        <row r="1243">
          <cell r="C1243" t="str">
            <v>OUTLET</v>
          </cell>
          <cell r="I1243" t="str">
            <v>Depok Town Square, Jl.Margonda Raya No.1, Pondok Cina - Beji, Depok 16404</v>
          </cell>
          <cell r="O1243" t="str">
            <v>HYPERMART DEPOK - NP</v>
          </cell>
        </row>
        <row r="1244">
          <cell r="C1244" t="str">
            <v>OUTLET</v>
          </cell>
          <cell r="I1244" t="str">
            <v xml:space="preserve">Adyawarman no.55, , , </v>
          </cell>
          <cell r="O1244" t="str">
            <v>FOODMART SURABAYA TOWN SQUARE - NP</v>
          </cell>
        </row>
        <row r="1245">
          <cell r="C1245" t="str">
            <v>OUTLET</v>
          </cell>
          <cell r="I1245" t="str">
            <v xml:space="preserve">Jl. Veteran No. 1 Blok A, , , </v>
          </cell>
          <cell r="O1245" t="str">
            <v>HYPERMART GRESIK MALL - NP</v>
          </cell>
        </row>
        <row r="1246">
          <cell r="C1246" t="str">
            <v>OUTLET</v>
          </cell>
          <cell r="I1246" t="str">
            <v xml:space="preserve">Jl. Rajawali Km. 5,5 (samping Jl. Lestari) Ruko No. 2  RT. 1 / RW. 5, Kel. Bukit Tunggal Kec. Jekan Raya, , </v>
          </cell>
          <cell r="O1246" t="str">
            <v>FOODMART RAJAWALI KM 5.5</v>
          </cell>
        </row>
        <row r="1247">
          <cell r="C1247" t="str">
            <v>OUTLET</v>
          </cell>
          <cell r="I1247" t="str">
            <v xml:space="preserve">Jl. Sultan Hasanuddin Rt 03/Rw 05, Kelurahan Batulo, Kecamatan Waluyo, Bau - Bau, , </v>
          </cell>
          <cell r="O1247" t="str">
            <v>HYPERMART BAU - BAU - NP</v>
          </cell>
        </row>
        <row r="1248">
          <cell r="C1248" t="str">
            <v>OUTLET</v>
          </cell>
          <cell r="I1248" t="str">
            <v xml:space="preserve">Jl. A. Yani no. 56 Rt. 01 Rw. 05, Kel. Pahandut Kec. Pahandut, , </v>
          </cell>
          <cell r="O1248" t="str">
            <v>FOODMART A.YANI KM 56 - NP</v>
          </cell>
        </row>
        <row r="1249">
          <cell r="C1249" t="str">
            <v>OUTLET</v>
          </cell>
          <cell r="I1249" t="str">
            <v xml:space="preserve">JL.Tilung 13 No 04 RT.005 / 008, Kel Menteng Kec Jekan Raya, Kalimantan Tengah, , </v>
          </cell>
          <cell r="O1249" t="str">
            <v>FOODMART TEMANGGUNG TILUNG - NP</v>
          </cell>
        </row>
        <row r="1250">
          <cell r="C1250" t="str">
            <v>OUTLET</v>
          </cell>
          <cell r="I1250" t="str">
            <v xml:space="preserve">JL. Sisingamangaraja No. 6 RT.003 /004, Kel Meteng,Kec Jekan Jaya Kalimantan Tengah, , </v>
          </cell>
          <cell r="O1250" t="str">
            <v>FOODMART SISINGAMANGARAJA</v>
          </cell>
        </row>
        <row r="1251">
          <cell r="C1251" t="str">
            <v>OUTLET</v>
          </cell>
          <cell r="I1251" t="str">
            <v xml:space="preserve">JL.JATI SIMPANG 4 KARET NO 88, , , </v>
          </cell>
          <cell r="O1251" t="str">
            <v>FOODMART SUB DC PALANGKARAYA</v>
          </cell>
        </row>
        <row r="1252">
          <cell r="C1252" t="str">
            <v>OUTLET</v>
          </cell>
          <cell r="I1252" t="str">
            <v xml:space="preserve">JL.JATI SIMPANG 4 KARET NO 88, , , </v>
          </cell>
          <cell r="O1252" t="str">
            <v>FOODMART SUB DC PALANGKARAYA - NP</v>
          </cell>
        </row>
        <row r="1253">
          <cell r="C1253" t="str">
            <v>OUTLET</v>
          </cell>
          <cell r="I1253" t="str">
            <v xml:space="preserve">Lippo Karawaci, Jl. Boulevard Karawaci No 612, , </v>
          </cell>
          <cell r="O1253" t="str">
            <v>FOODMART MAXX BOX KARAWACI - NP</v>
          </cell>
        </row>
        <row r="1254">
          <cell r="C1254" t="str">
            <v>OUTLET</v>
          </cell>
          <cell r="I1254" t="str">
            <v xml:space="preserve">JL. KARET Palangkaraya, , , </v>
          </cell>
          <cell r="O1254" t="str">
            <v>FOODMART KARET PALANGKARAYA</v>
          </cell>
        </row>
        <row r="1255">
          <cell r="C1255" t="str">
            <v>OUTLET</v>
          </cell>
          <cell r="I1255" t="str">
            <v>Jl. Dumar Industri No. 38 D, , , Telp. 031-7498012</v>
          </cell>
          <cell r="O1255" t="str">
            <v>HYPERMART DC MARGOMULYO</v>
          </cell>
        </row>
        <row r="1256">
          <cell r="C1256" t="str">
            <v>OUTLET</v>
          </cell>
          <cell r="I1256" t="str">
            <v xml:space="preserve">Jl. Pangrango NO. 47, , , </v>
          </cell>
          <cell r="O1256" t="str">
            <v>FOODMART KEBOEN RAYA BOGOR - NP</v>
          </cell>
        </row>
        <row r="1257">
          <cell r="C1257" t="str">
            <v>OUTLET</v>
          </cell>
          <cell r="I1257" t="str">
            <v xml:space="preserve">Jl. Lingkar Timur BSD, Serpong, , , </v>
          </cell>
          <cell r="O1257" t="str">
            <v>FOODMART INTERMARK BSD</v>
          </cell>
        </row>
        <row r="1258">
          <cell r="C1258" t="str">
            <v>OUTLET</v>
          </cell>
          <cell r="I1258" t="str">
            <v xml:space="preserve">Mall SKA , Jl. Simpang Sukarno Hatta, , , </v>
          </cell>
          <cell r="O1258" t="str">
            <v>HYPERMART SKA PEKANBARU</v>
          </cell>
        </row>
        <row r="1259">
          <cell r="C1259" t="str">
            <v>OUTLET</v>
          </cell>
          <cell r="I1259" t="str">
            <v xml:space="preserve">RANDUAGUNG, GRESIK, , , </v>
          </cell>
          <cell r="O1259" t="str">
            <v>HYPERMART GRESMALL GRESIK</v>
          </cell>
        </row>
        <row r="1260">
          <cell r="C1260" t="str">
            <v>OUTLET</v>
          </cell>
          <cell r="I1260" t="str">
            <v xml:space="preserve">Jl. Raya Serang KM 27 Desa Tobat Balaraja, Tangerang, , </v>
          </cell>
          <cell r="O1260" t="str">
            <v>HYPERMART DC.BALARAJA 104</v>
          </cell>
        </row>
        <row r="1261">
          <cell r="C1261" t="str">
            <v>OUTLET</v>
          </cell>
          <cell r="I1261" t="str">
            <v xml:space="preserve">Jl. Raya Boulevard Citra Raya, , , </v>
          </cell>
          <cell r="O1261" t="str">
            <v>HYPERMART CITRA RAYA</v>
          </cell>
        </row>
        <row r="1262">
          <cell r="C1262" t="str">
            <v>OUTLET</v>
          </cell>
          <cell r="I1262" t="str">
            <v xml:space="preserve">Jl. Rempoa Raya No.36 Ciputat Timur Tangsel, TANGERANG, , </v>
          </cell>
          <cell r="O1262" t="str">
            <v>HYFRESH REMPOA</v>
          </cell>
        </row>
        <row r="1263">
          <cell r="C1263" t="str">
            <v>OUTLET</v>
          </cell>
          <cell r="I1263" t="str">
            <v xml:space="preserve">JL MAYJEND DHANI EFFENDI 24 ILIR BUKIT KECIL, KOTA PALEMBANG SUMATERA SELATAN 30134, , </v>
          </cell>
          <cell r="O1263" t="str">
            <v>FOODMART PALEMBANG INDAH MALL</v>
          </cell>
        </row>
        <row r="1264">
          <cell r="C1264" t="str">
            <v>OUTLET</v>
          </cell>
          <cell r="I1264" t="str">
            <v xml:space="preserve">Jalan Akses Tol Cibatu, Lippo Cikarang, Desa Cibatu Kelurahan Cikarang Selatan, , </v>
          </cell>
          <cell r="O1264" t="str">
            <v>HYPERMART CIKARANG ORANGE COUNTRY</v>
          </cell>
        </row>
        <row r="1265">
          <cell r="C1265" t="str">
            <v>OUTLET</v>
          </cell>
          <cell r="I1265" t="str">
            <v xml:space="preserve">Jl. IR SUTAMI, Samarinda, , , </v>
          </cell>
          <cell r="O1265" t="str">
            <v>HYPERMART BIG MALL SAMARINDA - NP</v>
          </cell>
        </row>
        <row r="1266">
          <cell r="C1266" t="str">
            <v>OUTLET</v>
          </cell>
          <cell r="I1266" t="str">
            <v xml:space="preserve">Jl. Tjilik Riwut Km. 2,5 RT. 03 / RW. XX, Kel. Palangka, Kec. Jekan Raya, , </v>
          </cell>
          <cell r="O1266" t="str">
            <v>FOODMART TJILIK RIWUT - NP</v>
          </cell>
        </row>
        <row r="1267">
          <cell r="C1267" t="str">
            <v>OUTLET</v>
          </cell>
          <cell r="I1267" t="str">
            <v xml:space="preserve">Jl. Rajawali Km. 4,5 No. 313 RT. 03 / RW. 02 (seberang Jl. Kencana III), Kel. Bukit Tunggal Kec. Jekan Raya, , </v>
          </cell>
          <cell r="O1267" t="str">
            <v>FOODMART RAJAWALI KM 4.5 - NP</v>
          </cell>
        </row>
        <row r="1268">
          <cell r="C1268" t="str">
            <v>OUTLET</v>
          </cell>
          <cell r="I1268" t="str">
            <v xml:space="preserve">Jl. Rajawali Km. 2   No. 287 RT. 03 /  RW. 23, Kel. Bukit Tunggal Kec. Jekan Raya, , </v>
          </cell>
          <cell r="O1268" t="str">
            <v>FOODMART RAJAWALI KM 2 - NP</v>
          </cell>
        </row>
        <row r="1269">
          <cell r="C1269" t="str">
            <v>OUTLET</v>
          </cell>
          <cell r="I1269" t="str">
            <v xml:space="preserve">Jl. Rajawali Km. 4,5 No. 313 RT. 03 / RW. 02 (seberang Jl. Kencana III), Kel. Bukit Tunggal Kec. Jekan Raya, , </v>
          </cell>
          <cell r="O1269" t="str">
            <v>FOODMART RAJAWALI KM 4.5</v>
          </cell>
        </row>
        <row r="1270">
          <cell r="C1270" t="str">
            <v>OUTLET</v>
          </cell>
          <cell r="I1270" t="str">
            <v xml:space="preserve">Jl. RTA Milono Km. 7 No. 43 RT. 08/RW. XIII, Kel. Menteng  Kec. Jekan Raya, , </v>
          </cell>
          <cell r="O1270" t="str">
            <v>FOODMART RTA MILONO KM 7</v>
          </cell>
        </row>
        <row r="1271">
          <cell r="C1271" t="str">
            <v>OUTLET</v>
          </cell>
          <cell r="I1271" t="str">
            <v xml:space="preserve">JL. Sisingamangaraja No. 6 RT.003 /004, Kel Meteng,Kec Jekan Jaya Kalimantan Tengah, , </v>
          </cell>
          <cell r="O1271" t="str">
            <v>FOODMART SISINGAMANGARAJA - NP</v>
          </cell>
        </row>
        <row r="1272">
          <cell r="C1272" t="str">
            <v>OUTLET</v>
          </cell>
          <cell r="I1272" t="str">
            <v xml:space="preserve">JL. BUKIT KEMINTING RT/RW 07/16 KEL.PALANGKA, , , </v>
          </cell>
          <cell r="O1272" t="str">
            <v>FOODMART BUKIT KEMINTING - NP</v>
          </cell>
        </row>
        <row r="1273">
          <cell r="C1273" t="str">
            <v>OUTLET</v>
          </cell>
          <cell r="I1273" t="str">
            <v xml:space="preserve">Singkawang Grand Mall, Singkawang, , , </v>
          </cell>
          <cell r="O1273" t="str">
            <v>HYPERMART SINGKAWANG GRAND MALL - NP</v>
          </cell>
        </row>
        <row r="1274">
          <cell r="C1274" t="str">
            <v>OUTLET</v>
          </cell>
          <cell r="I1274" t="str">
            <v>Jl. Dumar Industri No. 38 D, , , Telp. 031-7498012</v>
          </cell>
          <cell r="O1274" t="str">
            <v>HYPERMART DC MARGOMULYO - NP</v>
          </cell>
        </row>
        <row r="1275">
          <cell r="C1275" t="str">
            <v>OUTLET</v>
          </cell>
          <cell r="I1275" t="str">
            <v xml:space="preserve">Jl. Chairil Anwar No.27-36, Margahayu, Bekasi Timur, , , </v>
          </cell>
          <cell r="O1275" t="str">
            <v>FOODMART BLU PLAZA</v>
          </cell>
        </row>
        <row r="1276">
          <cell r="C1276" t="str">
            <v>OUTLET</v>
          </cell>
          <cell r="I1276" t="str">
            <v xml:space="preserve">Jl. Chairil Anwar No.27-36, Margahayu, Bekasi Timur, , , </v>
          </cell>
          <cell r="O1276" t="str">
            <v>FOODMART BLU PLAZA - NP</v>
          </cell>
        </row>
        <row r="1277">
          <cell r="C1277" t="str">
            <v>OUTLET</v>
          </cell>
          <cell r="I1277" t="str">
            <v xml:space="preserve">Jl. Letjen S Parman 84 - 86 , Palmerah, , , </v>
          </cell>
          <cell r="O1277" t="str">
            <v>FOODMART RS DHARMAIS</v>
          </cell>
        </row>
        <row r="1278">
          <cell r="C1278" t="str">
            <v>OUTLET</v>
          </cell>
          <cell r="I1278" t="str">
            <v>Jl. Boulevard Raya, Kel. Kelapa Gading Barat, Kec. Kelapa Gading, , Telp. 081808969147</v>
          </cell>
          <cell r="O1278" t="str">
            <v>HYPERMART BELLATERA KELAPA GADING</v>
          </cell>
        </row>
        <row r="1279">
          <cell r="C1279" t="str">
            <v>OUTLET</v>
          </cell>
          <cell r="I1279" t="str">
            <v xml:space="preserve">Mall Ciputra Seraya, Jl. Riau No. 58, , , </v>
          </cell>
          <cell r="O1279" t="str">
            <v>HYPERMART CIPUTRA SERAYA - NP</v>
          </cell>
        </row>
        <row r="1280">
          <cell r="C1280" t="str">
            <v>OUTLET</v>
          </cell>
          <cell r="I1280" t="str">
            <v xml:space="preserve">Jl. MH Thamrin, Cikokol, , , </v>
          </cell>
          <cell r="O1280" t="str">
            <v>HYPERMART THE AYODHYA MALL</v>
          </cell>
        </row>
        <row r="1281">
          <cell r="C1281" t="str">
            <v>OUTLET</v>
          </cell>
          <cell r="I1281" t="str">
            <v xml:space="preserve">Jl. Gajah Mada No. 175, Kaliwates, , , </v>
          </cell>
          <cell r="O1281" t="str">
            <v>HYPERMART JEMBER</v>
          </cell>
        </row>
        <row r="1282">
          <cell r="C1282" t="str">
            <v>OUTLET</v>
          </cell>
          <cell r="I1282" t="str">
            <v xml:space="preserve">Jl. Grand Banjar Boulevard, Tandes, , , </v>
          </cell>
          <cell r="O1282" t="str">
            <v>HYPERMART FOODJUNCTION SURABAYA</v>
          </cell>
        </row>
        <row r="1283">
          <cell r="C1283" t="str">
            <v>OUTLET</v>
          </cell>
          <cell r="I1283" t="str">
            <v xml:space="preserve">Pesona Depok Square Jl. Ir. Juanda Sukmajaya, Depok, Jawa Barat, , </v>
          </cell>
          <cell r="O1283" t="str">
            <v>HYPERMART PESONA SQ DEPOK</v>
          </cell>
        </row>
        <row r="1284">
          <cell r="C1284" t="str">
            <v>OUTLET</v>
          </cell>
          <cell r="I1284" t="str">
            <v xml:space="preserve">HPM WTC Batanghari Jl. Sultan Taha no 17, , , </v>
          </cell>
          <cell r="O1284" t="str">
            <v>HYPERMART WTC JAMBI</v>
          </cell>
        </row>
        <row r="1285">
          <cell r="C1285" t="str">
            <v>OUTLET</v>
          </cell>
          <cell r="I1285" t="str">
            <v xml:space="preserve">Jl.Husein Sastra Negara Tangerang, , , </v>
          </cell>
          <cell r="O1285" t="str">
            <v>HYFRESH DUTA GARDEN</v>
          </cell>
        </row>
        <row r="1286">
          <cell r="C1286" t="str">
            <v>OUTLET</v>
          </cell>
          <cell r="I1286" t="str">
            <v xml:space="preserve">Jl. KH R Abdullah Bin Nuh Kav 33 No 37 Rt 09/Rw 08, BOGOR, , </v>
          </cell>
          <cell r="O1286" t="str">
            <v>HYPERMART TAMAN YASMIN BGR</v>
          </cell>
        </row>
        <row r="1287">
          <cell r="C1287" t="str">
            <v>OUTLET</v>
          </cell>
          <cell r="I1287" t="str">
            <v>Jln. KH. Syafei Kebondalem Purwokerto, , , Telp. 0281-630748</v>
          </cell>
          <cell r="O1287" t="str">
            <v>FOODMART PURWOKERTO - NP</v>
          </cell>
        </row>
        <row r="1288">
          <cell r="C1288" t="str">
            <v>OUTLET</v>
          </cell>
          <cell r="I1288" t="str">
            <v xml:space="preserve">Jl. Orange County Boulevar, Cikarang Selatan, , , </v>
          </cell>
          <cell r="O1288" t="str">
            <v>FOODMART FMX MAXXBOXX ORGCNTY</v>
          </cell>
        </row>
        <row r="1289">
          <cell r="C1289" t="str">
            <v>OUTLET</v>
          </cell>
          <cell r="I1289" t="str">
            <v xml:space="preserve">Meikarta Distric 28 Cibatu Cikarang Selatan, Bekasi, , </v>
          </cell>
          <cell r="O1289" t="str">
            <v>HYFRESH MEIKARTA</v>
          </cell>
        </row>
        <row r="1290">
          <cell r="C1290" t="str">
            <v>OUTLET</v>
          </cell>
          <cell r="I1290" t="str">
            <v xml:space="preserve">JL. Jend.Sudirman Km. 15, , , </v>
          </cell>
          <cell r="O1290" t="str">
            <v>HYPERMART SAMPIT</v>
          </cell>
        </row>
        <row r="1291">
          <cell r="C1291" t="str">
            <v>OUTLET</v>
          </cell>
          <cell r="I1291" t="str">
            <v xml:space="preserve">JL. Iskandar Desa Madurejo, , , </v>
          </cell>
          <cell r="O1291" t="str">
            <v>HYPERMART PANGKALANBUN</v>
          </cell>
        </row>
        <row r="1292">
          <cell r="C1292" t="str">
            <v>OUTLET</v>
          </cell>
          <cell r="I1292" t="str">
            <v xml:space="preserve">Lippo Plaza Jambi Jl. Mayor Abdul Kartawirana, Jambi Timur, , </v>
          </cell>
          <cell r="O1292" t="str">
            <v>HYPERMART JAMBI OKH</v>
          </cell>
        </row>
        <row r="1293">
          <cell r="C1293" t="str">
            <v>OUTLET</v>
          </cell>
          <cell r="I1293" t="str">
            <v xml:space="preserve">Jl. Adyawarman No. 55, Surabaya, , , </v>
          </cell>
          <cell r="O1293" t="str">
            <v>PRIMO SBY TOWN SQ</v>
          </cell>
        </row>
        <row r="1294">
          <cell r="C1294" t="str">
            <v>OUTLET</v>
          </cell>
          <cell r="I1294" t="str">
            <v xml:space="preserve">Jl.Jend Sudirman No.1 Rt 1 RW 05 Bekasi, , , </v>
          </cell>
          <cell r="O1294" t="str">
            <v>HYFRESH G MALL BKS</v>
          </cell>
        </row>
        <row r="1295">
          <cell r="C1295" t="str">
            <v>OUTLET</v>
          </cell>
          <cell r="I1295" t="str">
            <v xml:space="preserve">JL AHMAD YANI SUMBERGUDEG, NANGKAAN BONDOWOSO, , </v>
          </cell>
          <cell r="O1295" t="str">
            <v>HYFRESH BONDOWOSO</v>
          </cell>
        </row>
        <row r="1296">
          <cell r="C1296" t="str">
            <v>OUTLET</v>
          </cell>
          <cell r="I1296" t="str">
            <v xml:space="preserve">Jl. A Yani 16-18,                               , Surabaya - Jawa Timur,                               </v>
          </cell>
          <cell r="O1296" t="str">
            <v>HYPERMART ROYAL PLAZA SURABAYA-P10034</v>
          </cell>
        </row>
        <row r="1297">
          <cell r="C1297" t="str">
            <v>OUTLET</v>
          </cell>
          <cell r="I1297" t="str">
            <v xml:space="preserve">Jl. Veteran No.2, Malang Town Square, Malang,                               </v>
          </cell>
          <cell r="O1297" t="str">
            <v>HYPERMART TOWN SQUARE MALANG-P10035</v>
          </cell>
        </row>
        <row r="1298">
          <cell r="C1298" t="str">
            <v>OUTLET</v>
          </cell>
          <cell r="I1298" t="str">
            <v>Depok Town Square, Jl.Margonda Raya No.1, Pondok Cina - Beji, Depok 16404</v>
          </cell>
          <cell r="O1298" t="str">
            <v>HYPERMART DEPOK</v>
          </cell>
        </row>
        <row r="1299">
          <cell r="C1299" t="str">
            <v>OUTLET</v>
          </cell>
          <cell r="I1299" t="str">
            <v xml:space="preserve">Jl. Soekarno Hata 590,                               , Bandung,                               </v>
          </cell>
          <cell r="O1299" t="str">
            <v>HYPERMART METRO TC BANDUNG-P30011</v>
          </cell>
        </row>
        <row r="1300">
          <cell r="C1300" t="str">
            <v>OUTLET</v>
          </cell>
          <cell r="I1300" t="str">
            <v xml:space="preserve">Jl.Raya Kebon Kacang, Waduk Melati, Jakarta Pusat,                               </v>
          </cell>
          <cell r="O1300" t="str">
            <v>Hypermart JACC Thamrin - RTE</v>
          </cell>
        </row>
        <row r="1301">
          <cell r="C1301" t="str">
            <v>OUTLET</v>
          </cell>
          <cell r="I1301" t="str">
            <v xml:space="preserve">Jl.Desa Tobat Km.28 Balaraja, Kawasan Industri Sastra Raharj, Serang,                               </v>
          </cell>
          <cell r="O1301" t="str">
            <v>MATAHARI DC BALARAJA</v>
          </cell>
        </row>
        <row r="1302">
          <cell r="C1302" t="str">
            <v>OUTLET</v>
          </cell>
          <cell r="I1302" t="str">
            <v xml:space="preserve">Jl. TB Simatupang Kav 7, Cilandak, Jakarta Selatan,                               </v>
          </cell>
          <cell r="O1302" t="str">
            <v>FOODMART CILANDAK TOWN SQUARE</v>
          </cell>
        </row>
        <row r="1303">
          <cell r="C1303" t="str">
            <v>OUTLET</v>
          </cell>
          <cell r="I1303" t="str">
            <v xml:space="preserve">Jl. Raya Margonda, , Depok, </v>
          </cell>
          <cell r="O1303" t="str">
            <v>MATAHARI MEGA M DEPOK</v>
          </cell>
        </row>
        <row r="1304">
          <cell r="C1304" t="str">
            <v>OUTLET</v>
          </cell>
          <cell r="I1304" t="str">
            <v xml:space="preserve">Jl. Simpang Lima Plaza, , , </v>
          </cell>
          <cell r="O1304" t="str">
            <v>MATAHARI SIMPANG LIMA PLAZA-P20021</v>
          </cell>
        </row>
        <row r="1305">
          <cell r="C1305" t="str">
            <v>OUTLET</v>
          </cell>
          <cell r="I1305" t="str">
            <v xml:space="preserve">Jl. R.A Kartini (depan Ruka Pinangsia) Lippo Karawaci, , , </v>
          </cell>
          <cell r="O1305" t="str">
            <v>HYPERMART CYBERPARK KARAWACI</v>
          </cell>
        </row>
        <row r="1306">
          <cell r="C1306" t="str">
            <v>OUTLET</v>
          </cell>
          <cell r="I1306" t="str">
            <v xml:space="preserve">Jl.Boulevar Palem Raya no. 7, Lippo Karawaci 1200, Tangerang, </v>
          </cell>
          <cell r="O1306" t="str">
            <v>FOODMART - (P)</v>
          </cell>
        </row>
        <row r="1307">
          <cell r="C1307" t="str">
            <v>OUTLET</v>
          </cell>
          <cell r="I1307" t="str">
            <v xml:space="preserve">Jl. Kemang 6 / Jl. Pangeran Antasari No. 36, Kel. Bangka, Kec. Mampang Prapatan, , </v>
          </cell>
          <cell r="O1307" t="str">
            <v>HYPERMART KEMANG</v>
          </cell>
        </row>
        <row r="1308">
          <cell r="C1308" t="str">
            <v>OUTLET</v>
          </cell>
          <cell r="I1308" t="str">
            <v xml:space="preserve">Jl. Veteran No. 1 Blok A, , , </v>
          </cell>
          <cell r="O1308" t="str">
            <v>HYPERMART GRESIK MALL</v>
          </cell>
        </row>
        <row r="1309">
          <cell r="C1309" t="str">
            <v>OUTLET</v>
          </cell>
          <cell r="I1309" t="str">
            <v xml:space="preserve">JL. POM IX RT.30 RW.09 DPN GEDUNG DPR, TELP.  0711-361744 /  0711-5649358, FAX. 0711-5649358, </v>
          </cell>
          <cell r="O1309" t="str">
            <v>FOODMART PALEMBANG ICON</v>
          </cell>
        </row>
        <row r="1310">
          <cell r="C1310" t="str">
            <v>OUTLET</v>
          </cell>
          <cell r="I1310" t="str">
            <v xml:space="preserve">Jl. Juanda No. 19-21 RW 01 RT 02 Kel. Tonatan, , , </v>
          </cell>
          <cell r="O1310" t="str">
            <v>HYPERMART PONOROGO CITY CENTER</v>
          </cell>
        </row>
        <row r="1311">
          <cell r="C1311" t="str">
            <v>OUTLET</v>
          </cell>
          <cell r="I1311" t="str">
            <v xml:space="preserve">PALEMBANG SQUARE UNDERGROUND, JL. POM IX ILIR BARAT I, , </v>
          </cell>
          <cell r="O1311" t="str">
            <v>HYPERMART PSX PALEMBANG</v>
          </cell>
        </row>
        <row r="1312">
          <cell r="C1312" t="str">
            <v>OUTLET</v>
          </cell>
          <cell r="I1312" t="str">
            <v xml:space="preserve">Jl. S. Parman Komplek Lembuswana, Kec. Samarinda Utara, , </v>
          </cell>
          <cell r="O1312" t="str">
            <v>FOODMART LEMBUSWANA SAMARINDA</v>
          </cell>
        </row>
        <row r="1313">
          <cell r="C1313" t="str">
            <v>OUTLET</v>
          </cell>
          <cell r="I1313" t="str">
            <v xml:space="preserve">JL.A. YANI KM 20.8 LANDASAN ULIN SELATAN, , , </v>
          </cell>
          <cell r="O1313" t="str">
            <v>FOODMART BANJARBARU</v>
          </cell>
        </row>
        <row r="1314">
          <cell r="C1314" t="str">
            <v>OUTLET</v>
          </cell>
          <cell r="I1314" t="str">
            <v xml:space="preserve">Jl. Veteran No.2, Malang Town Square, Malang, </v>
          </cell>
          <cell r="O1314" t="str">
            <v>HYPERMART TOWN SQUARE MALANG-P10035 - NP</v>
          </cell>
        </row>
        <row r="1315">
          <cell r="C1315" t="str">
            <v>OUTLET</v>
          </cell>
          <cell r="I1315" t="str">
            <v xml:space="preserve">Jl. Jati Raya No. 1 Lantai Grown Sebelah Pintu Exit Tol Sidoarjo, Kelurahan : Jati , Kecamatan Sidoarjo, Kabupaten Sidoarjo, , </v>
          </cell>
          <cell r="O1315" t="str">
            <v>HYPERMART GRAND TOWN SIDOARJO - NP</v>
          </cell>
        </row>
        <row r="1316">
          <cell r="C1316" t="str">
            <v>OUTLET</v>
          </cell>
          <cell r="I1316" t="str">
            <v xml:space="preserve">Jl. R.A Kartini (depan Ruka Pinangsia) Lippo Karawaci, , , </v>
          </cell>
          <cell r="O1316" t="str">
            <v>HYPERMART CYBERPARK KARAWACI - NP</v>
          </cell>
        </row>
        <row r="1317">
          <cell r="C1317" t="str">
            <v>OUTLET</v>
          </cell>
          <cell r="I1317" t="str">
            <v xml:space="preserve">Jl. TB Simatupang Kav 7, Cilandak, Jakarta Selatan, </v>
          </cell>
          <cell r="O1317" t="str">
            <v>FOODMART CILANDAK TOWN SQUARE - NP</v>
          </cell>
        </row>
        <row r="1318">
          <cell r="C1318" t="str">
            <v>OUTLET</v>
          </cell>
          <cell r="I1318" t="str">
            <v xml:space="preserve">Jl.Jend. Sudirman No.1, Kranji, Bekasi,                               </v>
          </cell>
          <cell r="O1318" t="str">
            <v>HYPERMART GRAND MALL BEKASI</v>
          </cell>
        </row>
        <row r="1319">
          <cell r="C1319" t="str">
            <v>OUTLET</v>
          </cell>
          <cell r="I1319" t="str">
            <v>Sudirman Tower Condominium, 2nd floor (Tower C), Jl.Garnisun Dalam No.8 Karet, Semanggi, Jakarta Selatan</v>
          </cell>
          <cell r="O1319" t="str">
            <v>FOODMART ASTON EXPRESS SEMANGGI</v>
          </cell>
        </row>
        <row r="1320">
          <cell r="C1320" t="str">
            <v>OUTLET</v>
          </cell>
          <cell r="I1320" t="str">
            <v xml:space="preserve">Jl. Husni Thamrin, Lippo City,                               , Bekasi,                               </v>
          </cell>
          <cell r="O1320" t="str">
            <v>HYPERMART LIPPO CIKARANG</v>
          </cell>
        </row>
        <row r="1321">
          <cell r="C1321" t="str">
            <v>OUTLET</v>
          </cell>
          <cell r="I1321" t="str">
            <v xml:space="preserve">Mall Pondok Gede, Jl. Bekasi, Bekasi,                               </v>
          </cell>
          <cell r="O1321" t="str">
            <v>HYPERMART PONDOK GEDE</v>
          </cell>
        </row>
        <row r="1322">
          <cell r="C1322" t="str">
            <v>OUTLET</v>
          </cell>
          <cell r="I1322" t="str">
            <v xml:space="preserve">Jl. Pemuda 118, , , </v>
          </cell>
          <cell r="O1322" t="str">
            <v>HYPERMART PARAGON CITY</v>
          </cell>
        </row>
        <row r="1323">
          <cell r="C1323" t="str">
            <v>OUTLET</v>
          </cell>
          <cell r="I1323" t="str">
            <v xml:space="preserve">Jl. Akses Tol Serang Timur / Jl. Kemang Kaligandu, Kel. Penancangan Kec. Cipocok, , </v>
          </cell>
          <cell r="O1323" t="str">
            <v>HYPERMART SERANG</v>
          </cell>
        </row>
        <row r="1324">
          <cell r="C1324" t="str">
            <v>OUTLET</v>
          </cell>
          <cell r="I1324" t="str">
            <v xml:space="preserve">Jl. Raya Pagelaran Blok FF No. 11, Ciomas, , </v>
          </cell>
          <cell r="O1324" t="str">
            <v>BIGMART - CIOMAS</v>
          </cell>
        </row>
        <row r="1325">
          <cell r="C1325" t="str">
            <v>OUTLET</v>
          </cell>
          <cell r="I1325" t="str">
            <v xml:space="preserve">JL. H.A. BASTARI NO.235 GOR JAKA BARING, TELP.  0711-5649513 /  0711-5649513, FAX. 0711-5649513, </v>
          </cell>
          <cell r="O1325" t="str">
            <v>HYPERMART JAKA BARING PALEMBANG</v>
          </cell>
        </row>
        <row r="1326">
          <cell r="C1326" t="str">
            <v>OUTLET</v>
          </cell>
          <cell r="I1326" t="str">
            <v xml:space="preserve">Jl. Kapten Muslihat No. 14, Deket Stasiun Bogor, , </v>
          </cell>
          <cell r="O1326" t="str">
            <v>FOODMART BOGOR</v>
          </cell>
        </row>
        <row r="1327">
          <cell r="C1327" t="str">
            <v>OUTLET</v>
          </cell>
          <cell r="I1327" t="str">
            <v xml:space="preserve">Jl. Garnisun No. 2-3, , , </v>
          </cell>
          <cell r="O1327" t="str">
            <v>FOODMART BOSTON MRCCC</v>
          </cell>
        </row>
        <row r="1328">
          <cell r="C1328" t="str">
            <v>OUTLET</v>
          </cell>
          <cell r="I1328" t="str">
            <v xml:space="preserve">Jl. A. Yani Km. 36,8, , , </v>
          </cell>
          <cell r="O1328" t="str">
            <v>HYPERMART Q MALL BANJARBARU</v>
          </cell>
        </row>
        <row r="1329">
          <cell r="C1329" t="str">
            <v>OUTLET</v>
          </cell>
          <cell r="I1329" t="str">
            <v xml:space="preserve">Jl. Kemang 6 / Jl. Pangeran Antasari No. 36, Kel. Bangka, Kec. Mampang Prapatan, , </v>
          </cell>
          <cell r="O1329" t="str">
            <v>HYPERMART KEMANG - NP</v>
          </cell>
        </row>
        <row r="1330">
          <cell r="C1330" t="str">
            <v>OUTLET</v>
          </cell>
          <cell r="I1330" t="str">
            <v xml:space="preserve">JL. H.A. BASTARI NO.235 GOR JAKA BARING, TELP.  0711-5649513 /  0711-5649513, FAX. 0711-5649513, </v>
          </cell>
          <cell r="O1330" t="str">
            <v>HYPERMART JAKA BARING PALEMBANG - NP</v>
          </cell>
        </row>
        <row r="1331">
          <cell r="C1331" t="str">
            <v>OUTLET</v>
          </cell>
          <cell r="I1331" t="str">
            <v xml:space="preserve">Plaza Madiun, Jalan Pahlawan No. 38-40, , </v>
          </cell>
          <cell r="O1331" t="str">
            <v>HYPERMART MADIUN - NP</v>
          </cell>
        </row>
        <row r="1332">
          <cell r="C1332" t="str">
            <v>OUTLET</v>
          </cell>
          <cell r="I1332" t="str">
            <v xml:space="preserve">Jl. A. Yani Km. 2, , , </v>
          </cell>
          <cell r="O1332" t="str">
            <v>HYPERMART DUTA MALL BANJARMASIN - NP</v>
          </cell>
        </row>
        <row r="1333">
          <cell r="C1333" t="str">
            <v>OUTLET</v>
          </cell>
          <cell r="I1333" t="str">
            <v xml:space="preserve">Jl. Jendral Sudirman No. 1, , , </v>
          </cell>
          <cell r="O1333" t="str">
            <v>HYPERMART BALIKPAPAN - NP</v>
          </cell>
        </row>
        <row r="1334">
          <cell r="C1334" t="str">
            <v>OUTLET</v>
          </cell>
          <cell r="I1334" t="str">
            <v xml:space="preserve">Jl. Bunder Waru, , Surabaya - Jawa Timur, </v>
          </cell>
          <cell r="O1334" t="str">
            <v>HYPERMART CITO SURABAYA-P10032 - NP</v>
          </cell>
        </row>
        <row r="1335">
          <cell r="C1335" t="str">
            <v>OUTLET</v>
          </cell>
          <cell r="I1335" t="str">
            <v>Pasar Induk Cipinang, Pisangan Timur, Cipinang - Pulo Gadung, , Telp. 021-4706455</v>
          </cell>
          <cell r="O1335" t="str">
            <v>INDOGROSIR CIPINANG - TRADISIONAL</v>
          </cell>
        </row>
        <row r="1336">
          <cell r="C1336" t="str">
            <v>OUTLET</v>
          </cell>
          <cell r="I1336" t="str">
            <v xml:space="preserve">Jl.Ancol I No.9-10, Ancol Barat, , </v>
          </cell>
          <cell r="O1336" t="str">
            <v>INDOGROSIR 3 - NonPPN</v>
          </cell>
        </row>
        <row r="1337">
          <cell r="C1337" t="str">
            <v>OUTLET</v>
          </cell>
          <cell r="I1337" t="str">
            <v xml:space="preserve">Jl. Kepuh No. 2 Kel. Nagasari, Kec. Karawang Barat, Kab. Karawang, Jawa Barat, , </v>
          </cell>
          <cell r="O1337" t="str">
            <v>INDOGROSIR KARAWANG</v>
          </cell>
        </row>
        <row r="1338">
          <cell r="C1338" t="str">
            <v>OUTLET</v>
          </cell>
          <cell r="I1338" t="str">
            <v xml:space="preserve">Jl. Raya Jemur Sari No.351, Surabaya - Jawa Timur, Bp. Samuel 031-8420641/3, </v>
          </cell>
          <cell r="O1338" t="str">
            <v>INDOGROSIR 2</v>
          </cell>
        </row>
        <row r="1339">
          <cell r="C1339" t="str">
            <v>OUTLET</v>
          </cell>
          <cell r="I1339" t="str">
            <v>JL. PANGERAN AYIN NO. 326, KEL. SUKAMAJU KEC. SAKO, TELP.  0711-822123, FAX.  0711-822123</v>
          </cell>
          <cell r="O1339" t="str">
            <v>INDOGROSIR PALEMBANG</v>
          </cell>
        </row>
        <row r="1340">
          <cell r="C1340" t="str">
            <v>OUTLET</v>
          </cell>
          <cell r="I1340" t="str">
            <v xml:space="preserve">Jl.Ancol I No.9-10, Ancol Barat, , </v>
          </cell>
          <cell r="O1340" t="str">
            <v>INDOGROSIR 3</v>
          </cell>
        </row>
        <row r="1341">
          <cell r="C1341" t="str">
            <v>OUTLET</v>
          </cell>
          <cell r="I1341" t="str">
            <v xml:space="preserve">Jl.Ancol I No.9-10, Ancol Barat, Jakarta, </v>
          </cell>
          <cell r="O1341" t="str">
            <v>INDOGROSIR JABOTABEKBAN - (P)</v>
          </cell>
        </row>
        <row r="1342">
          <cell r="C1342" t="str">
            <v>OUTLET</v>
          </cell>
          <cell r="I1342" t="str">
            <v xml:space="preserve">Jl. I Gusti Ngurah Rai, Kel. Bintara Kec. Bekasi Barat, Bekasi, </v>
          </cell>
          <cell r="O1342" t="str">
            <v>INDOGROSIR BINTARA</v>
          </cell>
        </row>
        <row r="1343">
          <cell r="C1343" t="str">
            <v>OUTLET</v>
          </cell>
          <cell r="I1343" t="str">
            <v xml:space="preserve">Jl. Raya Jemur Sari No.351, , Surabaya, </v>
          </cell>
          <cell r="O1343" t="str">
            <v>INDOGROSIR JAWA TIMUR - (P)</v>
          </cell>
        </row>
        <row r="1344">
          <cell r="C1344" t="str">
            <v>OUTLET</v>
          </cell>
          <cell r="I1344" t="str">
            <v xml:space="preserve">Jl. A.W Syahranie No. 51 (300 M Dari Lampu Merah Sempaja), Kel. Gunung Kelua - Kec. Samarinda Ulu, , </v>
          </cell>
          <cell r="O1344" t="str">
            <v>INDOGROSIR SAMARINDA</v>
          </cell>
        </row>
        <row r="1345">
          <cell r="C1345" t="str">
            <v>OUTLET</v>
          </cell>
          <cell r="I1345" t="str">
            <v>JL.A.YANI KM.12.1, KEC.GAMBUT KAB.BANJAR, , Telp. 0822-21121985</v>
          </cell>
          <cell r="O1345" t="str">
            <v>INDOGROSIR BANJARMASIN</v>
          </cell>
        </row>
        <row r="1346">
          <cell r="C1346" t="str">
            <v>OUTLET</v>
          </cell>
          <cell r="I1346" t="str">
            <v xml:space="preserve">Jl. Ancol Barat III No. 6 Gudang C1, , , </v>
          </cell>
          <cell r="O1346" t="str">
            <v>INDOGROSIR GUDANG INDUK JAKARTA</v>
          </cell>
        </row>
        <row r="1347">
          <cell r="C1347" t="str">
            <v>OUTLET</v>
          </cell>
          <cell r="I1347" t="str">
            <v xml:space="preserve">Jl. Raya Bogor-Jakarta Km. 46.7 Kel. Nangewer Mekar, Cibinong, Kab. Bogor, , </v>
          </cell>
          <cell r="O1347" t="str">
            <v>INDOGROSIR GUDANG INDUK BOGOR</v>
          </cell>
        </row>
        <row r="1348">
          <cell r="C1348" t="str">
            <v>OUTLET</v>
          </cell>
          <cell r="I1348" t="str">
            <v xml:space="preserve">JL. S. SUPRIYADI NO 170A KEL. KEBONSARI, KEC. SUKUN MALANG, , </v>
          </cell>
          <cell r="O1348" t="str">
            <v>INDOGROSIR MALANG</v>
          </cell>
        </row>
        <row r="1349">
          <cell r="C1349" t="str">
            <v>OUTLET</v>
          </cell>
          <cell r="I1349" t="str">
            <v>Kawasan Industri Marunda Centre Blok Q3 no 5, , Pic : ibu Sri (0815 1728 0003), Pak Rangga (0857 1077 3742)</v>
          </cell>
          <cell r="O1349" t="str">
            <v>INDOGROSIR DC EKSPEDISI MARUNDA</v>
          </cell>
        </row>
        <row r="1350">
          <cell r="C1350" t="str">
            <v>OUTLET</v>
          </cell>
          <cell r="I1350" t="str">
            <v xml:space="preserve">JL RAYA OLEK, KP KALANTURAN RT.001/002 BLOK A NO G4, SENTUL TANGERANG BANTEN -15610, , </v>
          </cell>
          <cell r="O1350" t="str">
            <v>INDOGROSIR STOCK POINT TGR 1 - TRAD</v>
          </cell>
        </row>
        <row r="1351">
          <cell r="C1351" t="str">
            <v>OUTLET</v>
          </cell>
          <cell r="I1351" t="str">
            <v xml:space="preserve">Jl. Arteri Supadio, Sebelah Kiri arah Bandara Pontianak, , </v>
          </cell>
          <cell r="O1351" t="str">
            <v>INDOGROSIR PONTIANAK</v>
          </cell>
        </row>
        <row r="1352">
          <cell r="C1352" t="str">
            <v>OUTLET</v>
          </cell>
          <cell r="I1352" t="str">
            <v>JL.A.YANI KM.12.1, KEC.GAMBUT KAB.BANJAR, , Telp. 0822-21121985</v>
          </cell>
          <cell r="O1352" t="str">
            <v>INDOGROSIR BANJARMASIN - NP</v>
          </cell>
        </row>
        <row r="1353">
          <cell r="C1353" t="str">
            <v>OUTLET</v>
          </cell>
          <cell r="I1353" t="str">
            <v xml:space="preserve">Jl. Gatot Subroto Km. 5 No. 4 Jatiuwung, Tangerang, , , </v>
          </cell>
          <cell r="O1353" t="str">
            <v>INDOGROSIR TANGERANG - TRADISIONAL</v>
          </cell>
        </row>
        <row r="1354">
          <cell r="C1354" t="str">
            <v>OUTLET</v>
          </cell>
          <cell r="I1354" t="str">
            <v xml:space="preserve">Jl. Raya Bogor - Jakarta km 46.7 Nangewer mekar cibinong, Kab. Bogor, , </v>
          </cell>
          <cell r="O1354" t="str">
            <v>INDOGROSIR BOGOR - TRADISIONAL</v>
          </cell>
        </row>
        <row r="1355">
          <cell r="C1355" t="str">
            <v>OUTLET</v>
          </cell>
          <cell r="I1355" t="str">
            <v>Jl. Terusan Angkasa B2 Kav 1 Gunung Sahari - Kemayoran, , , Telp. 021-6909471</v>
          </cell>
          <cell r="O1355" t="str">
            <v>INDOGROSIR KEMAYORAN - TRADISIONAL</v>
          </cell>
        </row>
        <row r="1356">
          <cell r="C1356" t="str">
            <v>OUTLET</v>
          </cell>
          <cell r="I1356" t="str">
            <v xml:space="preserve">Jl. Industri No. 68 Sukorejo - Buduran, Sidoarjo-Jawa Timur, , , </v>
          </cell>
          <cell r="O1356" t="str">
            <v>INDOGROSIR STOCK POINT SBY 1</v>
          </cell>
        </row>
        <row r="1357">
          <cell r="C1357" t="str">
            <v>OUTLET</v>
          </cell>
          <cell r="I1357" t="str">
            <v xml:space="preserve">JL RAYA OLEK, KP KALANTURAN RT.001/002 BLOK A NO G4, SENTUL TANGERANG BANTEN -15610, , </v>
          </cell>
          <cell r="O1357" t="str">
            <v>INDOGROSIR STOCK POINT TGR 1</v>
          </cell>
        </row>
        <row r="1358">
          <cell r="C1358" t="str">
            <v>OUTLET</v>
          </cell>
          <cell r="I1358" t="str">
            <v>Jl. Raya Jemur Sari No.351,                               , Surabaya - Jawa Timur, Bp. Samuel 031-8420641/3</v>
          </cell>
          <cell r="O1358" t="str">
            <v>INDOGROSIR SURABAYA-P10036</v>
          </cell>
        </row>
        <row r="1359">
          <cell r="C1359" t="str">
            <v>OUTLET</v>
          </cell>
          <cell r="I1359" t="str">
            <v xml:space="preserve">Jl. Terusan Angkasa B2 Kav. 1, Gunung Sahari - Kemayoran, Telp. 021 - 6909471, </v>
          </cell>
          <cell r="O1359" t="str">
            <v>INDOGROSIR KEMAYORAN</v>
          </cell>
        </row>
        <row r="1360">
          <cell r="C1360" t="str">
            <v>OUTLET</v>
          </cell>
          <cell r="I1360" t="str">
            <v>Jl. Raya Kaligawe No. 38 Km. 5.1 RT 01 / RW 01, Terboyo Wetan, Tlp. 024 - 8665660, Fax. 024 - 8665470</v>
          </cell>
          <cell r="O1360" t="str">
            <v>INDOGROSIR SEMARANG</v>
          </cell>
        </row>
        <row r="1361">
          <cell r="C1361" t="str">
            <v>OUTLET</v>
          </cell>
          <cell r="I1361" t="str">
            <v>JL. PANGERAN AYIN NO. 326, KEL. SUKAMAJU KEC. SAKO, TELP.  0711-822123, FAX.  0711-822123</v>
          </cell>
          <cell r="O1361" t="str">
            <v>INDOGROSIR PALEMBANG</v>
          </cell>
        </row>
        <row r="1362">
          <cell r="C1362" t="str">
            <v>OUTLET</v>
          </cell>
          <cell r="I1362" t="str">
            <v>Kawasan Industri Marunda Centre Blok Q3 no 5, , Pic : ibu Sri (0815 1728 0003), Pak Rangga (0857 1077 3742)</v>
          </cell>
          <cell r="O1362" t="str">
            <v>INDOGROSIR DC EKSPEDISI MARUNDA - TRAD</v>
          </cell>
        </row>
        <row r="1363">
          <cell r="C1363" t="str">
            <v>OUTLET</v>
          </cell>
          <cell r="I1363" t="str">
            <v xml:space="preserve">Jl. Raya Parung  No. 21 RT 002 RW 04, Kel. Kedaung, Kec. Sawangan, Kota Depok, , </v>
          </cell>
          <cell r="O1363" t="str">
            <v>INDOGROSIR GUDANG INDUK CIPUTAT</v>
          </cell>
        </row>
        <row r="1364">
          <cell r="C1364" t="str">
            <v>OUTLET</v>
          </cell>
          <cell r="I1364" t="str">
            <v xml:space="preserve">Jl. MH. Thamrin RT 001 RW 002, Kel. Cikokol, Kec. Tangerang, Kota Tangerang, Banten 15117, , </v>
          </cell>
          <cell r="O1364" t="str">
            <v>INDOGROSIR CIKOKOL</v>
          </cell>
        </row>
        <row r="1365">
          <cell r="C1365" t="str">
            <v>OUTLET</v>
          </cell>
          <cell r="I1365" t="str">
            <v xml:space="preserve">Jl. MH. Thamrin RT 001 RW 002, Kel. Cikokol, Kec. Tangerang, Kota Tangerang, Banten 15117, , </v>
          </cell>
          <cell r="O1365" t="str">
            <v>INDOGROSIR CIKOKOL (TRADISIONAL)</v>
          </cell>
        </row>
        <row r="1366">
          <cell r="C1366" t="str">
            <v>OUTLET</v>
          </cell>
          <cell r="I1366" t="str">
            <v xml:space="preserve">Jl. A. Yani No. 806, Cicaheum, Bandung, </v>
          </cell>
          <cell r="O1366" t="str">
            <v>INDOGROSIR 1</v>
          </cell>
        </row>
        <row r="1367">
          <cell r="C1367" t="str">
            <v>OUTLET</v>
          </cell>
          <cell r="I1367" t="str">
            <v xml:space="preserve">Jl. Gatot Subroto Km.5 No.4, Jatiuwung, Tangerang,                               </v>
          </cell>
          <cell r="O1367" t="str">
            <v>INDOGROSIR TANGERANG</v>
          </cell>
        </row>
        <row r="1368">
          <cell r="C1368" t="str">
            <v>OUTLET</v>
          </cell>
          <cell r="I1368" t="str">
            <v>Pasar Induk Cipinang, Pisangan Timur, Cipinang, Pulo Gadung, Jakarta Timur, Bp. Rusdi 021-47455</v>
          </cell>
          <cell r="O1368" t="str">
            <v>INDOGROSIR CIPINANG</v>
          </cell>
        </row>
        <row r="1369">
          <cell r="C1369" t="str">
            <v>OUTLET</v>
          </cell>
          <cell r="I1369" t="str">
            <v xml:space="preserve">Jl. Raya Bogor-Jakarta km 46.7 Kel. Nangewer Mekar, Cibinong, Kab. Bogor, , </v>
          </cell>
          <cell r="O1369" t="str">
            <v>INDOGROSIR BOGOR</v>
          </cell>
        </row>
        <row r="1370">
          <cell r="C1370" t="str">
            <v>OUTLET</v>
          </cell>
          <cell r="I1370" t="str">
            <v xml:space="preserve">Jl. Raya Bogor-Jakarta Km. 46.7 Kel. Nangewer Mekar, Cibinong, Kab. Bogor, , </v>
          </cell>
          <cell r="O1370" t="str">
            <v>INDOGROSIR GUDANG INDUK BOGOR - NP</v>
          </cell>
        </row>
        <row r="1371">
          <cell r="C1371" t="str">
            <v>OUTLET</v>
          </cell>
          <cell r="I1371" t="str">
            <v xml:space="preserve">Jl. Ancol Barat I No 9-10, Ancol Pademangan, , , </v>
          </cell>
          <cell r="O1371" t="str">
            <v>PT. INTI CAKRAWALA CITRA - NonPPN</v>
          </cell>
        </row>
        <row r="1372">
          <cell r="C1372" t="str">
            <v>OUTLET</v>
          </cell>
          <cell r="I1372" t="str">
            <v xml:space="preserve">Jl. Arteri Supadio, Sebelah Kiri arah Bandara Pontianak, , </v>
          </cell>
          <cell r="O1372" t="str">
            <v>INDOGROSIR PONTIANAK - NP</v>
          </cell>
        </row>
        <row r="1373">
          <cell r="C1373" t="str">
            <v>OUTLET</v>
          </cell>
          <cell r="I1373" t="str">
            <v xml:space="preserve">Jl. A.W Syahranie No. 51 (300 M Dari Lampu Merah Sempaja), Kel. Gunung Kelua - Kec. Samarinda Ulu, , </v>
          </cell>
          <cell r="O1373" t="str">
            <v>INDOGROSIR SAMARINDA - NP</v>
          </cell>
        </row>
        <row r="1374">
          <cell r="C1374" t="str">
            <v>OUTLET</v>
          </cell>
          <cell r="I1374" t="str">
            <v xml:space="preserve">Jl. Raya Parung No. 21 RT 02/04 Kel. Kedaung, Kec. Sawangan, , </v>
          </cell>
          <cell r="O1374" t="str">
            <v>INDOGROSIR CIPUTAT</v>
          </cell>
        </row>
        <row r="1375">
          <cell r="C1375" t="str">
            <v>OUTLET</v>
          </cell>
          <cell r="I1375" t="str">
            <v xml:space="preserve">Jl. Raya Bogor-Jakarta Km. 46.7 Kel. Nangewer Mekar, Cibinong, Kab. Bogor, , </v>
          </cell>
          <cell r="O1375" t="str">
            <v>INDOGROSIR GUDANG INDUK BOGOR - TRAD</v>
          </cell>
        </row>
        <row r="1376">
          <cell r="C1376" t="str">
            <v>OUTLET</v>
          </cell>
          <cell r="I1376" t="str">
            <v xml:space="preserve">Jl. Sukarno Hatta No. 15 Kel. Kampung Baru Raya, Kec. Labuhan Ratu - Bandar Lampung, , </v>
          </cell>
          <cell r="O1376" t="str">
            <v>INDOGROSIR BANDAR LAMPUNG - TRADISIONAL</v>
          </cell>
        </row>
        <row r="1377">
          <cell r="C1377" t="str">
            <v>OUTLET</v>
          </cell>
          <cell r="I1377" t="str">
            <v xml:space="preserve">Jl. Sukarno Hatta No. 15 Kel. Kampung Baru Raya, Kec. Labuhan Ratu - Bandar Lampung, , </v>
          </cell>
          <cell r="O1377" t="str">
            <v>INDOGROSIR BANDAR LAMPUNG</v>
          </cell>
        </row>
        <row r="1378">
          <cell r="C1378" t="str">
            <v>OUTLET</v>
          </cell>
          <cell r="I1378" t="str">
            <v xml:space="preserve">Jl. Ancol Barat I No 9-10, Ancol Pademangan, , , </v>
          </cell>
          <cell r="O1378" t="str">
            <v>PT. INTI CAKRAWALA CITRA</v>
          </cell>
        </row>
        <row r="1379">
          <cell r="C1379" t="str">
            <v>OUTLET</v>
          </cell>
          <cell r="I1379" t="str">
            <v xml:space="preserve">Jl. Lingkar Luar Selatan No. 17 RT 36, Kel. Kenali Asam Bawah, Kec. Kota Baru, , </v>
          </cell>
          <cell r="O1379" t="str">
            <v>INDOGROSIR JAMBI</v>
          </cell>
        </row>
        <row r="1380">
          <cell r="C1380" t="str">
            <v>OUTLET</v>
          </cell>
          <cell r="I1380" t="str">
            <v>JL. Sisinganmangaraja Km 6.5 Kecamatan Medan Amplas, , , Telp. 061-7877060/061-7877731, Fax. 061-7876852</v>
          </cell>
          <cell r="O1380" t="str">
            <v>INDOGROSIR MEDAN</v>
          </cell>
        </row>
        <row r="1381">
          <cell r="C1381" t="str">
            <v>OUTLET</v>
          </cell>
          <cell r="I1381" t="str">
            <v>JL. Sisinganmangaraja Km 6.5 Kecamatan Medan Amplas, , , Telp. 061-7877060/061-7877731, Fax. 061-7876852</v>
          </cell>
          <cell r="O1381" t="str">
            <v>INDOGROSIR MEDAN - NP</v>
          </cell>
        </row>
        <row r="1382">
          <cell r="C1382" t="str">
            <v>OUTLET</v>
          </cell>
          <cell r="I1382" t="str">
            <v xml:space="preserve">Jl. I Gusti Ngurah Rai, Kel. Bintara Kec. Bekasi Barat, , , </v>
          </cell>
          <cell r="O1382" t="str">
            <v>INDOGROSIR BINTARA - TRADISIONAL</v>
          </cell>
        </row>
        <row r="1383">
          <cell r="C1383" t="str">
            <v>OUTLET</v>
          </cell>
          <cell r="I1383" t="str">
            <v xml:space="preserve">JL LINGKAR SELATAN NO 26  KEL SUDAJAYA HILIR, KEC BAROS SUKABUMI - JAWA BARAT 43161, , </v>
          </cell>
          <cell r="O1383" t="str">
            <v>INDOGROSIR SUKABUMI</v>
          </cell>
        </row>
        <row r="1384">
          <cell r="C1384" t="str">
            <v>OUTLET</v>
          </cell>
          <cell r="I1384" t="str">
            <v xml:space="preserve">JL. IR. H JUANDA - CIKAMPEK SARIMULYA, KOTABARU KARAWANG, JAWA BARAT 41374, , </v>
          </cell>
          <cell r="O1384" t="str">
            <v>INDOGROSIR  STOCK POINT KRW1</v>
          </cell>
        </row>
        <row r="1385">
          <cell r="C1385" t="str">
            <v>OUTLET</v>
          </cell>
          <cell r="I1385" t="str">
            <v xml:space="preserve">Jl. A. Yani No. 806, Cicaheum, Bandung,                               </v>
          </cell>
          <cell r="O1385" t="str">
            <v>INDOGROSIR BANDUNG-P30012</v>
          </cell>
        </row>
        <row r="1386">
          <cell r="C1386" t="str">
            <v>OUTLET</v>
          </cell>
          <cell r="I1386" t="str">
            <v xml:space="preserve">Jl. A. Yani No. 806, Cicaheum, Bandung, </v>
          </cell>
          <cell r="O1386" t="str">
            <v>INDOGROSIR JAWA BARAT - (P)</v>
          </cell>
        </row>
        <row r="1387">
          <cell r="C1387" t="str">
            <v>OUTLET</v>
          </cell>
          <cell r="I1387" t="str">
            <v xml:space="preserve">Jl. Raya Parung No. 21 RT 02/04 Kel. Kedaung, Kec. Sawangan, , </v>
          </cell>
          <cell r="O1387" t="str">
            <v>INDOGROSIR CIPUTAT TRADISIONAL</v>
          </cell>
        </row>
        <row r="1388">
          <cell r="C1388" t="str">
            <v>OUTLET</v>
          </cell>
          <cell r="I1388" t="str">
            <v xml:space="preserve">Jl. Parangtritis Raya No. 1/1. RT 003/Rw 006, Kawasan Industri Ancol, , </v>
          </cell>
          <cell r="O1388" t="str">
            <v>INDOMARCO DC SEWA JAKARTA 1ORCL</v>
          </cell>
        </row>
        <row r="1389">
          <cell r="C1389" t="str">
            <v>OUTLET</v>
          </cell>
          <cell r="I1389" t="str">
            <v xml:space="preserve">Jl. I Gusti Ngurah Rai (Jl. Baru Bintara), Rt. 11 Rw. 12, , </v>
          </cell>
          <cell r="O1389" t="str">
            <v>INDOMARCO DC SEWA BINTARA ORCL</v>
          </cell>
        </row>
        <row r="1390">
          <cell r="C1390" t="str">
            <v>OUTLET</v>
          </cell>
          <cell r="I1390" t="str">
            <v>Jl. Industri Warung Kobak, Kp. Bumi Asih Rt 003/003, Desa Karang Baru, , Telp. 021-89833172</v>
          </cell>
          <cell r="O1390" t="str">
            <v>INDOMARCO DCS BEKASI</v>
          </cell>
        </row>
        <row r="1391">
          <cell r="C1391" t="str">
            <v>OUTLET</v>
          </cell>
          <cell r="I1391" t="str">
            <v xml:space="preserve">JL. TEMBESU NO. 8 CAMPANG RAYA KEC. SUKABUMI, BANDAR LAMPUNG, LAMPUNG 35244, , </v>
          </cell>
          <cell r="O1391" t="str">
            <v>INDOMARCO WH KLIK I-PLAZA LAMPUNG</v>
          </cell>
        </row>
        <row r="1392">
          <cell r="C1392" t="str">
            <v>OUTLET</v>
          </cell>
          <cell r="I1392" t="str">
            <v xml:space="preserve">KOMPLEK PERGUDANGAN MEGA TRANS CENTER (MTC) NO 9 CC DAN 9 DD, JL.SISINGAMANGARAJA KM 12.5, , </v>
          </cell>
          <cell r="O1392" t="str">
            <v>INDOMARCO WH KLIK I-PLAZA MEDAN</v>
          </cell>
        </row>
        <row r="1393">
          <cell r="C1393" t="str">
            <v>OUTLET</v>
          </cell>
          <cell r="I1393" t="str">
            <v xml:space="preserve">Jl. Gatot Soebroto Km.8 RT 001 RW 001, Kelurahan Kadu Jaya, Kecamatan Curug, Kab Tangerang, , </v>
          </cell>
          <cell r="O1393" t="str">
            <v>INDOMARCO DCS TGR1</v>
          </cell>
        </row>
        <row r="1394">
          <cell r="C1394" t="str">
            <v>OUTLET</v>
          </cell>
          <cell r="I1394" t="str">
            <v xml:space="preserve">Jl. Raya Rangkas Bitung - Pandeglang Km 12, Kp. Cibuah Kerta Mukti Rt 14/05. Desa Cibuah, Kec. Warung Gunung, Kab. Lebak, Banten, </v>
          </cell>
          <cell r="O1394" t="str">
            <v>INDOMARCO DC LEBAK</v>
          </cell>
        </row>
        <row r="1395">
          <cell r="C1395" t="str">
            <v>OUTLET</v>
          </cell>
          <cell r="I1395" t="str">
            <v>JL.PETERONGAN KM 71,3 DUSUN, JANTI DESA SAMBIREJO KEC.JOGO, ROTO KAB.JOMBANG JAWA TIMUR, Telp. 087762894262</v>
          </cell>
          <cell r="O1395" t="str">
            <v>INDOMARCO WH KLIK I-PLAZA JOMBANG</v>
          </cell>
        </row>
        <row r="1396">
          <cell r="C1396" t="str">
            <v>OUTLET</v>
          </cell>
          <cell r="I1396" t="str">
            <v xml:space="preserve">JL.PANGERAN ANTASARI NO.189 BLOCK GARDU, RT.02 RW.01 KEJUDEN PLUMBON 45653, , </v>
          </cell>
          <cell r="O1396" t="str">
            <v>INDOMARCO WH KLIK I-PLAZA CIREBON</v>
          </cell>
        </row>
        <row r="1397">
          <cell r="C1397" t="str">
            <v>OUTLET</v>
          </cell>
          <cell r="I1397" t="str">
            <v xml:space="preserve">Jl. Ancol Barat VIII Kec. Pademangan Kota Jakarta Utara 14430, , , </v>
          </cell>
          <cell r="O1397" t="str">
            <v>INDOMARCO WH KLIK I-PLAZA JAKARTA 1</v>
          </cell>
        </row>
        <row r="1398">
          <cell r="C1398" t="str">
            <v>OUTLET</v>
          </cell>
          <cell r="I1398" t="str">
            <v xml:space="preserve">Jl. Ancol Barat VIII Kec. Pademangan Kota Jakarta Utara 14430, , , </v>
          </cell>
          <cell r="O1398" t="str">
            <v>INDOMARCO WH KLIK I-PLAZA JAKARTA 1</v>
          </cell>
        </row>
        <row r="1399">
          <cell r="C1399" t="str">
            <v>OUTLET</v>
          </cell>
          <cell r="I1399" t="str">
            <v>JL.RAYA AMBENG - AMBENG, RT.11 RW.04 WATANGREJO DUDUK, SAMPEYAN GRESIK 61162, Telp. 082142321783</v>
          </cell>
          <cell r="O1399" t="str">
            <v>INDOMARCO WH KLIK I-PLAZA GRESIK</v>
          </cell>
        </row>
        <row r="1400">
          <cell r="C1400" t="str">
            <v>OUTLET</v>
          </cell>
          <cell r="I1400" t="str">
            <v>JL.RAYA AMBENG - AMBENG, RT.11 RW.04 WATANGREJO DUDUK, SAMPEYAN GRESIK 61162, Telp. 082142321783</v>
          </cell>
          <cell r="O1400" t="str">
            <v>INDOMARCO WH KLIK I-PLAZA GRESIK</v>
          </cell>
        </row>
        <row r="1401">
          <cell r="C1401" t="str">
            <v>OUTLET</v>
          </cell>
          <cell r="I1401" t="str">
            <v>JL.SANTREN NO.51 DUSUN GAMBIR, ANOM KEBOANANOM KEC.GEDANGAN, KABUPATEN SIDOARJO 61254, Telp. 085790909252</v>
          </cell>
          <cell r="O1401" t="str">
            <v>INDOMARCO WH KLIK I-PLAZA SURABAYA</v>
          </cell>
        </row>
        <row r="1402">
          <cell r="C1402" t="str">
            <v>OUTLET</v>
          </cell>
          <cell r="I1402" t="str">
            <v>JL.SANTREN NO.51 DUSUN GAMBIR, ANOM KEBOANANOM KEC.GEDANGAN, KABUPATEN SIDOARJO 61254, Telp. 085790909252</v>
          </cell>
          <cell r="O1402" t="str">
            <v>INDOMARCO WH KLIK I-PLAZA SURABAYA</v>
          </cell>
        </row>
        <row r="1403">
          <cell r="C1403" t="str">
            <v>OUTLET</v>
          </cell>
          <cell r="I1403" t="str">
            <v xml:space="preserve">JL EKONOMI 1 DESA LOA BUAH KEC.SUNGAI KUNJANG, SAMARINDA KALIMANTAN TIMUR 75126, , </v>
          </cell>
          <cell r="O1403" t="str">
            <v>INDOMARCO WH KLIK I-PLAZA SAMARINDA</v>
          </cell>
        </row>
        <row r="1404">
          <cell r="C1404" t="str">
            <v>OUTLET</v>
          </cell>
          <cell r="I1404" t="str">
            <v xml:space="preserve">Jl. Jenggolo No.22, Gedangan - Gedangan, Sidoarjo,                               </v>
          </cell>
          <cell r="O1404" t="str">
            <v>INDOMARCO SURABAYA-P10039</v>
          </cell>
        </row>
        <row r="1405">
          <cell r="C1405" t="str">
            <v>OUTLET</v>
          </cell>
          <cell r="I1405" t="str">
            <v xml:space="preserve">Jl. Industri III Blok A/B No.8, Desa Bunder, Cikupa, Jatake, Tangerang 15710,                               </v>
          </cell>
          <cell r="O1405" t="str">
            <v>INDOMARCO JATAKE</v>
          </cell>
        </row>
        <row r="1406">
          <cell r="C1406" t="str">
            <v>OUTLET</v>
          </cell>
          <cell r="I1406" t="str">
            <v>Jl. Tembesu No. 8 Desa Campang Raya, Kali Balok, , Telp. 0721-7699123</v>
          </cell>
          <cell r="O1406" t="str">
            <v>INDOMARCO DC BANDAR LAMPUNG</v>
          </cell>
        </row>
        <row r="1407">
          <cell r="C1407" t="str">
            <v>OUTLET</v>
          </cell>
          <cell r="I1407" t="str">
            <v>Jl. Mayjend Sungkono No. 99, , Malang, Jawa Timur, Bp. Cahyono 0341-752000</v>
          </cell>
          <cell r="O1407" t="str">
            <v>INDOMARCO MALANG-P10038</v>
          </cell>
        </row>
        <row r="1408">
          <cell r="C1408" t="str">
            <v>OUTLET</v>
          </cell>
          <cell r="I1408" t="str">
            <v xml:space="preserve">Jl. Raya Serang RT 003/001 No. 1A, Zona Industri-Manis Ds. Kadu Jaya, Kec. Curug-Tangerang, </v>
          </cell>
          <cell r="O1408" t="str">
            <v>INDOMARCO DC TANGERANG 1</v>
          </cell>
        </row>
        <row r="1409">
          <cell r="C1409" t="str">
            <v>OUTLET</v>
          </cell>
          <cell r="I1409" t="str">
            <v xml:space="preserve">Jl. Metro Pondok Indah Pondok Pinang, Cilandak, , </v>
          </cell>
          <cell r="O1409" t="str">
            <v>INDOMARCO SPBU PONDOK INDAH</v>
          </cell>
        </row>
        <row r="1410">
          <cell r="C1410" t="str">
            <v>OUTLET</v>
          </cell>
          <cell r="I1410" t="str">
            <v xml:space="preserve">Jl. Lebak Bulus 1 RT 01 / RW 01, , , </v>
          </cell>
          <cell r="O1410" t="str">
            <v>INDOMARCO BONA INDAH</v>
          </cell>
        </row>
        <row r="1411">
          <cell r="C1411" t="str">
            <v>OUTLET</v>
          </cell>
          <cell r="I1411" t="str">
            <v xml:space="preserve">Jl. Boulevard Taman Palem Lestari, Blok G2, No. 9-10, Kel. Cengkareng Barat, Kec. Cengkareng, , </v>
          </cell>
          <cell r="O1411" t="str">
            <v>INDOMARCO TAMAN PALEM</v>
          </cell>
        </row>
        <row r="1412">
          <cell r="C1412" t="str">
            <v>OUTLET</v>
          </cell>
          <cell r="I1412" t="str">
            <v xml:space="preserve">Jl. Kemang Selatan No. 128 RT 003/002, Bangka, Mampang Perapatan, , </v>
          </cell>
          <cell r="O1412" t="str">
            <v>INDOMARCO FRESH KEMANG SELATAN</v>
          </cell>
        </row>
        <row r="1413">
          <cell r="C1413" t="str">
            <v>OUTLET</v>
          </cell>
          <cell r="I1413" t="str">
            <v xml:space="preserve">Jl. Gatot Soebroto KM. 8 RT 001 RW 001, Kel. Kadu Jaya, Kec. Curug Tangerang Kab. Tangerang, Telp. 021 - 59302327, </v>
          </cell>
          <cell r="O1413" t="str">
            <v>INDOMARCO DC SEWA 2 PARUNG ORCL</v>
          </cell>
        </row>
        <row r="1414">
          <cell r="C1414" t="str">
            <v>OUTLET</v>
          </cell>
          <cell r="I1414" t="str">
            <v>Jl.Tugu Industri I Kav.2-4, Kawasan Industri Wijaya Kesuma, Randu Garut - Tugu, Semarang, 024-8665660</v>
          </cell>
          <cell r="O1414" t="str">
            <v>INDOMARCO SEMARANG</v>
          </cell>
        </row>
        <row r="1415">
          <cell r="C1415" t="str">
            <v>OUTLET</v>
          </cell>
          <cell r="I1415" t="str">
            <v>Jl. Jababeka Raya Blok A, No.6-15 RT004 RW006, Pasir Gombong, Cikarang Utara, Telp. 021-89834999</v>
          </cell>
          <cell r="O1415" t="str">
            <v>INDOMARCO DC BEKASI</v>
          </cell>
        </row>
        <row r="1416">
          <cell r="C1416" t="str">
            <v>OUTLET</v>
          </cell>
          <cell r="I1416" t="str">
            <v xml:space="preserve">Jl. Lebak Bulus 1 RT 01 / RW 01, , , </v>
          </cell>
          <cell r="O1416" t="str">
            <v>INDOMARCO BONA INDAH</v>
          </cell>
        </row>
        <row r="1417">
          <cell r="C1417" t="str">
            <v>OUTLET</v>
          </cell>
          <cell r="I1417" t="str">
            <v xml:space="preserve">Jl. Panglima Polim, Kebayoran Lama, , </v>
          </cell>
          <cell r="O1417" t="str">
            <v>INDOMARCO PANGLIMA POLIM</v>
          </cell>
        </row>
        <row r="1418">
          <cell r="C1418" t="str">
            <v>OUTLET</v>
          </cell>
          <cell r="I1418" t="str">
            <v>JL. PANGERAN AYIN NO. 326, KEL. SUKAMAJU KEC. SAKO, TELP.  0711-8612457 /  0711-820356, FAX. 0711-820356</v>
          </cell>
          <cell r="O1418" t="str">
            <v>INDOMARCO DC PALEMBANG</v>
          </cell>
        </row>
        <row r="1419">
          <cell r="C1419" t="str">
            <v>OUTLET</v>
          </cell>
          <cell r="I1419" t="str">
            <v xml:space="preserve">Kawasan Kota Bukit Indah, Sektor N, Blok N1/5, , </v>
          </cell>
          <cell r="O1419" t="str">
            <v>INDOMARCO DC PURWAKARTA</v>
          </cell>
        </row>
        <row r="1420">
          <cell r="C1420" t="str">
            <v>OUTLET</v>
          </cell>
          <cell r="I1420" t="str">
            <v>Jl. Pembangunan Raya Gunung Sindur No. 21A, RT 01 RW 02 Gunung Sindur, Bogor, Bp.Andon/Bp.Hairul 021-7563078</v>
          </cell>
          <cell r="O1420" t="str">
            <v>INDOMARCO DC PARUNG - NonPPN</v>
          </cell>
        </row>
        <row r="1421">
          <cell r="C1421" t="str">
            <v>OUTLET</v>
          </cell>
          <cell r="I1421" t="str">
            <v xml:space="preserve">Jl. Ancol 8 No. 2, Ancol Barat, , </v>
          </cell>
          <cell r="O1421" t="str">
            <v>INDOMARCO GUDANG DEPO JAKARTA 1</v>
          </cell>
        </row>
        <row r="1422">
          <cell r="C1422" t="str">
            <v>OUTLET</v>
          </cell>
          <cell r="I1422" t="str">
            <v xml:space="preserve">Jl. Raya Serang RT 003/001 No. 1A, Zona Industri-Manis Ds. Kadu Jaya, Kec. Curug-Tangerang, </v>
          </cell>
          <cell r="O1422" t="str">
            <v>INDOMARCO DC TANGERANG 1</v>
          </cell>
        </row>
        <row r="1423">
          <cell r="C1423" t="str">
            <v>OUTLET</v>
          </cell>
          <cell r="I1423" t="str">
            <v xml:space="preserve">Jl. Pangeran Antasari No. 189, , , </v>
          </cell>
          <cell r="O1423" t="str">
            <v>INDOMARCO DC CIREBON</v>
          </cell>
        </row>
        <row r="1424">
          <cell r="C1424" t="str">
            <v>OUTLET</v>
          </cell>
          <cell r="I1424" t="str">
            <v xml:space="preserve">Citra Raya Blok K 1 No. 24 R, RT 12/ RW 02 - Cikupa, , </v>
          </cell>
          <cell r="O1424" t="str">
            <v>INDOMARCO CITRA RAYA 2</v>
          </cell>
        </row>
        <row r="1425">
          <cell r="C1425" t="str">
            <v>OUTLET</v>
          </cell>
          <cell r="I1425" t="str">
            <v xml:space="preserve">Jl. Raya Serang RT 003/001, Desa Kadu, Kec. Curug Tangerang, , </v>
          </cell>
          <cell r="O1425" t="str">
            <v>INDOMARCO DC CONVENIENCE UKANIK</v>
          </cell>
        </row>
        <row r="1426">
          <cell r="C1426" t="str">
            <v>OUTLET</v>
          </cell>
          <cell r="I1426" t="str">
            <v xml:space="preserve">Jl. Mandala Raya Blok AA No. 8, Tomang, Grogol - Petamburan, </v>
          </cell>
          <cell r="O1426" t="str">
            <v>INDOMARCO FRESH MANDALA RAYA</v>
          </cell>
        </row>
        <row r="1427">
          <cell r="C1427" t="str">
            <v>OUTLET</v>
          </cell>
          <cell r="I1427" t="str">
            <v>Jl. Pembangunan Raya Gunung Sindur No. 21A, RT 01 RW 02 Gunung Sindur, Bogor, Bp.Andon/Bp.Hairul 021-7563078</v>
          </cell>
          <cell r="O1427" t="str">
            <v>INDOMARCO DC PARUNG - NP</v>
          </cell>
        </row>
        <row r="1428">
          <cell r="C1428" t="str">
            <v>OUTLET</v>
          </cell>
          <cell r="I1428" t="str">
            <v xml:space="preserve">JL. DEPATI PAYUNG NEGARA RT 003/RW 003, KEL. BETUNGAN, KEC. SELEBAR - BENGKULU, , </v>
          </cell>
          <cell r="O1428" t="str">
            <v>INDOMARCO DC BENGKULU</v>
          </cell>
        </row>
        <row r="1429">
          <cell r="C1429" t="str">
            <v>OUTLET</v>
          </cell>
          <cell r="I1429" t="str">
            <v xml:space="preserve">GEDUNG PUTIH BGR 2 JL.RAYA BOGOR KM 46.7, KEL.NANGGEWER MEKAR KEC.CIBINONG KAB.BOGOR, , </v>
          </cell>
          <cell r="O1429" t="str">
            <v>INDOMARCO WH KLIK I-PLAZA BOGOR 2</v>
          </cell>
        </row>
        <row r="1430">
          <cell r="C1430" t="str">
            <v>OUTLET</v>
          </cell>
          <cell r="I1430" t="str">
            <v xml:space="preserve">JL.KAWASAN BUKIT INDAH CITY BLOK N1 NO.05, DESA DANGDEUR KEC.BUNGURSARI PURWAKARTA 41181, , </v>
          </cell>
          <cell r="O1430" t="str">
            <v>INDOMARCO WH KLIK I-PLAZA PURWAKARTA</v>
          </cell>
        </row>
        <row r="1431">
          <cell r="C1431" t="str">
            <v>OUTLET</v>
          </cell>
          <cell r="I1431" t="str">
            <v xml:space="preserve">JL.A.YANI NO806&amp;#65533;KOMP.TARUMATEX, KEC.KIARA CONDONG KEL.CICAHEUM  KOTA BANDUNG 40125, , </v>
          </cell>
          <cell r="O1431" t="str">
            <v>INDOMARCO WH KLIK I-PLAZA BANDUNG</v>
          </cell>
        </row>
        <row r="1432">
          <cell r="C1432" t="str">
            <v>OUTLET</v>
          </cell>
          <cell r="I1432" t="str">
            <v xml:space="preserve">JL. KI PENJAWI NO.25 KEL. REJOWINANGUN, KEC. KOTAGEDE, KOTA YOGYAKARTA - DIY 55171, , </v>
          </cell>
          <cell r="O1432" t="str">
            <v>INDOMARCO WH KLIK I-PLAZA YOGYAKARTA</v>
          </cell>
        </row>
        <row r="1433">
          <cell r="C1433" t="str">
            <v>OUTLET</v>
          </cell>
          <cell r="I1433" t="str">
            <v xml:space="preserve">Jl. Raya Sukaraja Kamp. Cimahpar RT/RW : 03/02, Desa Pasirhalang, Sukaraja, Sukabumi, , </v>
          </cell>
          <cell r="O1433" t="str">
            <v>INDOMARCO DC SEWA SUKABUMI</v>
          </cell>
        </row>
        <row r="1434">
          <cell r="C1434" t="str">
            <v>OUTLET</v>
          </cell>
          <cell r="I1434" t="str">
            <v xml:space="preserve">Jl. Arteri Supadio, Sebelah Kiri arah Bandara Pontianak, , </v>
          </cell>
          <cell r="O1434" t="str">
            <v>INDOMARCO DC PONTIANAK</v>
          </cell>
        </row>
        <row r="1435">
          <cell r="C1435" t="str">
            <v>OUTLET</v>
          </cell>
          <cell r="I1435" t="str">
            <v>GUDANG INDUK MEDAN, JL. INDUSTRI DUSUN 1 NO. 60, TANJUNG MORAWA, , Telp. 081362098534, (061) 7877060</v>
          </cell>
          <cell r="O1435" t="str">
            <v>INDOMARCO MEDAN</v>
          </cell>
        </row>
        <row r="1436">
          <cell r="C1436" t="str">
            <v>OUTLET</v>
          </cell>
          <cell r="I1436" t="str">
            <v xml:space="preserve">Jl. Ancol Barat VIII No. 2, , , </v>
          </cell>
          <cell r="O1436" t="str">
            <v>INDOMARCO DC JAKARTA 2</v>
          </cell>
        </row>
        <row r="1437">
          <cell r="C1437" t="str">
            <v>OUTLET</v>
          </cell>
          <cell r="I1437" t="str">
            <v xml:space="preserve">GEDUNG PUTIH BGR 2 JL.RAYA BOGOR KM 46.7, KEL.NANGGEWER MEKAR KEC.CIBINONG KAB.BOGOR, , </v>
          </cell>
          <cell r="O1437" t="str">
            <v>INDOMARCO WH KLIK I-PLAZA BOGOR 2</v>
          </cell>
        </row>
        <row r="1438">
          <cell r="C1438" t="str">
            <v>OUTLET</v>
          </cell>
          <cell r="I1438" t="str">
            <v xml:space="preserve">JL.A.YANI NO806&amp;#65533;KOMP.TARUMATEX, KEC.KIARA CONDONG KEL.CICAHEUM  KOTA BANDUNG 40125, , </v>
          </cell>
          <cell r="O1438" t="str">
            <v>INDOMARCO WH KLIK I-PLAZA BANDUNG</v>
          </cell>
        </row>
        <row r="1439">
          <cell r="C1439" t="str">
            <v>OUTLET</v>
          </cell>
          <cell r="I1439" t="str">
            <v>JL.YOS SUDARSO NO.176, DESA KRANJINGAN, KEC.SUMBERSARI JEMBER 68126, , Telp. 081233031415</v>
          </cell>
          <cell r="O1439" t="str">
            <v>INDOMARCO WH KLIK I-PLAZA JEMBER</v>
          </cell>
        </row>
        <row r="1440">
          <cell r="C1440" t="str">
            <v>OUTLET</v>
          </cell>
          <cell r="I1440" t="str">
            <v xml:space="preserve">PT.INDONESIA NIHON SEIMA KOMP.PERGUDANGAN GEDUNG N, JL.GATOT SUBROTO KM 8 RT001/01, , </v>
          </cell>
          <cell r="O1440" t="str">
            <v>INDOMARCO WH KLIK I-PLAZA TANGERANG 1</v>
          </cell>
        </row>
        <row r="1441">
          <cell r="C1441" t="str">
            <v>OUTLET</v>
          </cell>
          <cell r="I1441" t="str">
            <v>JL.RAYA PENGGUNG JATINOM, DESA BLANCERAN KEC.KARANGANOM, KAB.KLATEN &amp;#65533;JAWA TENGAH 57475, Telp. 082337638113</v>
          </cell>
          <cell r="O1441" t="str">
            <v>INDOMARCO WH KLIK I-PLAZA KLATEN</v>
          </cell>
        </row>
        <row r="1442">
          <cell r="C1442" t="str">
            <v>OUTLET</v>
          </cell>
          <cell r="I1442" t="str">
            <v xml:space="preserve">JL ANCOL I / 9-10 ANCOL PADEMANGAN - JAKARTA UTARA, DKI JAKARTA RAYA 14430, , </v>
          </cell>
          <cell r="O1442" t="str">
            <v>INDOMARCO DC WAREHOUSE KLIK ANCOL</v>
          </cell>
        </row>
        <row r="1443">
          <cell r="C1443" t="str">
            <v>OUTLET</v>
          </cell>
          <cell r="I1443" t="str">
            <v xml:space="preserve">JL.INDUSTRI WARUNG KOBAK KP.BUMI ASIH RT.003/003, KEL.KARANG BARU CIKARANG UTARA, , </v>
          </cell>
          <cell r="O1443" t="str">
            <v>INDOMARCO WH KLIK I-PLAZA BEKASI</v>
          </cell>
        </row>
        <row r="1444">
          <cell r="C1444" t="str">
            <v>OUTLET</v>
          </cell>
          <cell r="I1444" t="str">
            <v xml:space="preserve">JL.INDUSTRI WARUNG KOBAK KP.BUMI ASIH RT.003/003, KEL.KARANG BARU CIKARANG UTARA, , </v>
          </cell>
          <cell r="O1444" t="str">
            <v>INDOMARCO WH KLIK I-PLAZA BEKASI</v>
          </cell>
        </row>
        <row r="1445">
          <cell r="C1445" t="str">
            <v>OUTLET</v>
          </cell>
          <cell r="I1445" t="str">
            <v xml:space="preserve">JL. AHMAD YANI KM 12 GAMBUT KABUPATEN BANJAR, KALIMANTAN SELATAN 70652, , </v>
          </cell>
          <cell r="O1445" t="str">
            <v>INDOMARCO WH KLIK I-PLAZA BANJARMASIN</v>
          </cell>
        </row>
        <row r="1446">
          <cell r="C1446" t="str">
            <v>OUTLET</v>
          </cell>
          <cell r="I1446" t="str">
            <v xml:space="preserve">JL. KI PENJAWI NO.25 KEL. REJOWINANGUN, KEC. KOTAGEDE, KOTA YOGYAKARTA - DIY 55171, , </v>
          </cell>
          <cell r="O1446" t="str">
            <v>INDOMARCO WH KLIK I-PLAZA YOGYAKARTA</v>
          </cell>
        </row>
        <row r="1447">
          <cell r="C1447" t="str">
            <v>OUTLET</v>
          </cell>
          <cell r="I1447" t="str">
            <v xml:space="preserve">Jl. Jend. Ahmad Yani No.806, Cicaheum, Bandung - 40282,                               </v>
          </cell>
          <cell r="O1447" t="str">
            <v>INDOMARCO BANDUNG</v>
          </cell>
        </row>
        <row r="1448">
          <cell r="C1448" t="str">
            <v>OUTLET</v>
          </cell>
          <cell r="I1448" t="str">
            <v xml:space="preserve">Jl. Telesonic KM8,                               , Tangerang,                               </v>
          </cell>
          <cell r="O1448" t="str">
            <v>INDOMARCO DC TANGERANG SEWA</v>
          </cell>
        </row>
        <row r="1449">
          <cell r="C1449" t="str">
            <v>OUTLET</v>
          </cell>
          <cell r="I1449" t="str">
            <v>Jl. Raya Alternatif Sentul Km. 46, Kel. Cijunjung, Kec. Sukaraja, Kab. Bogor, , Telp. 021-8796050</v>
          </cell>
          <cell r="O1449" t="str">
            <v>INDOMARCO DC BOGOR</v>
          </cell>
        </row>
        <row r="1450">
          <cell r="C1450" t="str">
            <v>OUTLET</v>
          </cell>
          <cell r="I1450" t="str">
            <v xml:space="preserve">JL. DEPATI PAYUNG NEGARA RT 003/RW 003, KEL. BETUNGAN, KEC. SELEBAR - BENGKULU, , </v>
          </cell>
          <cell r="O1450" t="str">
            <v>INDOMARCO DC BENGKULU</v>
          </cell>
        </row>
        <row r="1451">
          <cell r="C1451" t="str">
            <v>OUTLET</v>
          </cell>
          <cell r="I1451" t="str">
            <v>JL. RAYA KARANG PANDAN NO.77, KEL.KARANG PANDAN KEC.PAKISAJI, MALANG JAWA TIMUR 65162, Telp. 081804025516</v>
          </cell>
          <cell r="O1451" t="str">
            <v>INDOMARCO WH KLIK I-PLAZA MALANG</v>
          </cell>
        </row>
        <row r="1452">
          <cell r="C1452" t="str">
            <v>OUTLET</v>
          </cell>
          <cell r="I1452" t="str">
            <v xml:space="preserve">Jl. Rangkas Bitung Pandeglang KM.12 Kerta Mukti RT 14 RW 05, Desa Cibuah Kec. Warunggunung, , </v>
          </cell>
          <cell r="O1452" t="str">
            <v>INDOMARCO WH KLIK I-PLAZA LEBAK</v>
          </cell>
        </row>
        <row r="1453">
          <cell r="C1453" t="str">
            <v>OUTLET</v>
          </cell>
          <cell r="I1453" t="str">
            <v>JL.YOS SUDARSO NO.176, DESA KRANJINGAN, KEC.SUMBERSARI JEMBER 68126, , Telp. 081233031415</v>
          </cell>
          <cell r="O1453" t="str">
            <v>INDOMARCO WH KLIK I-PLAZA JEMBER</v>
          </cell>
        </row>
        <row r="1454">
          <cell r="C1454" t="str">
            <v>OUTLET</v>
          </cell>
          <cell r="I1454" t="str">
            <v>JL.RAYA PENGGUNG JATINOM, DESA BLANCERAN KEC.KARANGANOM, KAB.KLATEN &amp;#65533;JAWA TENGAH 57475, Telp. 082337638113</v>
          </cell>
          <cell r="O1454" t="str">
            <v>INDOMARCO WH KLIK I-PLAZA KLATEN</v>
          </cell>
        </row>
        <row r="1455">
          <cell r="C1455" t="str">
            <v>OUTLET</v>
          </cell>
          <cell r="I1455" t="str">
            <v xml:space="preserve">JL.DEPATI PAYUNG NEGARA RT.3 RW.3, KEL.BETUNGAN KEC.SELEBAR KOTA BENGKULU, , </v>
          </cell>
          <cell r="O1455" t="str">
            <v>INDOMARCO WH KLIK I-PLAZA BENGKULU</v>
          </cell>
        </row>
        <row r="1456">
          <cell r="C1456" t="str">
            <v>OUTLET</v>
          </cell>
          <cell r="I1456" t="str">
            <v xml:space="preserve">JL.PANGERAN AYIN NO.326 RT.05 RW.03, SUKAMAJU SAKO PALEMBANG SUM-SEL 30164, , </v>
          </cell>
          <cell r="O1456" t="str">
            <v>INDOMARCO WH KLIK I-PLAZA PALEMBANG</v>
          </cell>
        </row>
        <row r="1457">
          <cell r="C1457" t="str">
            <v>OUTLET</v>
          </cell>
          <cell r="I1457" t="str">
            <v xml:space="preserve">Jl. Jenggolo No.22, Gedangan - Gedangan, Sidoarjo,                               </v>
          </cell>
          <cell r="O1457" t="str">
            <v>INDOMARCO SURABAYA</v>
          </cell>
        </row>
        <row r="1458">
          <cell r="C1458" t="str">
            <v>OUTLET</v>
          </cell>
          <cell r="I1458" t="str">
            <v>Jl. Ancol Barat VIII No.2 Jakarta Utara,                               , Jakarta Utara, Bp.Andon/Bp.Hairul 021-6919971</v>
          </cell>
          <cell r="O1458" t="str">
            <v>INDOMARCO DC JAKARTA</v>
          </cell>
        </row>
        <row r="1459">
          <cell r="C1459" t="str">
            <v>OUTLET</v>
          </cell>
          <cell r="I1459" t="str">
            <v>Jl. Pembangunan Raya Gunung Sindur No. 21A, RT 01 RW 02 Gunung Sindur, Bogor, Bp.Andon/Bp.Hairul 021-7563078</v>
          </cell>
          <cell r="O1459" t="str">
            <v>INDOMARCO DC PARUNG</v>
          </cell>
        </row>
        <row r="1460">
          <cell r="C1460" t="str">
            <v>OUTLET</v>
          </cell>
          <cell r="I1460" t="str">
            <v xml:space="preserve">Jl. Jend. Ahmad Yani No.806, Cicaheum, Bandung - 40282,                               </v>
          </cell>
          <cell r="O1460" t="str">
            <v>INDOMARCO BANDUNG-P30013</v>
          </cell>
        </row>
        <row r="1461">
          <cell r="C1461" t="str">
            <v>OUTLET</v>
          </cell>
          <cell r="I1461" t="str">
            <v xml:space="preserve">Jl. Telesonic KM8,                               , Tangerang,                               </v>
          </cell>
          <cell r="O1461" t="str">
            <v>INDOMARCO DC TANGERANG SEWA</v>
          </cell>
        </row>
        <row r="1462">
          <cell r="C1462" t="str">
            <v>OUTLET</v>
          </cell>
          <cell r="I1462" t="str">
            <v xml:space="preserve">Jl. Ringroad Barat No. 99, Padukuhan Salakan RT 08/RW 26, Trihanggo, </v>
          </cell>
          <cell r="O1462" t="str">
            <v>INDOMARCO YOGYAKARTA</v>
          </cell>
        </row>
        <row r="1463">
          <cell r="C1463" t="str">
            <v>OUTLET</v>
          </cell>
          <cell r="I1463" t="str">
            <v xml:space="preserve">Jl. Pluit Karang Utara H1 No. 88, Taman Sari, , </v>
          </cell>
          <cell r="O1463" t="str">
            <v>INDOMARCO PLUIT KARANG JELITA</v>
          </cell>
        </row>
        <row r="1464">
          <cell r="C1464" t="str">
            <v>OUTLET</v>
          </cell>
          <cell r="I1464" t="str">
            <v xml:space="preserve">Jl. Metro Pondok Indah Blok B II BA No. 15 A, Pondok Indah Plaza II LT. Dasar, , </v>
          </cell>
          <cell r="O1464" t="str">
            <v>INDOMARCO PLAZA DUA PONDOK INDAH</v>
          </cell>
        </row>
        <row r="1465">
          <cell r="C1465" t="str">
            <v>OUTLET</v>
          </cell>
          <cell r="I1465" t="str">
            <v xml:space="preserve">Jl. Metro Pondok Indah Blok B II BA No. 15 A, Pondok Indah Plaza II LT. Dasar, , </v>
          </cell>
          <cell r="O1465" t="str">
            <v>INDOMARCO PLAZA DUA PONDOK INDAH</v>
          </cell>
        </row>
        <row r="1466">
          <cell r="C1466" t="str">
            <v>OUTLET</v>
          </cell>
          <cell r="I1466" t="str">
            <v xml:space="preserve">Jl. Raya Serang RT 003/001, Desa Kadu, Kec. Curug Tangerang, , </v>
          </cell>
          <cell r="O1466" t="str">
            <v>INDOMARCO DC CONVENIENCE UKANIK</v>
          </cell>
        </row>
        <row r="1467">
          <cell r="C1467" t="str">
            <v>OUTLET</v>
          </cell>
          <cell r="I1467" t="str">
            <v xml:space="preserve">Jl. Gatot Soebroto KM 9 RT 03/01, Kel. Kade Kec. Curug Kab.Tangerang, , </v>
          </cell>
          <cell r="O1467" t="str">
            <v>INDOMARCO DC TANGERANG 2</v>
          </cell>
        </row>
        <row r="1468">
          <cell r="C1468" t="str">
            <v>OUTLET</v>
          </cell>
          <cell r="I1468" t="str">
            <v xml:space="preserve">Jl. Tol Jagorawi STA 23.8 Kadumanggu, Babakan Madang, , </v>
          </cell>
          <cell r="O1468" t="str">
            <v>INDOMARCO FRESH STOPAN SENTUL</v>
          </cell>
        </row>
        <row r="1469">
          <cell r="C1469" t="str">
            <v>OUTLET</v>
          </cell>
          <cell r="I1469" t="str">
            <v>JL. PANGERAN AYIN NO. 326, KEL. SUKAMAJU KEC. SAKO, TELP.  0711-8612457 /  0711-820356, FAX. 0711-820356</v>
          </cell>
          <cell r="O1469" t="str">
            <v>INDOMARCO DC PALEMBANG</v>
          </cell>
        </row>
        <row r="1470">
          <cell r="C1470" t="str">
            <v>OUTLET</v>
          </cell>
          <cell r="I1470" t="str">
            <v xml:space="preserve">Kawasan Kota Bukit Indah, Sektor N, Blok N1/5, , </v>
          </cell>
          <cell r="O1470" t="str">
            <v>INDOMARCO DC PURWAKARTA</v>
          </cell>
        </row>
        <row r="1471">
          <cell r="C1471" t="str">
            <v>OUTLET</v>
          </cell>
          <cell r="I1471" t="str">
            <v>JL.PETERONGAN KM 71,3 DUSUN, JANTI DESA SAMBIREJO KEC.JOGO, ROTO KAB.JOMBANG JAWA TIMUR, Telp. 087762894262</v>
          </cell>
          <cell r="O1471" t="str">
            <v>INDOMARCO WH KLIK I-PLAZA JOMBANG</v>
          </cell>
        </row>
        <row r="1472">
          <cell r="C1472" t="str">
            <v>OUTLET</v>
          </cell>
          <cell r="I1472" t="str">
            <v xml:space="preserve">L.TUGU INDUSTRI I NO. KAV 2 RANDU GARUT TUGU KOTA SEMARANG 50010, , , </v>
          </cell>
          <cell r="O1472" t="str">
            <v>INDOMARCO WH KLIK I-PLAZA SEMARANG</v>
          </cell>
        </row>
        <row r="1473">
          <cell r="C1473" t="str">
            <v>OUTLET</v>
          </cell>
          <cell r="I1473" t="str">
            <v xml:space="preserve">KOMPLEK PERGUDANGAN MEGA TRANS CENTER (MTC) NO 9 CC DAN 9 DD, JL.SISINGAMANGARAJA KM 12.5, , </v>
          </cell>
          <cell r="O1473" t="str">
            <v>INDOMARCO WH KLIK I-PLAZA MEDAN</v>
          </cell>
        </row>
        <row r="1474">
          <cell r="C1474" t="str">
            <v>OUTLET</v>
          </cell>
          <cell r="I1474" t="str">
            <v>Jl. Jababeka Raya Blok A, No.6-15 RT004 RW006, Pasir Gombong, Cikarang Utara, Telp. 021-89834999</v>
          </cell>
          <cell r="O1474" t="str">
            <v>INDOMARCO DC BEKASI</v>
          </cell>
        </row>
        <row r="1475">
          <cell r="C1475" t="str">
            <v>OUTLET</v>
          </cell>
          <cell r="I1475" t="str">
            <v>Jl. Raya Alternatif Sentul Km. 46, Kel. Cijunjung, Kec. Sukaraja, Kab. Bogor, , Telp. 021-8796050</v>
          </cell>
          <cell r="O1475" t="str">
            <v>INDOMARCO DC BOGOR</v>
          </cell>
        </row>
        <row r="1476">
          <cell r="C1476" t="str">
            <v>OUTLET</v>
          </cell>
          <cell r="I1476" t="str">
            <v xml:space="preserve">Jl. Pluit Karang Utara H1 No. 88, Taman Sari, , </v>
          </cell>
          <cell r="O1476" t="str">
            <v>INDOMARCO PLUIT KARANG JELITA</v>
          </cell>
        </row>
        <row r="1477">
          <cell r="C1477" t="str">
            <v>OUTLET</v>
          </cell>
          <cell r="I1477" t="str">
            <v xml:space="preserve">Jl. Kalimantan Blok E2 No. 9, Sektor XIV BSD, , </v>
          </cell>
          <cell r="O1477" t="str">
            <v>INDOMARCO KALIMANTAN BSD</v>
          </cell>
        </row>
        <row r="1478">
          <cell r="C1478" t="str">
            <v>OUTLET</v>
          </cell>
          <cell r="I1478" t="str">
            <v xml:space="preserve">Jl. Kalimantan Blok E2 No. 9, Sektor XIV BSD, , </v>
          </cell>
          <cell r="O1478" t="str">
            <v>INDOMARCO KALIMANTAN BSD</v>
          </cell>
        </row>
        <row r="1479">
          <cell r="C1479" t="str">
            <v>OUTLET</v>
          </cell>
          <cell r="I1479" t="str">
            <v xml:space="preserve">Jl. Pangeran Antasari No. 189, , , </v>
          </cell>
          <cell r="O1479" t="str">
            <v>INDOMARCO DC CIREBON</v>
          </cell>
        </row>
        <row r="1480">
          <cell r="C1480" t="str">
            <v>OUTLET</v>
          </cell>
          <cell r="I1480" t="str">
            <v xml:space="preserve">Jl. Gatot Soebroto KM. 8 RT 001 RW 001, Kel. Kadu Jaya, Kec. Curug Tangerang Kab. Tangerang, Telp. 021 - 59302327, </v>
          </cell>
          <cell r="O1480" t="str">
            <v>INDOMARCO DC SEWA 2 PARUNG ORCL</v>
          </cell>
        </row>
        <row r="1481">
          <cell r="C1481" t="str">
            <v>OUTLET</v>
          </cell>
          <cell r="I1481" t="str">
            <v xml:space="preserve">Cempaka Putih Raya No. 100, , , </v>
          </cell>
          <cell r="O1481" t="str">
            <v>INDOMARCO FRESH CEMPAKA PUTIH</v>
          </cell>
        </row>
        <row r="1482">
          <cell r="C1482" t="str">
            <v>OUTLET</v>
          </cell>
          <cell r="I1482" t="str">
            <v xml:space="preserve">Jl. Raya Duduk Sampean, RT 11/ RW 04, Desa Ambeng - Ambeng Watangrejo, Kecamatan Duduk Sampean, </v>
          </cell>
          <cell r="O1482" t="str">
            <v>INDOMARCO GRESIK</v>
          </cell>
        </row>
        <row r="1483">
          <cell r="C1483" t="str">
            <v>OUTLET</v>
          </cell>
          <cell r="I1483" t="str">
            <v xml:space="preserve">Jl. Ancol I/ 9-10, Ancol Pademangan, Jakarta Utara DKI Jakarta, , </v>
          </cell>
          <cell r="O1483" t="str">
            <v>INDOMARCO DC I-COMM</v>
          </cell>
        </row>
        <row r="1484">
          <cell r="C1484" t="str">
            <v>OUTLET</v>
          </cell>
          <cell r="I1484" t="str">
            <v xml:space="preserve">Ruko Exclusif Blok B 8-9, Bukit Golf Mediterania, PIK, Kel. Kamal Muara Kec. Penjaringan, </v>
          </cell>
          <cell r="O1484" t="str">
            <v>INDOMARCO BUKIT GOLF MEDITERANIA</v>
          </cell>
        </row>
        <row r="1485">
          <cell r="C1485" t="str">
            <v>OUTLET</v>
          </cell>
          <cell r="I1485" t="str">
            <v xml:space="preserve">Jl. Boulevard Taman Palem Lestari, Blok G2, No. 9-10, Kel. Cengkareng Barat, Kec. Cengkareng, , </v>
          </cell>
          <cell r="O1485" t="str">
            <v>INDOMARCO TAMAN PALEM</v>
          </cell>
        </row>
        <row r="1486">
          <cell r="C1486" t="str">
            <v>OUTLET</v>
          </cell>
          <cell r="I1486" t="str">
            <v xml:space="preserve">Jl. Ancol I/9-10, Ancol Pademangan, , , </v>
          </cell>
          <cell r="O1486" t="str">
            <v>INDOMARCO PRISMATAMA, PT</v>
          </cell>
        </row>
        <row r="1487">
          <cell r="C1487" t="str">
            <v>OUTLET</v>
          </cell>
          <cell r="I1487" t="str">
            <v xml:space="preserve">Kavling Tol Boulevard AH 2 No. 3C &amp; 3D, Rawabuntu - Serpong, , </v>
          </cell>
          <cell r="O1487" t="str">
            <v>INDOMARCO TOL BOULEVARD</v>
          </cell>
        </row>
        <row r="1488">
          <cell r="C1488" t="str">
            <v>OUTLET</v>
          </cell>
          <cell r="I1488" t="str">
            <v xml:space="preserve">Citra Raya Blok K 1 No. 24 R, RT 12/ RW 02 - Cikupa, , </v>
          </cell>
          <cell r="O1488" t="str">
            <v>INDOMARCO CITRA RAYA 2</v>
          </cell>
        </row>
        <row r="1489">
          <cell r="C1489" t="str">
            <v>OUTLET</v>
          </cell>
          <cell r="I1489" t="str">
            <v>Jl. I Gusti Ngurah Rai (Jl. Baru Bintara), , , Telp. 021-88863228</v>
          </cell>
          <cell r="O1489" t="str">
            <v>INDOMARCO DCC BINTARA</v>
          </cell>
        </row>
        <row r="1490">
          <cell r="C1490" t="str">
            <v>OUTLET</v>
          </cell>
          <cell r="I1490" t="str">
            <v xml:space="preserve">Jl. Gatot Soebroto KM 9 RT 03/01, Kel. Kade Kec. Curug Kab.Tangerang, , </v>
          </cell>
          <cell r="O1490" t="str">
            <v>INDOMARCO DC TANGERANG 2</v>
          </cell>
        </row>
        <row r="1491">
          <cell r="C1491" t="str">
            <v>OUTLET</v>
          </cell>
          <cell r="I1491" t="str">
            <v xml:space="preserve">Jl. I Gusti Ngurah Rai (Jl. Baru Bintara), Bekasi Barat, , </v>
          </cell>
          <cell r="O1491" t="str">
            <v>INDOMARCO DC SEWA 2 BEKASI</v>
          </cell>
        </row>
        <row r="1492">
          <cell r="C1492" t="str">
            <v>OUTLET</v>
          </cell>
          <cell r="I1492" t="str">
            <v xml:space="preserve">Jl. I Gusti Ngurah Rai (Jl. Baru Bintara), Bekasi Barat, , </v>
          </cell>
          <cell r="O1492" t="str">
            <v>INDOMARCO DC SEWA 2 BEKASI</v>
          </cell>
        </row>
        <row r="1493">
          <cell r="C1493" t="str">
            <v>OUTLET</v>
          </cell>
          <cell r="I1493" t="str">
            <v xml:space="preserve">Jl. Kamboja Raya No. 29, Kota Bambu, Slipi, , , </v>
          </cell>
          <cell r="O1493" t="str">
            <v>INDOMARCO FRESH KAMBOJA</v>
          </cell>
        </row>
        <row r="1494">
          <cell r="C1494" t="str">
            <v>OUTLET</v>
          </cell>
          <cell r="I1494" t="str">
            <v xml:space="preserve">Jl. Raya Duduk Sampean, RT 11/ RW 04, Desa Ambeng - Ambeng Watangrejo, Kecamatan Duduk Sampean, </v>
          </cell>
          <cell r="O1494" t="str">
            <v>INDOMARCO GRESIK</v>
          </cell>
        </row>
        <row r="1495">
          <cell r="C1495" t="str">
            <v>OUTLET</v>
          </cell>
          <cell r="I1495" t="str">
            <v>Jl. I Gusti Ngurah Rai (Jl. Baru Bintara), , , Telp. 021-88863228</v>
          </cell>
          <cell r="O1495" t="str">
            <v>INDOMARCO DCC BINTARA - NP</v>
          </cell>
        </row>
        <row r="1496">
          <cell r="C1496" t="str">
            <v>OUTLET</v>
          </cell>
          <cell r="I1496" t="str">
            <v xml:space="preserve">Jl. Ancol 8 No. 2, Ancol Barat, , </v>
          </cell>
          <cell r="O1496" t="str">
            <v>INDOMARCO GUDANG DEPO JAKARTA 1</v>
          </cell>
        </row>
        <row r="1497">
          <cell r="C1497" t="str">
            <v>OUTLET</v>
          </cell>
          <cell r="I1497" t="str">
            <v>JL.A.YANI KM.12.2 KEL.GAMBUT BARAT KAB.BANJAR, , , Telp. 0822-21121985</v>
          </cell>
          <cell r="O1497" t="str">
            <v>INDOMARCO DC BANJARMASIN</v>
          </cell>
        </row>
        <row r="1498">
          <cell r="C1498" t="str">
            <v>OUTLET</v>
          </cell>
          <cell r="I1498" t="str">
            <v xml:space="preserve">Jl. Ancol Barat VIII No. 2, , , </v>
          </cell>
          <cell r="O1498" t="str">
            <v>INDOMARCO DC JAKARTA 2</v>
          </cell>
        </row>
        <row r="1499">
          <cell r="C1499" t="str">
            <v>OUTLET</v>
          </cell>
          <cell r="I1499" t="str">
            <v>Jl. Raya Alternatif Sentul KM 46, Kel. Cijujung Kec. Sukaraja Kab. Bogor, , Telp. 021-8796050</v>
          </cell>
          <cell r="O1499" t="str">
            <v>INDOMARCO DEPO BOGOR 2 / DC FRESH</v>
          </cell>
        </row>
        <row r="1500">
          <cell r="C1500" t="str">
            <v>OUTLET</v>
          </cell>
          <cell r="I1500" t="str">
            <v xml:space="preserve">L. RAYA PENGGUNG- JATINOM, DESA BLENCERAN, KECAMATAN KARANGANOM , KAB. KLATEN, , </v>
          </cell>
          <cell r="O1500" t="str">
            <v>INDOMARCO KLATEN</v>
          </cell>
        </row>
        <row r="1501">
          <cell r="C1501" t="str">
            <v>OUTLET</v>
          </cell>
          <cell r="I1501" t="str">
            <v xml:space="preserve">Jl. Buton Rest Area Km. 10-600 Tol Jagorawi, Munjul, Cipayung, , </v>
          </cell>
          <cell r="O1501" t="str">
            <v>INDOMARCO FRESH CIBUBUR SQUARE</v>
          </cell>
        </row>
        <row r="1502">
          <cell r="C1502" t="str">
            <v>OUTLET</v>
          </cell>
          <cell r="I1502" t="str">
            <v xml:space="preserve">Jl. Raya Bogor KM. 46,6 Desa Nanggewer Mekar, Kec. Cibinong Kab. Bogor, , </v>
          </cell>
          <cell r="O1502" t="str">
            <v>INDOMARCO DC BOGOR 2</v>
          </cell>
        </row>
        <row r="1503">
          <cell r="C1503" t="str">
            <v>OUTLET</v>
          </cell>
          <cell r="I1503" t="str">
            <v>Jl. Peterongan Km 71,3 Desa Candi-Desa Sambirejo, Kec. Jogoroto, Kab. Jombang, , Telp. 08123500610</v>
          </cell>
          <cell r="O1503" t="str">
            <v>INDOMARCO JOMBANG</v>
          </cell>
        </row>
        <row r="1504">
          <cell r="C1504" t="str">
            <v>OUTLET</v>
          </cell>
          <cell r="I1504" t="str">
            <v xml:space="preserve">JL.RINGROAD BARAT NO.99 PADUKUHAN SALAKAN RT 8 RW 26, KEL TRIHANGGO, KEC GAMPING, KAB SLEMAN, , </v>
          </cell>
          <cell r="O1504" t="str">
            <v>INDOMARCO KLATEN</v>
          </cell>
        </row>
        <row r="1505">
          <cell r="C1505" t="str">
            <v>OUTLET</v>
          </cell>
          <cell r="I1505" t="str">
            <v xml:space="preserve">Jl. Raya Rangkas Bitung - Pandeglang Km 12, Kp. Cibuah Kerta Mukti Rt 14/05. Desa Cibuah, Kec. Warung Gunung, Kab. Lebak, Banten, </v>
          </cell>
          <cell r="O1505" t="str">
            <v>INDOMARCO DC LEBAK</v>
          </cell>
        </row>
        <row r="1506">
          <cell r="C1506" t="str">
            <v>OUTLET</v>
          </cell>
          <cell r="I1506" t="str">
            <v xml:space="preserve">JL.KAWASAN BUKIT INDAH CITY BLOK N1 NO.05, DESA DANGDEUR KEC.BUNGURSARI PURWAKARTA 41181, , </v>
          </cell>
          <cell r="O1506" t="str">
            <v>INDOMARCO WH KLIK I-PLAZA PURWAKARTA</v>
          </cell>
        </row>
        <row r="1507">
          <cell r="C1507" t="str">
            <v>OUTLET</v>
          </cell>
          <cell r="I1507" t="str">
            <v xml:space="preserve">JL.PANGERAN AYIN NO.326 RT.05 RW.03, SUKAMAJU SAKO PALEMBANG SUM-SEL 30164, , </v>
          </cell>
          <cell r="O1507" t="str">
            <v>INDOMARCO WH KLIK I-PLAZA PALEMBANG</v>
          </cell>
        </row>
        <row r="1508">
          <cell r="C1508" t="str">
            <v>OUTLET</v>
          </cell>
          <cell r="I1508" t="str">
            <v>Jl.Tugu Industri I Kav.2-4, Kawasan Industri Wijaya Kesuma, Randu Garut - Tugu, Semarang, 024-8665660</v>
          </cell>
          <cell r="O1508" t="str">
            <v>INDOMARCO SEMARANG-P20010</v>
          </cell>
        </row>
        <row r="1509">
          <cell r="C1509" t="str">
            <v>OUTLET</v>
          </cell>
          <cell r="I1509" t="str">
            <v xml:space="preserve">Jl. Pierre Tendean 99A, Dusun Tegal BAI Karangrejo, Jember,                               </v>
          </cell>
          <cell r="O1509" t="str">
            <v>INDOMARCO JEMBER-P10037</v>
          </cell>
        </row>
        <row r="1510">
          <cell r="C1510" t="str">
            <v>OUTLET</v>
          </cell>
          <cell r="I1510" t="str">
            <v>Jl. Pembangunan Raya Gunung Sindur No. 21A, RT 01 RW 02 Gunung Sindur, Bogor, Bp.Andon/Bp.Hairul 021-7563078</v>
          </cell>
          <cell r="O1510" t="str">
            <v>INDOMARCO DC PARUNG</v>
          </cell>
        </row>
        <row r="1511">
          <cell r="C1511" t="str">
            <v>OUTLET</v>
          </cell>
          <cell r="I1511" t="str">
            <v>Jl. Tembesu No. 8 Desa Campang Raya, Kali Balok, , Telp. 0721-7699123</v>
          </cell>
          <cell r="O1511" t="str">
            <v>INDOMARCO DC BANDAR LAMPUNG</v>
          </cell>
        </row>
        <row r="1512">
          <cell r="C1512" t="str">
            <v>OUTLET</v>
          </cell>
          <cell r="I1512" t="str">
            <v>Jl. Mayjend Sungkono No. 99, , Malang, Jawa Timur, Bp. Cahyono 0341-752000</v>
          </cell>
          <cell r="O1512" t="str">
            <v>INDOMARCO MALANG</v>
          </cell>
        </row>
        <row r="1513">
          <cell r="C1513" t="str">
            <v>OUTLET</v>
          </cell>
          <cell r="I1513" t="str">
            <v xml:space="preserve">Jl. Metro Pondok Indah Pondok Pinang, Cilandak, , </v>
          </cell>
          <cell r="O1513" t="str">
            <v>INDOMARCO SPBU PONDOK INDAH</v>
          </cell>
        </row>
        <row r="1514">
          <cell r="C1514" t="str">
            <v>OUTLET</v>
          </cell>
          <cell r="I1514" t="str">
            <v>JL. RAYA KARANG PANDAN NO.77, KEL.KARANG PANDAN KEC.PAKISAJI, MALANG JAWA TIMUR 65162, Telp. 081804025516</v>
          </cell>
          <cell r="O1514" t="str">
            <v>INDOMARCO WH KLIK I-PLAZA MALANG</v>
          </cell>
        </row>
        <row r="1515">
          <cell r="C1515" t="str">
            <v>OUTLET</v>
          </cell>
          <cell r="I1515" t="str">
            <v xml:space="preserve">JL.PANGERAN ANTASARI NO.189 BLOCK GARDU, RT.02 RW.01 KEJUDEN PLUMBON 45653, , </v>
          </cell>
          <cell r="O1515" t="str">
            <v>INDOMARCO WH KLIK I-PLAZA CIREBON</v>
          </cell>
        </row>
        <row r="1516">
          <cell r="C1516" t="str">
            <v>OUTLET</v>
          </cell>
          <cell r="I1516" t="str">
            <v xml:space="preserve">Jl. Rangkas Bitung Pandeglang KM.12 Kerta Mukti RT 14 RW 05, Desa Cibuah Kec. Warunggunung, , </v>
          </cell>
          <cell r="O1516" t="str">
            <v>INDOMARCO WH KLIK I-PLAZA LEBAK</v>
          </cell>
        </row>
        <row r="1517">
          <cell r="C1517" t="str">
            <v>OUTLET</v>
          </cell>
          <cell r="I1517" t="str">
            <v xml:space="preserve">PT.INDONESIA NIHON SEIMA KOMP.PERGUDANGAN GEDUNG N, JL.GATOT SUBROTO KM 8 RT001/01, , </v>
          </cell>
          <cell r="O1517" t="str">
            <v>INDOMARCO WH KLIK I-PLAZA TANGERANG 1</v>
          </cell>
        </row>
        <row r="1518">
          <cell r="C1518" t="str">
            <v>OUTLET</v>
          </cell>
          <cell r="I1518" t="str">
            <v xml:space="preserve">L.TUGU INDUSTRI I NO. KAV 2 RANDU GARUT TUGU KOTA SEMARANG 50010, , , </v>
          </cell>
          <cell r="O1518" t="str">
            <v>INDOMARCO WH KLIK I-PLAZA SEMARANG</v>
          </cell>
        </row>
        <row r="1519">
          <cell r="C1519" t="str">
            <v>OUTLET</v>
          </cell>
          <cell r="I1519" t="str">
            <v xml:space="preserve">JL. AHMAD YANI KM 12 GAMBUT KABUPATEN BANJAR, KALIMANTAN SELATAN 70652, , </v>
          </cell>
          <cell r="O1519" t="str">
            <v>INDOMARCO WH KLIK I-PLAZA BANJARMASIN</v>
          </cell>
        </row>
        <row r="1520">
          <cell r="C1520" t="str">
            <v>OUTLET</v>
          </cell>
          <cell r="I1520" t="str">
            <v xml:space="preserve">JL.DEPATI PAYUNG NEGARA RT.3 RW.3, KEL.BETUNGAN KEC.SELEBAR KOTA BENGKULU, , </v>
          </cell>
          <cell r="O1520" t="str">
            <v>INDOMARCO WH KLIK I-PLAZA BENGKULU</v>
          </cell>
        </row>
        <row r="1521">
          <cell r="C1521" t="str">
            <v>OUTLET</v>
          </cell>
          <cell r="I1521" t="str">
            <v xml:space="preserve">JL. TEMBESU NO. 8 CAMPANG RAYA KEC. SUKABUMI, BANDAR LAMPUNG, LAMPUNG 35244, , </v>
          </cell>
          <cell r="O1521" t="str">
            <v>INDOMARCO WH KLIK I-PLAZA LAMPUNG</v>
          </cell>
        </row>
        <row r="1522">
          <cell r="C1522" t="str">
            <v>OUTLET</v>
          </cell>
          <cell r="I1522" t="str">
            <v xml:space="preserve">JL EKONOMI 1 DESA LOA BUAH KEC.SUNGAI KUNJANG, SAMARINDA KALIMANTAN TIMUR 75126, , </v>
          </cell>
          <cell r="O1522" t="str">
            <v>INDOMARCO WH KLIK I-PLAZA SAMARINDA</v>
          </cell>
        </row>
        <row r="1523">
          <cell r="C1523" t="str">
            <v>OUTLET</v>
          </cell>
          <cell r="I1523" t="str">
            <v xml:space="preserve">JL EKONOMI NO 1 DESA LOA BUAH, KEC SUNGAI KUNJANG KODYA SAMARINDA, , </v>
          </cell>
          <cell r="O1523" t="str">
            <v>INDOMARCO DC SAMARINDA</v>
          </cell>
        </row>
        <row r="1524">
          <cell r="C1524" t="str">
            <v>OUTLET</v>
          </cell>
          <cell r="I1524" t="str">
            <v xml:space="preserve">Jl. Industri III Blok A/B No.8, Desa Bunder, Cikupa, Jatake, Tangerang 15710,                               </v>
          </cell>
          <cell r="O1524" t="str">
            <v>INDOMARCO JATAKE</v>
          </cell>
        </row>
        <row r="1525">
          <cell r="C1525" t="str">
            <v>OUTLET</v>
          </cell>
          <cell r="I1525" t="str">
            <v>Jl. Ancol Barat VIII No.2 Jakarta Utara,                               , Jakarta Utara, Bp.Andon/Bp.Hairul 021-6919971</v>
          </cell>
          <cell r="O1525" t="str">
            <v>INDOMARCO DC JAKARTA</v>
          </cell>
        </row>
        <row r="1526">
          <cell r="C1526" t="str">
            <v>OUTLET</v>
          </cell>
          <cell r="I1526" t="str">
            <v>Jl.Pekapuran Desa Curug No.14, Sukatani, Raya Bogor KM32,5, Cimanggis, Bogor, Bp.Andon/Bp.Hairul 021-742740</v>
          </cell>
          <cell r="O1526" t="str">
            <v>INDOMARCO CIMANGGIS</v>
          </cell>
        </row>
        <row r="1527">
          <cell r="C1527" t="str">
            <v>OUTLET</v>
          </cell>
          <cell r="I1527" t="str">
            <v>Jl.Pekapuran Desa Curug No.14, Sukatani, Raya Bogor KM32,5, Cimanggis, Bogor, Bp.Andon/Bp.Hairul 021-742740</v>
          </cell>
          <cell r="O1527" t="str">
            <v>INDOMARCO CIMANGGIS</v>
          </cell>
        </row>
        <row r="1528">
          <cell r="C1528" t="str">
            <v>OUTLET</v>
          </cell>
          <cell r="I1528" t="str">
            <v xml:space="preserve">Jl. Kelapa Gading Boulevard Blok RA 1 No. 18-19, Pegangsaan, Kelapa Gading, , </v>
          </cell>
          <cell r="O1528" t="str">
            <v>INDOMARCO BOULEVARD 3</v>
          </cell>
        </row>
        <row r="1529">
          <cell r="C1529" t="str">
            <v>OUTLET</v>
          </cell>
          <cell r="I1529" t="str">
            <v xml:space="preserve">Jl. Kelapa Gading Boulevard Blok RA 1 No. 18-19, Pegangsaan, Kelapa Gading, , </v>
          </cell>
          <cell r="O1529" t="str">
            <v>INDOMARCO BOULEVARD 3</v>
          </cell>
        </row>
        <row r="1530">
          <cell r="C1530" t="str">
            <v>OUTLET</v>
          </cell>
          <cell r="I1530" t="str">
            <v xml:space="preserve">Jl. Kembangan Utama Block E6 No. 31, Kembangan Utara, , </v>
          </cell>
          <cell r="O1530" t="str">
            <v>INDOMARCO PERMATA BUANA II</v>
          </cell>
        </row>
        <row r="1531">
          <cell r="C1531" t="str">
            <v>OUTLET</v>
          </cell>
          <cell r="I1531" t="str">
            <v xml:space="preserve">Kavling Tol Boulevard AH 2 No. 3C &amp; 3D, Rawabuntu - Serpong, , </v>
          </cell>
          <cell r="O1531" t="str">
            <v>INDOMARCO TOL BOULEVARD</v>
          </cell>
        </row>
        <row r="1532">
          <cell r="C1532" t="str">
            <v>OUTLET</v>
          </cell>
          <cell r="I1532" t="str">
            <v>Jl. I Gusti Ngurah Rai (Jl. Baru Bintara), , , Telp. 021-88863228</v>
          </cell>
          <cell r="O1532" t="str">
            <v>INDOMARCO DCC BINTARA</v>
          </cell>
        </row>
        <row r="1533">
          <cell r="C1533" t="str">
            <v>OUTLET</v>
          </cell>
          <cell r="I1533" t="str">
            <v xml:space="preserve">Jl. Boulevard Kelapa Gading Kav. Blok RA27 No. 30, Kelapa Gading, , </v>
          </cell>
          <cell r="O1533" t="str">
            <v>INDOMARCO FRESH BOULEVARD 2</v>
          </cell>
        </row>
        <row r="1534">
          <cell r="C1534" t="str">
            <v>OUTLET</v>
          </cell>
          <cell r="I1534" t="str">
            <v xml:space="preserve">Jl. Pierre Tendean 99A, Dusun Tegal BAI Karangrejo, Jember,                               </v>
          </cell>
          <cell r="O1534" t="str">
            <v>INDOMARCO JEMBER</v>
          </cell>
        </row>
        <row r="1535">
          <cell r="C1535" t="str">
            <v>OUTLET</v>
          </cell>
          <cell r="I1535" t="str">
            <v xml:space="preserve">Jl.Gudang Ancol II No.1, Blok F Ancol, Jakarta Utara,                               </v>
          </cell>
          <cell r="O1535" t="str">
            <v>INDOMARCO DC GUDANG BIRU</v>
          </cell>
        </row>
        <row r="1536">
          <cell r="C1536" t="str">
            <v>OUTLET</v>
          </cell>
          <cell r="I1536" t="str">
            <v xml:space="preserve">Jl.Gudang Ancol II No.1, Blok F Ancol, Jakarta Utara,                               </v>
          </cell>
          <cell r="O1536" t="str">
            <v>INDOMARCO DC GUDANG BIRU</v>
          </cell>
        </row>
        <row r="1537">
          <cell r="C1537" t="str">
            <v>OUTLET</v>
          </cell>
          <cell r="I1537" t="str">
            <v xml:space="preserve">Jl. Ringroad Barat No. 99, Padukuhan Salakan RT 08/RW 26, Trihanggo, </v>
          </cell>
          <cell r="O1537" t="str">
            <v>INDOMARCO YOGYAKARTA</v>
          </cell>
        </row>
        <row r="1538">
          <cell r="C1538" t="str">
            <v>OUTLET</v>
          </cell>
          <cell r="I1538" t="str">
            <v xml:space="preserve">Jl. Kembangan Utama Block E6 No. 31, Kembangan Utara, , </v>
          </cell>
          <cell r="O1538" t="str">
            <v>INDOMARCO PERMATA BUANA II</v>
          </cell>
        </row>
        <row r="1539">
          <cell r="C1539" t="str">
            <v>OUTLET</v>
          </cell>
          <cell r="I1539" t="str">
            <v xml:space="preserve">Jl. Panglima Polim, Kebayoran Lama, , </v>
          </cell>
          <cell r="O1539" t="str">
            <v>INDOMARCO PANGLIMA POLIM</v>
          </cell>
        </row>
        <row r="1540">
          <cell r="C1540" t="str">
            <v>OUTLET</v>
          </cell>
          <cell r="I1540" t="str">
            <v xml:space="preserve">Ruko Exclusif Blok B 8-9, Bukit Golf Mediterania, PIK, Kel. Kamal Muara Kec. Penjaringan, </v>
          </cell>
          <cell r="O1540" t="str">
            <v>INDOMARCO BUKIT GOLF MEDITERANIA</v>
          </cell>
        </row>
        <row r="1541">
          <cell r="C1541" t="str">
            <v>OUTLET</v>
          </cell>
          <cell r="I1541" t="str">
            <v xml:space="preserve">Jl. Boulevard Raya LB1/17 Kelapa Gading Timur, Kelapa Gading, , </v>
          </cell>
          <cell r="O1541" t="str">
            <v>INDOMARCO FRESH BOULEVARD RAYA</v>
          </cell>
        </row>
        <row r="1542">
          <cell r="C1542" t="str">
            <v>OUTLET</v>
          </cell>
          <cell r="I1542" t="str">
            <v>Jl. P.M. Noor No. 2-3 Rt. 39, Kec. Sempaja Selatan, , Telp. 0541-7770734</v>
          </cell>
          <cell r="O1542" t="str">
            <v>INDOMARCO SAMARINDA</v>
          </cell>
        </row>
        <row r="1543">
          <cell r="C1543" t="str">
            <v>OUTLET</v>
          </cell>
          <cell r="I1543" t="str">
            <v>GUDANG INDUK MEDAN, JL. INDUSTRI DUSUN 1 NO. 60, TANJUNG MORAWA, , Telp. 081362098534, (061) 7877060</v>
          </cell>
          <cell r="O1543" t="str">
            <v>INDOMARCO MEDAN</v>
          </cell>
        </row>
        <row r="1544">
          <cell r="C1544" t="str">
            <v>OUTLET</v>
          </cell>
          <cell r="I1544" t="str">
            <v xml:space="preserve">JL. R. SUKAMTO (PTC), , , </v>
          </cell>
          <cell r="O1544" t="str">
            <v>LOTTE SHOPPING INDONESIA-PALEMBANG - NP</v>
          </cell>
        </row>
        <row r="1545">
          <cell r="C1545" t="str">
            <v>OUTLET</v>
          </cell>
          <cell r="I1545" t="str">
            <v xml:space="preserve">Jl. Raya Mastrip No. 70 Kel. Karangpilang, Kec. Karangpilang, Surabaya, , , </v>
          </cell>
          <cell r="O1545" t="str">
            <v>LOTTE SHOPPING INDONESIA-MASTRIP</v>
          </cell>
        </row>
        <row r="1546">
          <cell r="C1546" t="str">
            <v>OUTLET</v>
          </cell>
          <cell r="I1546" t="str">
            <v xml:space="preserve">JL. RAYA PUSPITEK NO.54, RT 05 &amp; RT 06/RW03, KEL. BABAKAN, KEC. SETU KOTA, TANGERANG SELATAN, </v>
          </cell>
          <cell r="O1546" t="str">
            <v>LOTTE SHOPPING SERPONG</v>
          </cell>
        </row>
        <row r="1547">
          <cell r="C1547" t="str">
            <v>OUTLET</v>
          </cell>
          <cell r="I1547" t="str">
            <v xml:space="preserve">Jl. Soekarno Hatta No.646, Cipamokolan-Rancasari, Bandung,                               </v>
          </cell>
          <cell r="O1547" t="str">
            <v>LOTTE SHOPPING INDONESIA-BANDUNG-P30014</v>
          </cell>
        </row>
        <row r="1548">
          <cell r="C1548" t="str">
            <v>OUTLET</v>
          </cell>
          <cell r="I1548" t="str">
            <v xml:space="preserve">Jl.Raya Pepelegi Indah Kav 4, Waro Sidoarjo, Surabaya - Jawa Timur,                               </v>
          </cell>
          <cell r="O1548" t="str">
            <v>LOTTE SHOPPING INDONESIA-SURABAYA-P10040</v>
          </cell>
        </row>
        <row r="1549">
          <cell r="C1549" t="str">
            <v>OUTLET</v>
          </cell>
          <cell r="I1549" t="str">
            <v xml:space="preserve">JL. R. SUKAMTO (PTC), , , </v>
          </cell>
          <cell r="O1549" t="str">
            <v>LOTTE SHOPPING INDONESIA-PALEMBANG</v>
          </cell>
        </row>
        <row r="1550">
          <cell r="C1550" t="str">
            <v>OUTLET</v>
          </cell>
          <cell r="I1550" t="str">
            <v xml:space="preserve">Jl. Ir. Juanda I, Ciputat, Tangerang, </v>
          </cell>
          <cell r="O1550" t="str">
            <v>LOTTE SHOPPING INDONESIA-CIPUTAT - NP</v>
          </cell>
        </row>
        <row r="1551">
          <cell r="C1551" t="str">
            <v>OUTLET</v>
          </cell>
          <cell r="I1551" t="str">
            <v xml:space="preserve">Kawasan Bekasi Fajar Blok A, Cibitung, Bekasi, </v>
          </cell>
          <cell r="O1551" t="str">
            <v>LOTTE SHOPPING INDONESIA-CIBITUNG - NP</v>
          </cell>
        </row>
        <row r="1552">
          <cell r="C1552" t="str">
            <v>OUTLET</v>
          </cell>
          <cell r="I1552" t="str">
            <v xml:space="preserve">Jl. A. Yani Km. 4,5, , , </v>
          </cell>
          <cell r="O1552" t="str">
            <v>LOTTE SHOPING INDONESIA-BANJARMASIN-NP</v>
          </cell>
        </row>
        <row r="1553">
          <cell r="C1553" t="str">
            <v>OUTLET</v>
          </cell>
          <cell r="I1553" t="str">
            <v xml:space="preserve">Jl. Ruhul Rahayu, , , </v>
          </cell>
          <cell r="O1553" t="str">
            <v>LOTTE SHOPPING INDONESIA-BALIKPAPAN - NP</v>
          </cell>
        </row>
        <row r="1554">
          <cell r="C1554" t="str">
            <v>OUTLET</v>
          </cell>
          <cell r="I1554" t="str">
            <v xml:space="preserve">Kawasan Bekasi Fajar Blok A, Cibitung, Bekasi,                               </v>
          </cell>
          <cell r="O1554" t="str">
            <v>LOTTE SHOPPING INDONESIA-CIBITUNG</v>
          </cell>
        </row>
        <row r="1555">
          <cell r="C1555" t="str">
            <v>OUTLET</v>
          </cell>
          <cell r="I1555" t="str">
            <v xml:space="preserve">Jl. Lingkar Luar Selatan Kav. 5-6, RT 011 RW 002 Susukan - Ciracas, Jakarta Timur, </v>
          </cell>
          <cell r="O1555" t="str">
            <v>LOTTE MART INDONESIA, PT</v>
          </cell>
        </row>
        <row r="1556">
          <cell r="C1556" t="str">
            <v>OUTLET</v>
          </cell>
          <cell r="I1556" t="str">
            <v xml:space="preserve">Jl. A. Yani Km. 4,5, , , </v>
          </cell>
          <cell r="O1556" t="str">
            <v>LOTTE SHOPPING INDONESIA-BANJARMASIN</v>
          </cell>
        </row>
        <row r="1557">
          <cell r="C1557" t="str">
            <v>OUTLET</v>
          </cell>
          <cell r="I1557" t="str">
            <v xml:space="preserve">Jl. Mayor Syafei Kpg Kepandean, Kel. Kagungan, Kec. Serang, </v>
          </cell>
          <cell r="O1557" t="str">
            <v>LOTTE SHOPPING INDONESIA - SERANG - NP</v>
          </cell>
        </row>
        <row r="1558">
          <cell r="C1558" t="str">
            <v>OUTLET</v>
          </cell>
          <cell r="I1558" t="str">
            <v xml:space="preserve">Jl. Gatot Subroto. Kel. Kroncong (Seberang Yonif 203), Kecamatan Jatiuwung, , </v>
          </cell>
          <cell r="O1558" t="str">
            <v>LOTTE SHOPPING INDONESIA-JATAKE - NP</v>
          </cell>
        </row>
        <row r="1559">
          <cell r="C1559" t="str">
            <v>OUTLET</v>
          </cell>
          <cell r="I1559" t="str">
            <v xml:space="preserve">Jl. KH Sholeh Iskandar, Kel. Kedungwaringin Kec. Tanah Sareal Bogor Kota, , </v>
          </cell>
          <cell r="O1559" t="str">
            <v>LOTTE SHOPPING INDONESIA - BOGOR - NP</v>
          </cell>
        </row>
        <row r="1560">
          <cell r="C1560" t="str">
            <v>OUTLET</v>
          </cell>
          <cell r="I1560" t="str">
            <v xml:space="preserve">Jl. Mayor Syafei Kpg Kepandean, Kel. Kagungan, Kec. Serang, </v>
          </cell>
          <cell r="O1560" t="str">
            <v>LOTTE SHOPPING INDONESIA - SERANG</v>
          </cell>
        </row>
        <row r="1561">
          <cell r="C1561" t="str">
            <v>OUTLET</v>
          </cell>
          <cell r="I1561" t="str">
            <v xml:space="preserve">Jl. Raya Serpong Km. 7, Kompleks Multiguna F/21, Paku Alam, Serpong Utara, , </v>
          </cell>
          <cell r="O1561" t="str">
            <v>LOTTE SHOPPING-ALAM SUTRA (HAMPERS)</v>
          </cell>
        </row>
        <row r="1562">
          <cell r="C1562" t="str">
            <v>OUTLET</v>
          </cell>
          <cell r="I1562" t="str">
            <v xml:space="preserve">Jl. KH Sholeh Iskandar, Kel. Kedungwaringin Kec. Tanah Sareal Bogor Kota, , </v>
          </cell>
          <cell r="O1562" t="str">
            <v>LOTTE SHOPPING INDONESIA - BOGOR</v>
          </cell>
        </row>
        <row r="1563">
          <cell r="C1563" t="str">
            <v>OUTLET</v>
          </cell>
          <cell r="I1563" t="str">
            <v xml:space="preserve">Jl. Ruhul Rahayu, , , </v>
          </cell>
          <cell r="O1563" t="str">
            <v>LOTTE SHOPPING INDONESIA-BALIKPAPAN</v>
          </cell>
        </row>
        <row r="1564">
          <cell r="C1564" t="str">
            <v>OUTLET</v>
          </cell>
          <cell r="I1564" t="str">
            <v xml:space="preserve">Jl.Ahmad Yani - Magajaya, Bekasi Selatan, Jawa Barat, </v>
          </cell>
          <cell r="O1564" t="str">
            <v>LOTTE SHOPPING INDONESIA-BEKASI - NP</v>
          </cell>
        </row>
        <row r="1565">
          <cell r="C1565" t="str">
            <v>OUTLET</v>
          </cell>
          <cell r="I1565" t="str">
            <v xml:space="preserve">JL. KADRIOENING RT.17, , , </v>
          </cell>
          <cell r="O1565" t="str">
            <v>LOTTE SHOPPING SAMARINDA</v>
          </cell>
        </row>
        <row r="1566">
          <cell r="C1566" t="str">
            <v>OUTLET</v>
          </cell>
          <cell r="I1566" t="str">
            <v xml:space="preserve">Pergudangan Cibadak Indah No. 9H, KM 2.1 Balaraja, , , </v>
          </cell>
          <cell r="O1566" t="str">
            <v>LOTTE SHOPPING DC HAMPERS</v>
          </cell>
        </row>
        <row r="1567">
          <cell r="C1567" t="str">
            <v>OUTLET</v>
          </cell>
          <cell r="I1567" t="str">
            <v xml:space="preserve">Jl. Baru GOR Pakansari No. 36 Kel. Nanggewer, Kec. Cibinong, Kab. Bogor, , </v>
          </cell>
          <cell r="O1567" t="str">
            <v>LOTTE SHOPPING INDONESIA PAKANSARI</v>
          </cell>
        </row>
        <row r="1568">
          <cell r="C1568" t="str">
            <v>OUTLET</v>
          </cell>
          <cell r="I1568" t="str">
            <v xml:space="preserve">Lotte Grosir Cimahi, Jl. Raya Padalarang No. 476, Kel. Kertajaya, Kec. Padalarang, Kab. Bandung Barat, Bandung, </v>
          </cell>
          <cell r="O1568" t="str">
            <v>LOTTE SHOPPING CIMAHI</v>
          </cell>
        </row>
        <row r="1569">
          <cell r="C1569" t="str">
            <v>OUTLET</v>
          </cell>
          <cell r="I1569" t="str">
            <v xml:space="preserve">Jl. Brigjen Sudiarto No.132,                               , Semarang,                               </v>
          </cell>
          <cell r="O1569" t="str">
            <v>LOTTE SHOPPING INDONESIA-SEMARANG-P20011</v>
          </cell>
        </row>
        <row r="1570">
          <cell r="C1570" t="str">
            <v>OUTLET</v>
          </cell>
          <cell r="I1570" t="str">
            <v xml:space="preserve">Jl. Topaz BT No. 77, Meruya Utara, Kebon Jeruk, Jakarta Barat,                               </v>
          </cell>
          <cell r="O1570" t="str">
            <v>LOTTE SHOPPING INDONESIA-MERUYA</v>
          </cell>
        </row>
        <row r="1571">
          <cell r="C1571" t="str">
            <v>OUTLET</v>
          </cell>
          <cell r="I1571" t="str">
            <v xml:space="preserve">Jl. Gatot Subroto. Kel. Kroncong (Seberang Yonif 203), Kecamatan Jatiuwung, , </v>
          </cell>
          <cell r="O1571" t="str">
            <v>LOTTE SHOPPING INDONESIA-JATAKE</v>
          </cell>
        </row>
        <row r="1572">
          <cell r="C1572" t="str">
            <v>OUTLET</v>
          </cell>
          <cell r="I1572" t="str">
            <v xml:space="preserve">Jl. Raya Boulevard Barat, Kelapa Gading, Jakarta Utara, </v>
          </cell>
          <cell r="O1572" t="str">
            <v>LOTTE SHOPING INDONESIA-KELAPA GADING-NP</v>
          </cell>
        </row>
        <row r="1573">
          <cell r="C1573" t="str">
            <v>OUTLET</v>
          </cell>
          <cell r="I1573" t="str">
            <v xml:space="preserve">Jl. Gatot Subroto, Ds Cikarang Kota (Sebelah Kantor Camat Cikarang Utara), Kecamatan Cikarang Utara, Kabupaten Bekasi, </v>
          </cell>
          <cell r="O1573" t="str">
            <v>LOTTE SHOPPING INDONESIA-CIKARANG - NP</v>
          </cell>
        </row>
        <row r="1574">
          <cell r="C1574" t="str">
            <v>OUTLET</v>
          </cell>
          <cell r="I1574" t="str">
            <v xml:space="preserve">Jl.Lingkar Luar Sel Kav 5 &amp; 6, Ciracas, Pasar Rebo, </v>
          </cell>
          <cell r="O1574" t="str">
            <v>LOTTE SHOPPING INDONESIA, PT</v>
          </cell>
        </row>
        <row r="1575">
          <cell r="C1575" t="str">
            <v>OUTLET</v>
          </cell>
          <cell r="I1575" t="str">
            <v>Perumahan Alam Sutra, Blok Sutra Niaga Kav-2, Serpong, Tangerang</v>
          </cell>
          <cell r="O1575" t="str">
            <v>LOTTE SHOPPING INDONESIA-ALAM SUTRA</v>
          </cell>
        </row>
        <row r="1576">
          <cell r="C1576" t="str">
            <v>OUTLET</v>
          </cell>
          <cell r="I1576" t="str">
            <v>Davids Distribusi Indonesia, Jl. Kali Malang Km. 2 Cibitung, Telp. 021 - 88335257, Fax. 021 - 88336012</v>
          </cell>
          <cell r="O1576" t="str">
            <v>LOTTE SHOPPING INDONESIA-LOTEMART LDC-NP</v>
          </cell>
        </row>
        <row r="1577">
          <cell r="C1577" t="str">
            <v>OUTLET</v>
          </cell>
          <cell r="I1577" t="str">
            <v xml:space="preserve">Jl. Soekarno Hatta No.646, Cipamokolan-Rancasari, Bandung, </v>
          </cell>
          <cell r="O1577" t="str">
            <v>LOTTE SHOPPING INDONESIA-BANDUNG - NP</v>
          </cell>
        </row>
        <row r="1578">
          <cell r="C1578" t="str">
            <v>OUTLET</v>
          </cell>
          <cell r="I1578" t="str">
            <v xml:space="preserve">Jl. Brigjen Sudiarto No.132, , Semarang, </v>
          </cell>
          <cell r="O1578" t="str">
            <v>LOTTE SHOPPING INDONESIA-SEMARANG - NP</v>
          </cell>
        </row>
        <row r="1579">
          <cell r="C1579" t="str">
            <v>OUTLET</v>
          </cell>
          <cell r="I1579" t="str">
            <v xml:space="preserve">Jl. Raya Mastrip No. 70 Kel. Karangpilang, Kec. Karangpilang, Surabaya, , , </v>
          </cell>
          <cell r="O1579" t="str">
            <v>LOTTE SHOPPING INDONESIA-MASTRIP - NP</v>
          </cell>
        </row>
        <row r="1580">
          <cell r="C1580" t="str">
            <v>OUTLET</v>
          </cell>
          <cell r="I1580" t="str">
            <v xml:space="preserve">JL. SUROTO KUNTO KM 6 NO.9 DUSUN KRANJAN II RT. 08/02, KEL. WARUNG BAMBU, KEC. KARAWANG TIMUR, , </v>
          </cell>
          <cell r="O1580" t="str">
            <v>LOTTE SHOPPING INDONESIA-KARAWANG</v>
          </cell>
        </row>
        <row r="1581">
          <cell r="C1581" t="str">
            <v>OUTLET</v>
          </cell>
          <cell r="I1581" t="str">
            <v xml:space="preserve">Jl.Lingkar Luar Sel Kav 5 &amp; 6, Ciracas, Pasar Rebo, </v>
          </cell>
          <cell r="O1581" t="str">
            <v>LOTTE SHOPPING INDONESIA, PT - NonPPN</v>
          </cell>
        </row>
        <row r="1582">
          <cell r="C1582" t="str">
            <v>OUTLET</v>
          </cell>
          <cell r="I1582" t="str">
            <v xml:space="preserve">Jl. Topaz BT No. 77, Meruya Utara, Kebon Jeruk, Jakarta Barat, </v>
          </cell>
          <cell r="O1582" t="str">
            <v>LOTTE SHOPPING INDONESIA-MERUYA - NP</v>
          </cell>
        </row>
        <row r="1583">
          <cell r="C1583" t="str">
            <v>OUTLET</v>
          </cell>
          <cell r="I1583" t="str">
            <v xml:space="preserve">JL. KADRIOENING RT.17, , , </v>
          </cell>
          <cell r="O1583" t="str">
            <v>LOTTE SHOPPING SAMARINDA - NP</v>
          </cell>
        </row>
        <row r="1584">
          <cell r="C1584" t="str">
            <v>OUTLET</v>
          </cell>
          <cell r="I1584" t="str">
            <v xml:space="preserve">Jl. Ir. Juanda I, Ciputat, Tangerang,                               </v>
          </cell>
          <cell r="O1584" t="str">
            <v>LOTTE SHOPPING INDONESIA-CIPUTAT</v>
          </cell>
        </row>
        <row r="1585">
          <cell r="C1585" t="str">
            <v>OUTLET</v>
          </cell>
          <cell r="I1585" t="str">
            <v xml:space="preserve">Jl. Raya Boulevard Barat, Kelapa Gading, Jakarta Utara,                               </v>
          </cell>
          <cell r="O1585" t="str">
            <v>LOTTE SHOPPING INDONESIA-KELAPA GADING</v>
          </cell>
        </row>
        <row r="1586">
          <cell r="C1586" t="str">
            <v>OUTLET</v>
          </cell>
          <cell r="I1586" t="str">
            <v>Gandaria City Mall, Lantai LG, Unit L-03, Jl. KH. M Syarii Hadzami No. 8, Kebayoran Lama, Jakarta Selatan</v>
          </cell>
          <cell r="O1586" t="str">
            <v>LOTTE MART - GANDARIA</v>
          </cell>
        </row>
        <row r="1587">
          <cell r="C1587" t="str">
            <v>OUTLET</v>
          </cell>
          <cell r="I1587" t="str">
            <v xml:space="preserve">Jl. Lingkar Luar Selatan Kav. 5-6, RT 011 RW 002, Susukan - Ciracas, Jakarta Timur, </v>
          </cell>
          <cell r="O1587" t="str">
            <v>LOTTE SHOPPING INDONESIA, PT - (P)</v>
          </cell>
        </row>
        <row r="1588">
          <cell r="C1588" t="str">
            <v>OUTLET</v>
          </cell>
          <cell r="I1588" t="str">
            <v>Davids Distribusi Indonesia, Jl. Kali Malang Km. 2 Cibitung, Telp. 021 - 88335257, Fax. 021 - 88336012</v>
          </cell>
          <cell r="O1588" t="str">
            <v>LOTTE SHOPPING INDONESIA-LOTTEMART LDC</v>
          </cell>
        </row>
        <row r="1589">
          <cell r="C1589" t="str">
            <v>OUTLET</v>
          </cell>
          <cell r="I1589" t="str">
            <v xml:space="preserve">Jl. Gatot Subroto, Ds Cikarang Kota (Sebelah Kantor Camat Cikarang Utara), Kecamatan Cikarang Utara, Kabupaten Bekasi, </v>
          </cell>
          <cell r="O1589" t="str">
            <v>LOTTE SHOPPING INDONESIA-CIKARANG</v>
          </cell>
        </row>
        <row r="1590">
          <cell r="C1590" t="str">
            <v>OUTLET</v>
          </cell>
          <cell r="I1590" t="str">
            <v xml:space="preserve">Jl.Lingkar Luar Sel Kav 5 &amp; 6, Ciracas, Pasar Rebo, Jakarta Timur,                               </v>
          </cell>
          <cell r="O1590" t="str">
            <v>LOTTE SHOPPING INDONESIA-PASAR REBO</v>
          </cell>
        </row>
        <row r="1591">
          <cell r="C1591" t="str">
            <v>OUTLET</v>
          </cell>
          <cell r="I1591" t="str">
            <v xml:space="preserve">Jl.Ahmad Yani - Magajaya, Bekasi Selatan, Jawa Barat,                               </v>
          </cell>
          <cell r="O1591" t="str">
            <v>LOTTE SHOPPING INDONESIA-BEKASI</v>
          </cell>
        </row>
        <row r="1592">
          <cell r="C1592" t="str">
            <v>OUTLET</v>
          </cell>
          <cell r="I1592" t="str">
            <v xml:space="preserve">Jl.Raya Pepelegi Indah Kav 4, Waro Sidoarjo, Surabaya - Jawa Timur, </v>
          </cell>
          <cell r="O1592" t="str">
            <v>LOTTE SHOPPING INDONESIA-SURABAYA - NP</v>
          </cell>
        </row>
        <row r="1593">
          <cell r="C1593" t="str">
            <v>OUTLET</v>
          </cell>
          <cell r="I1593" t="str">
            <v>Perumahan Alam Sutra, Blok Sutra Niaga Kav-2, Serpong, Tangerang</v>
          </cell>
          <cell r="O1593" t="str">
            <v>LOTTE SHOPPING INDONESIA-ALAM SUTRA - NP</v>
          </cell>
        </row>
        <row r="1594">
          <cell r="C1594" t="str">
            <v>OUTLET</v>
          </cell>
          <cell r="I1594" t="str">
            <v xml:space="preserve">Jl.Lingkar Luar Sel Kav 5 &amp; 6, Ciracas, Pasar Rebo, Jakarta Timur, </v>
          </cell>
          <cell r="O1594" t="str">
            <v>LOTTE SHOPPING INDONESIA-PASAR REBO - NP</v>
          </cell>
        </row>
        <row r="1595">
          <cell r="C1595" t="str">
            <v>OUTLET</v>
          </cell>
          <cell r="I1595" t="str">
            <v xml:space="preserve">JL. GATOT SUBROTO KM 7.8, LALANG-MEDAN SUNGGAL, , </v>
          </cell>
          <cell r="O1595" t="str">
            <v>LOTTE SHOPPING MEDAN</v>
          </cell>
        </row>
        <row r="1596">
          <cell r="C1596" t="str">
            <v>OUTLET</v>
          </cell>
          <cell r="I1596" t="str">
            <v>Jl. Raya Industri No. 5, Bekasi, Bekasi, (Ibu Erni)</v>
          </cell>
          <cell r="O1596" t="str">
            <v>NAGA SWALAYAN CIKARANG - NP</v>
          </cell>
        </row>
        <row r="1597">
          <cell r="C1597" t="str">
            <v>OUTLET</v>
          </cell>
          <cell r="I1597" t="str">
            <v xml:space="preserve">Jl.Jatiwaringin Raya no.99, Duren Sawit, Jakarta Timur, </v>
          </cell>
          <cell r="O1597" t="str">
            <v>NAGA SWALAYAN JATIWARINGIN - NP</v>
          </cell>
        </row>
        <row r="1598">
          <cell r="C1598" t="str">
            <v>OUTLET</v>
          </cell>
          <cell r="I1598" t="str">
            <v xml:space="preserve">Jl.Raya Bogor KM.26 No.8, Ciracas, Jakarta Timur, </v>
          </cell>
          <cell r="O1598" t="str">
            <v>NAGA SWALAYAN CIRACAS - NP</v>
          </cell>
        </row>
        <row r="1599">
          <cell r="C1599" t="str">
            <v>OUTLET</v>
          </cell>
          <cell r="I1599" t="str">
            <v xml:space="preserve">Jl. Raya Perjuangan RT.04 RW.0 B01/P01, Kelurahan Harapan Baru, , </v>
          </cell>
          <cell r="O1599" t="str">
            <v>NAGA WISMA ASRI - NP</v>
          </cell>
        </row>
        <row r="1600">
          <cell r="C1600" t="str">
            <v>OUTLET</v>
          </cell>
          <cell r="I1600" t="str">
            <v xml:space="preserve">Jl.Raya Pekayon No.29, , Bekasi Selatan, </v>
          </cell>
          <cell r="O1600" t="str">
            <v>NAGA SWALAYAN PEKAYON - NP</v>
          </cell>
        </row>
        <row r="1601">
          <cell r="C1601" t="str">
            <v>OUTLET</v>
          </cell>
          <cell r="I1601" t="str">
            <v xml:space="preserve">Jl.Diponegoro Kp.Kedung gede, Rt/Rw 005/001 Setia Mekar, Tambun Selatan, </v>
          </cell>
          <cell r="O1601" t="str">
            <v>NAGA SWALAYAN TAMBUN - NP</v>
          </cell>
        </row>
        <row r="1602">
          <cell r="C1602" t="str">
            <v>OUTLET</v>
          </cell>
          <cell r="I1602" t="str">
            <v xml:space="preserve">Jl.Raya Jend.Sudirman, Kranji, Bekasi Barat,                               </v>
          </cell>
          <cell r="O1602" t="str">
            <v>NAGA SWALAYAN KRANJI</v>
          </cell>
        </row>
        <row r="1603">
          <cell r="C1603" t="str">
            <v>OUTLET</v>
          </cell>
          <cell r="I1603" t="str">
            <v xml:space="preserve">Jl.Raya Pekayon No.29,                               , Bekasi Selatan,                               </v>
          </cell>
          <cell r="O1603" t="str">
            <v>NAGA SWALAYAN PEKAYON</v>
          </cell>
        </row>
        <row r="1604">
          <cell r="C1604" t="str">
            <v>OUTLET</v>
          </cell>
          <cell r="I1604" t="str">
            <v>Jl.Diponegoro Kp.Kedung gede, Rt/Rw 005/001 Setia Mekar, Tambun Selatan, Bekasi</v>
          </cell>
          <cell r="O1604" t="str">
            <v>NAGA SWALAYAN TAMBUN</v>
          </cell>
        </row>
        <row r="1605">
          <cell r="C1605" t="str">
            <v>OUTLET</v>
          </cell>
          <cell r="I1605" t="str">
            <v xml:space="preserve">Jl. Raya Jatiwaringin No. 12B,RT.007 RW.013, Cipinang Melayu, JAKARTA TIMUR, , </v>
          </cell>
          <cell r="O1605" t="str">
            <v>NAGA SWALAYAN, PT</v>
          </cell>
        </row>
        <row r="1606">
          <cell r="C1606" t="str">
            <v>OUTLET</v>
          </cell>
          <cell r="I1606" t="str">
            <v xml:space="preserve">Jl.Raya Pekayon No.29, , , </v>
          </cell>
          <cell r="O1606" t="str">
            <v>NAGA SWALAYAN</v>
          </cell>
        </row>
        <row r="1607">
          <cell r="C1607" t="str">
            <v>OUTLET</v>
          </cell>
          <cell r="I1607" t="str">
            <v xml:space="preserve">Jl.Raya Pekayon No.29, , , </v>
          </cell>
          <cell r="O1607" t="str">
            <v>NAGA SWALAYAN - NonPPN</v>
          </cell>
        </row>
        <row r="1608">
          <cell r="C1608" t="str">
            <v>OUTLET</v>
          </cell>
          <cell r="I1608" t="str">
            <v xml:space="preserve">Jl.Wirawa Mukti No.1, Jati Asih, Bekasi Selatan, </v>
          </cell>
          <cell r="O1608" t="str">
            <v>NAGA SWALAYAN JATI ASIH - NP</v>
          </cell>
        </row>
        <row r="1609">
          <cell r="C1609" t="str">
            <v>OUTLET</v>
          </cell>
          <cell r="I1609" t="str">
            <v xml:space="preserve">Jl. TB Simatupang Blok U, Komplek Tanjung Barat Indah, , </v>
          </cell>
          <cell r="O1609" t="str">
            <v>NAGA SWALAYAN TB SIMATUPANG</v>
          </cell>
        </row>
        <row r="1610">
          <cell r="C1610" t="str">
            <v>OUTLET</v>
          </cell>
          <cell r="I1610" t="str">
            <v xml:space="preserve">Jl. TB Simatupang Blok U, Komplek Tanjung Barat Indah, , </v>
          </cell>
          <cell r="O1610" t="str">
            <v>NAGA SWALAYAN TB SIMATUPANG - NP</v>
          </cell>
        </row>
        <row r="1611">
          <cell r="C1611" t="str">
            <v>OUTLET</v>
          </cell>
          <cell r="I1611" t="str">
            <v xml:space="preserve">Jl. Raya Hankam, Jatirahyu, , , </v>
          </cell>
          <cell r="O1611" t="str">
            <v>NAGA SWALAYAN HANKAM</v>
          </cell>
        </row>
        <row r="1612">
          <cell r="C1612" t="str">
            <v>OUTLET</v>
          </cell>
          <cell r="I1612" t="str">
            <v xml:space="preserve">Jl.Raya Pondok Gede No.1, Pondok Gede, , </v>
          </cell>
          <cell r="O1612" t="str">
            <v>NAGA SWALAYAN PONDOK GEDE - NP</v>
          </cell>
        </row>
        <row r="1613">
          <cell r="C1613" t="str">
            <v>OUTLET</v>
          </cell>
          <cell r="I1613" t="str">
            <v xml:space="preserve">Jl.Sultan Agung Pondok Ungu, Bekasi Barat, Bekasi,                               </v>
          </cell>
          <cell r="O1613" t="str">
            <v>NAGA SWALAYAN PONDOK UNGU</v>
          </cell>
        </row>
        <row r="1614">
          <cell r="C1614" t="str">
            <v>OUTLET</v>
          </cell>
          <cell r="I1614" t="str">
            <v>Jl. Raya Industri No. 5, Bekasi, Bekasi, (Ibu Erni)</v>
          </cell>
          <cell r="O1614" t="str">
            <v>NAGA SWALAYAN CIKARANG</v>
          </cell>
        </row>
        <row r="1615">
          <cell r="C1615" t="str">
            <v>OUTLET</v>
          </cell>
          <cell r="I1615" t="str">
            <v xml:space="preserve">Jl. Raya Perjuangan RT.04 RW.0 B01/P01, Kelurahan Harapan Baru, , </v>
          </cell>
          <cell r="O1615" t="str">
            <v>NAGA WISMA ASRI</v>
          </cell>
        </row>
        <row r="1616">
          <cell r="C1616" t="str">
            <v>OUTLET</v>
          </cell>
          <cell r="I1616" t="str">
            <v xml:space="preserve">Jl.Raya Jend.Sudirman, Krani, Bekasi Barat, </v>
          </cell>
          <cell r="O1616" t="str">
            <v>NAGA SWALAYAN KRANJI - NP</v>
          </cell>
        </row>
        <row r="1617">
          <cell r="C1617" t="str">
            <v>OUTLET</v>
          </cell>
          <cell r="I1617" t="str">
            <v xml:space="preserve">Jl.Sultan Agung Pondok Ungu, Bekasi Barat, Bekasi, </v>
          </cell>
          <cell r="O1617" t="str">
            <v>NAGA SWALAYAN PONDOK UNGU - NP</v>
          </cell>
        </row>
        <row r="1618">
          <cell r="C1618" t="str">
            <v>OUTLET</v>
          </cell>
          <cell r="I1618" t="str">
            <v xml:space="preserve">Jl. Raya Jatiwaringin No. 12B,RT.007 RW.013, Cipinang Melayu, JAKARTA TIMUR, ,                               </v>
          </cell>
          <cell r="O1618" t="str">
            <v>NAGA SWALAYAN JATIWARINGIN</v>
          </cell>
        </row>
        <row r="1619">
          <cell r="C1619" t="str">
            <v>OUTLET</v>
          </cell>
          <cell r="I1619" t="str">
            <v xml:space="preserve">Jl.Raya Pondok Gede No.1, Pondok Gede, Bekasi,                               </v>
          </cell>
          <cell r="O1619" t="str">
            <v>NAGA SWALAYAN PONDOK GEDE</v>
          </cell>
        </row>
        <row r="1620">
          <cell r="C1620" t="str">
            <v>OUTLET</v>
          </cell>
          <cell r="I1620" t="str">
            <v xml:space="preserve">Jl.Wirawa Mukti No.1, Jati Asih, Bekasi Selatan,                               </v>
          </cell>
          <cell r="O1620" t="str">
            <v>NAGA SWALAYAN JATI ASIH</v>
          </cell>
        </row>
        <row r="1621">
          <cell r="C1621" t="str">
            <v>OUTLET</v>
          </cell>
          <cell r="I1621" t="str">
            <v xml:space="preserve">Jl.Raya Bogor KM.26 No.8, Ciracas, Jakarta Timur,                               </v>
          </cell>
          <cell r="O1621" t="str">
            <v>NAGA SWALAYAN CIRACAS</v>
          </cell>
        </row>
        <row r="1622">
          <cell r="C1622" t="str">
            <v>OUTLET</v>
          </cell>
          <cell r="I1622" t="str">
            <v xml:space="preserve">11136 ROBINSON SEMARANG 2 JL. PAHLAWAN NO 2-2A KEL PLEBURAN, , , </v>
          </cell>
          <cell r="O1622" t="str">
            <v>ROBINSON SEMARANG</v>
          </cell>
        </row>
        <row r="1623">
          <cell r="C1623" t="str">
            <v>OUTLET</v>
          </cell>
          <cell r="I1623" t="str">
            <v xml:space="preserve">Jl. Perkutut Raya I,II/3-5, Bintaro Sektor II Bintaro, Tangerang,                               </v>
          </cell>
          <cell r="O1623" t="str">
            <v>RAMAYANA ORANGE BINTARO O-001</v>
          </cell>
        </row>
        <row r="1624">
          <cell r="C1624" t="str">
            <v>OUTLET</v>
          </cell>
          <cell r="I1624" t="str">
            <v xml:space="preserve">Jl. IR H. Juanda, Pertokoan Pratama Plaza, Bekasi,                               </v>
          </cell>
          <cell r="O1624" t="str">
            <v>RAMAYANA PRATAMA PLAZA BEKASI R21</v>
          </cell>
        </row>
        <row r="1625">
          <cell r="C1625" t="str">
            <v>OUTLET</v>
          </cell>
          <cell r="I1625" t="str">
            <v xml:space="preserve">Jl. Raya Serang, Desa Sukmajaya, Cilegon,                               </v>
          </cell>
          <cell r="O1625" t="str">
            <v>RAMAYANA CILEGON R-35</v>
          </cell>
        </row>
        <row r="1626">
          <cell r="C1626" t="str">
            <v>OUTLET</v>
          </cell>
          <cell r="I1626" t="str">
            <v xml:space="preserve">Jl.KH.Wahid Hasyim No.220 A-B, Tanah Abang, , </v>
          </cell>
          <cell r="O1626" t="str">
            <v>RAMAYANA</v>
          </cell>
        </row>
        <row r="1627">
          <cell r="C1627" t="str">
            <v>OUTLET</v>
          </cell>
          <cell r="I1627" t="str">
            <v xml:space="preserve">Pasar Palmerah Lt.2, Palmerah, Jakarta Barat,                               </v>
          </cell>
          <cell r="O1627" t="str">
            <v>RAMAYANA PALMERAH R-10</v>
          </cell>
        </row>
        <row r="1628">
          <cell r="C1628" t="str">
            <v>OUTLET</v>
          </cell>
          <cell r="I1628" t="str">
            <v xml:space="preserve">Jl.Raya Ragunan Ex.Terminal, Pasar Minggu, Jakarta Selatan,                               </v>
          </cell>
          <cell r="O1628" t="str">
            <v>RAMAYANA PASAR MINGGU R-22</v>
          </cell>
        </row>
        <row r="1629">
          <cell r="C1629" t="str">
            <v>OUTLET</v>
          </cell>
          <cell r="I1629" t="str">
            <v xml:space="preserve">Jl.I Gusti Ngurah Rai, Klender, Jakarta Timur,                               </v>
          </cell>
          <cell r="O1629" t="str">
            <v>RAMAYANA KLENDER R-38</v>
          </cell>
        </row>
        <row r="1630">
          <cell r="C1630" t="str">
            <v>OUTLET</v>
          </cell>
          <cell r="I1630" t="str">
            <v xml:space="preserve">Jl. Ria No.1,                               , Cimahi,                               </v>
          </cell>
          <cell r="O1630" t="str">
            <v>RAMAYANA CIMAHI</v>
          </cell>
        </row>
        <row r="1631">
          <cell r="C1631" t="str">
            <v>OUTLET</v>
          </cell>
          <cell r="I1631" t="str">
            <v xml:space="preserve">Mall Citraland Lt.I&amp;II, Simpang Lima, Semarang,                               </v>
          </cell>
          <cell r="O1631" t="str">
            <v>RAMAYANA MALL CITRALAND-P20012</v>
          </cell>
        </row>
        <row r="1632">
          <cell r="C1632" t="str">
            <v>OUTLET</v>
          </cell>
          <cell r="I1632" t="str">
            <v xml:space="preserve">Jl. Soekarno Hatta KM 0.5, , , </v>
          </cell>
          <cell r="O1632" t="str">
            <v>RAMAYANA PLAZA MUARA RAPAK</v>
          </cell>
        </row>
        <row r="1633">
          <cell r="C1633" t="str">
            <v>OUTLET</v>
          </cell>
          <cell r="I1633" t="str">
            <v xml:space="preserve">Semi Basement,Psr Jaya Blok M, Kebayoran Baru, Jakarta Selatan,                               </v>
          </cell>
          <cell r="O1633" t="str">
            <v>RAMAYANA KEBAYORAN BARU R-05</v>
          </cell>
        </row>
        <row r="1634">
          <cell r="C1634" t="str">
            <v>OUTLET</v>
          </cell>
          <cell r="I1634" t="str">
            <v xml:space="preserve">Pasar Kebayoran Lama Lt.2, Kebayoran Lama, Jakarta Selatan,                               </v>
          </cell>
          <cell r="O1634" t="str">
            <v>RAMAYANA KEBAYORAN LAMA R-B4</v>
          </cell>
        </row>
        <row r="1635">
          <cell r="C1635" t="str">
            <v>OUTLET</v>
          </cell>
          <cell r="I1635" t="str">
            <v xml:space="preserve">Jl. Ahmad Bekasi,                               , Bekasi,                               </v>
          </cell>
          <cell r="O1635" t="str">
            <v>RAMAYANA BEKASI MALL R76</v>
          </cell>
        </row>
        <row r="1636">
          <cell r="C1636" t="str">
            <v>OUTLET</v>
          </cell>
          <cell r="I1636" t="str">
            <v xml:space="preserve">Jl. Merdeka, Terminal Cimone, Tangerang,                               </v>
          </cell>
          <cell r="O1636" t="str">
            <v>RAMAYANA CIMONE R-26</v>
          </cell>
        </row>
        <row r="1637">
          <cell r="C1637" t="str">
            <v>OUTLET</v>
          </cell>
          <cell r="I1637" t="str">
            <v xml:space="preserve">Jl.Outer Ring Road, Cengkareng, Jakarta Barat,                               </v>
          </cell>
          <cell r="O1637" t="str">
            <v>RAMAYANA CENGKARENG R-40</v>
          </cell>
        </row>
        <row r="1638">
          <cell r="C1638" t="str">
            <v>OUTLET</v>
          </cell>
          <cell r="I1638" t="str">
            <v xml:space="preserve">Jl.Yos Sudarso ( Plaza Koja ), Koja, Jakarta Utara,                               </v>
          </cell>
          <cell r="O1638" t="str">
            <v>RAMAYANA RAWABADAK R-33</v>
          </cell>
        </row>
        <row r="1639">
          <cell r="C1639" t="str">
            <v>OUTLET</v>
          </cell>
          <cell r="I1639" t="str">
            <v xml:space="preserve">Jl. Lapangan Tembak Raya B/3-7, Cibubur, Jakarta Timur,                               </v>
          </cell>
          <cell r="O1639" t="str">
            <v>RAMAYANA ORANGE CIBUBUR R0002</v>
          </cell>
        </row>
        <row r="1640">
          <cell r="C1640" t="str">
            <v>OUTLET</v>
          </cell>
          <cell r="I1640" t="str">
            <v xml:space="preserve">Jl. P. Diponegoro, Jati Mulya, Bekasi,                               </v>
          </cell>
          <cell r="O1640" t="str">
            <v>RAMAYANA RDC2 DC TAMBUN</v>
          </cell>
        </row>
        <row r="1641">
          <cell r="C1641" t="str">
            <v>OUTLET</v>
          </cell>
          <cell r="I1641" t="str">
            <v xml:space="preserve">SENTRA ANTASARI, Jl. Pangeran Antasari, , </v>
          </cell>
          <cell r="O1641" t="str">
            <v>RAMAYANA PS SENTRA ANTASARI (R63)</v>
          </cell>
        </row>
        <row r="1642">
          <cell r="C1642" t="str">
            <v>OUTLET</v>
          </cell>
          <cell r="I1642" t="str">
            <v xml:space="preserve">Pasar Kopro, Tanjung Duren, Grogol, Jakarta Barat,                               </v>
          </cell>
          <cell r="O1642" t="str">
            <v>RAMAYANA TOMANG R-14</v>
          </cell>
        </row>
        <row r="1643">
          <cell r="C1643" t="str">
            <v>OUTLET</v>
          </cell>
          <cell r="I1643" t="str">
            <v xml:space="preserve">Graha Cijantung Jl.Raya Bogor, Pasar Rebo, Jakarta Timur,                               </v>
          </cell>
          <cell r="O1643" t="str">
            <v>RAMAYANA CIJANTUNG R-42</v>
          </cell>
        </row>
        <row r="1644">
          <cell r="C1644" t="str">
            <v>OUTLET</v>
          </cell>
          <cell r="I1644" t="str">
            <v xml:space="preserve">Jl. Raya Ciledug, Ciledug Plaza, Karang Tengah, Tangerang,                               </v>
          </cell>
          <cell r="O1644" t="str">
            <v>RAMAYANA CILEDUG R-49</v>
          </cell>
        </row>
        <row r="1645">
          <cell r="C1645" t="str">
            <v>OUTLET</v>
          </cell>
          <cell r="I1645" t="str">
            <v xml:space="preserve">Cibitung,                               , Bekasi,                               </v>
          </cell>
          <cell r="O1645" t="str">
            <v>RAMAYANA CIBITUNG R37</v>
          </cell>
        </row>
        <row r="1646">
          <cell r="C1646" t="str">
            <v>OUTLET</v>
          </cell>
          <cell r="I1646" t="str">
            <v xml:space="preserve">Ciputat Plaza, Jl. Ciputat raya, Tangerang,                               </v>
          </cell>
          <cell r="O1646" t="str">
            <v>RAMAYANA CIPUTAT R-20</v>
          </cell>
        </row>
        <row r="1647">
          <cell r="C1647" t="str">
            <v>OUTLET</v>
          </cell>
          <cell r="I1647" t="str">
            <v xml:space="preserve">KOMPLEKS IBP JL. LETKOL ISKANDAR, , , </v>
          </cell>
          <cell r="O1647" t="str">
            <v>RAMAYANA PALEMBANG</v>
          </cell>
        </row>
        <row r="1648">
          <cell r="C1648" t="str">
            <v>OUTLET</v>
          </cell>
          <cell r="I1648" t="str">
            <v xml:space="preserve">Jl. Tanjung Pura, , , </v>
          </cell>
          <cell r="O1648" t="str">
            <v>RAMAYANA ROBINSON PONTIANAK</v>
          </cell>
        </row>
        <row r="1649">
          <cell r="C1649" t="str">
            <v>OUTLET</v>
          </cell>
          <cell r="I1649" t="str">
            <v xml:space="preserve">MITRA PLAZA, Jl. Pangeran Antasari, , </v>
          </cell>
          <cell r="O1649" t="str">
            <v>RAMAYANA BANJARMASIN (R30)</v>
          </cell>
        </row>
        <row r="1650">
          <cell r="C1650" t="str">
            <v>OUTLET</v>
          </cell>
          <cell r="I1650" t="str">
            <v xml:space="preserve">Jl. M. Yamin, Kec. Samarinda Utara, , </v>
          </cell>
          <cell r="O1650" t="str">
            <v>RAMAYANA ROBINSON SAMARINDA</v>
          </cell>
        </row>
        <row r="1651">
          <cell r="C1651" t="str">
            <v>OUTLET</v>
          </cell>
          <cell r="I1651" t="str">
            <v xml:space="preserve">MALL SAMARINDA CENTRAL PLAZA, Jl. P. Irian No. 1, Kec. Samarinda Utara, </v>
          </cell>
          <cell r="O1651" t="str">
            <v>RAMAYANA SAMARINDA CENTRAL PLAZA</v>
          </cell>
        </row>
        <row r="1652">
          <cell r="C1652" t="str">
            <v>OUTLET</v>
          </cell>
          <cell r="I1652" t="str">
            <v xml:space="preserve">Jl.Kramat Raya Rt.006/013, Tanjung Priok, Jakarta Utara,                               </v>
          </cell>
          <cell r="O1652" t="str">
            <v>RAMAYANA TANJUNG PRIOK R-29</v>
          </cell>
        </row>
        <row r="1653">
          <cell r="C1653" t="str">
            <v>OUTLET</v>
          </cell>
          <cell r="I1653" t="str">
            <v xml:space="preserve">Jl.Raya Ragunan No.113, Pasar Minggu, Jakarta Selatan,                               </v>
          </cell>
          <cell r="O1653" t="str">
            <v>RAMAYANA PASAR MINGGU R-11</v>
          </cell>
        </row>
        <row r="1654">
          <cell r="C1654" t="str">
            <v>OUTLET</v>
          </cell>
          <cell r="I1654" t="str">
            <v xml:space="preserve">Jl.Raya Bekasi Km.21, Pulogadung, Jakarta Timur,                               </v>
          </cell>
          <cell r="O1654" t="str">
            <v>RAMAYANA PULOGADUNG R-02</v>
          </cell>
        </row>
        <row r="1655">
          <cell r="C1655" t="str">
            <v>OUTLET</v>
          </cell>
          <cell r="I1655" t="str">
            <v xml:space="preserve">Jl. Hasanudin, Terminal Bawah Blok M Mall, Jakarta,                               </v>
          </cell>
          <cell r="O1655" t="str">
            <v>RAMAYANA BLOK M</v>
          </cell>
        </row>
        <row r="1656">
          <cell r="C1656" t="str">
            <v>OUTLET</v>
          </cell>
          <cell r="I1656" t="str">
            <v xml:space="preserve">Jl. RE. Martadinata Cikarang, Gedung Pasar Cikarang, Bekasi,                               </v>
          </cell>
          <cell r="O1656" t="str">
            <v>RAMAYANA CIKARANG R28</v>
          </cell>
        </row>
        <row r="1657">
          <cell r="C1657" t="str">
            <v>OUTLET</v>
          </cell>
          <cell r="I1657" t="str">
            <v xml:space="preserve">Jl. RE Martadinata, (eks Terminal Cikarang), Cikarang, Bekasi,                               </v>
          </cell>
          <cell r="O1657" t="str">
            <v>RAMAYANA GROSIR CIKARANG R74</v>
          </cell>
        </row>
        <row r="1658">
          <cell r="C1658" t="str">
            <v>OUTLET</v>
          </cell>
          <cell r="I1658" t="str">
            <v xml:space="preserve">Jl. Veteran, Kota Baru, Serang, Banten,                               </v>
          </cell>
          <cell r="O1658" t="str">
            <v>RAMAYANA SERANG BANTEN R-75</v>
          </cell>
        </row>
        <row r="1659">
          <cell r="C1659" t="str">
            <v>OUTLET</v>
          </cell>
          <cell r="I1659" t="str">
            <v xml:space="preserve">S045 ROBINSON JAMBI JL. SULTAN TAHA, , , </v>
          </cell>
          <cell r="O1659" t="str">
            <v>ROBINSON JAMBI</v>
          </cell>
        </row>
        <row r="1660">
          <cell r="C1660" t="str">
            <v>OUTLET</v>
          </cell>
          <cell r="I1660" t="str">
            <v xml:space="preserve">Jl.Lapangan Tembak Cibubur, Cibubur, Jakarta Timur,                               </v>
          </cell>
          <cell r="O1660" t="str">
            <v>RAMAYANA CIBUBUR R-47</v>
          </cell>
        </row>
        <row r="1661">
          <cell r="C1661" t="str">
            <v>OUTLET</v>
          </cell>
          <cell r="I1661" t="str">
            <v xml:space="preserve">Jl.Percetakan Negara No.2, Johar, Jakarta Pusat,                               </v>
          </cell>
          <cell r="O1661" t="str">
            <v>RAMAYANA ORANGE JOHAR O003</v>
          </cell>
        </row>
        <row r="1662">
          <cell r="C1662" t="str">
            <v>OUTLET</v>
          </cell>
          <cell r="I1662" t="str">
            <v xml:space="preserve">Jl. Pahlawan II/2A,                               , Semarang,                               </v>
          </cell>
          <cell r="O1662" t="str">
            <v>RAMAYANA PAHLAWAN-P20013</v>
          </cell>
        </row>
        <row r="1663">
          <cell r="C1663" t="str">
            <v>OUTLET</v>
          </cell>
          <cell r="I1663" t="str">
            <v xml:space="preserve">Jl. Ujung Daan Mogot Kodim,                               , Tangerang,                               </v>
          </cell>
          <cell r="O1663" t="str">
            <v>RAMAYANA KODIM R-31</v>
          </cell>
        </row>
        <row r="1664">
          <cell r="C1664" t="str">
            <v>OUTLET</v>
          </cell>
          <cell r="I1664" t="str">
            <v xml:space="preserve">Jl. Cinere Raya RT 03 RW 06, Cinere, Jakarta Selatan, </v>
          </cell>
          <cell r="O1664" t="str">
            <v>RAMAYANA CINERE (RS92)</v>
          </cell>
        </row>
        <row r="1665">
          <cell r="C1665" t="str">
            <v>OUTLET</v>
          </cell>
          <cell r="I1665" t="str">
            <v xml:space="preserve">Jl. Raya Padalarang, , , </v>
          </cell>
          <cell r="O1665" t="str">
            <v>ROBINSON PADALARANG (RS97)</v>
          </cell>
        </row>
        <row r="1666">
          <cell r="C1666" t="str">
            <v>OUTLET</v>
          </cell>
          <cell r="I1666" t="str">
            <v xml:space="preserve">Jl.Raya Bogor,Psr Kramat Jati,                               , Jakarta Timur,                               </v>
          </cell>
          <cell r="O1666" t="str">
            <v>RAMAYANA KRAMAT JATI R-K</v>
          </cell>
        </row>
        <row r="1667">
          <cell r="C1667" t="str">
            <v>OUTLET</v>
          </cell>
          <cell r="I1667" t="str">
            <v xml:space="preserve">Jl.Tuparev (Bundaran Tuparev),                               , Karawang,                               </v>
          </cell>
          <cell r="O1667" t="str">
            <v>RAMAYANA HYPERMART KARAWANG R67</v>
          </cell>
        </row>
        <row r="1668">
          <cell r="C1668" t="str">
            <v>OUTLET</v>
          </cell>
          <cell r="I1668" t="str">
            <v xml:space="preserve">Jl.Raya Tebet, Tebet, Jakarta Selatan,                               </v>
          </cell>
          <cell r="O1668" t="str">
            <v>RAMAYANA TEBET R-32</v>
          </cell>
        </row>
        <row r="1669">
          <cell r="C1669" t="str">
            <v>OUTLET</v>
          </cell>
          <cell r="I1669" t="str">
            <v xml:space="preserve">Jl.KH.Agus Salim No.34-38, Tanah Abang, Jakarta Pusat,                               </v>
          </cell>
          <cell r="O1669" t="str">
            <v>RAMAYANA SABANG R-8</v>
          </cell>
        </row>
        <row r="1670">
          <cell r="C1670" t="str">
            <v>OUTLET</v>
          </cell>
          <cell r="I1670" t="str">
            <v xml:space="preserve">Jl.Raya Pondok Gede,                               , Bekasi,                               </v>
          </cell>
          <cell r="O1670" t="str">
            <v>RAMAYANA PONDOK GEDE R-24</v>
          </cell>
        </row>
        <row r="1671">
          <cell r="C1671" t="str">
            <v>OUTLET</v>
          </cell>
          <cell r="I1671" t="str">
            <v xml:space="preserve">Jl.Margonda Raya,                               , Depok,                               </v>
          </cell>
          <cell r="O1671" t="str">
            <v>RAMAYANA DEPOK R-34</v>
          </cell>
        </row>
        <row r="1672">
          <cell r="C1672" t="str">
            <v>OUTLET</v>
          </cell>
          <cell r="I1672" t="str">
            <v xml:space="preserve">JL.Bekasi Raya Km.20 No.22, Bekas Mirabella - Pulogadung, Jakarta Timur,                               </v>
          </cell>
          <cell r="O1672" t="str">
            <v>RAMAYANA DC PULOGADUNG ( RDC4 )</v>
          </cell>
        </row>
        <row r="1673">
          <cell r="C1673" t="str">
            <v>OUTLET</v>
          </cell>
          <cell r="I1673" t="str">
            <v>Galaxy Mall Lantai Dasar No. 70, Jl. Dharmahusada Indah Timur 35-37, , Telp. 031-5981199</v>
          </cell>
          <cell r="O1673" t="str">
            <v>RANCH MARKET GALAXY MALL - NP</v>
          </cell>
        </row>
        <row r="1674">
          <cell r="C1674" t="str">
            <v>OUTLET</v>
          </cell>
          <cell r="I1674" t="str">
            <v>Jl. Letjen. TB. Simatupang Kav. 88 RT. 1/ RW. 1, Kebagusan, Ps. Minggu, Pasar Minggu, , Telp. 0811-993-6891</v>
          </cell>
          <cell r="O1674" t="str">
            <v>RANCH MARKET ARKADIA - NP</v>
          </cell>
        </row>
        <row r="1675">
          <cell r="C1675" t="str">
            <v>OUTLET</v>
          </cell>
          <cell r="I1675" t="str">
            <v xml:space="preserve">Jl. Kartika Utama Kav. 5/TA Pondok Indah, Jakarta Selatan 12310, , </v>
          </cell>
          <cell r="O1675" t="str">
            <v>RANCH MARKET PONDOK INDAH MALL 3</v>
          </cell>
        </row>
        <row r="1676">
          <cell r="C1676" t="str">
            <v>OUTLET</v>
          </cell>
          <cell r="I1676" t="str">
            <v>Darmawangsa Square, Jl.Darmawangsa 6&amp;9, Pulo - Kebayoran Baru, Jakarta Selatan</v>
          </cell>
          <cell r="O1676" t="str">
            <v>RANCH 99 DARMAWANGSA</v>
          </cell>
        </row>
        <row r="1677">
          <cell r="C1677" t="str">
            <v>OUTLET</v>
          </cell>
          <cell r="I1677" t="str">
            <v xml:space="preserve">Lotte Shopping Avenue, Unit #LG 021-29 Lower Ground Ciputra World 1, Karet - Kuningan, </v>
          </cell>
          <cell r="O1677" t="str">
            <v>RANCH LOTTE SHOPPING AVENUE - NP</v>
          </cell>
        </row>
        <row r="1678">
          <cell r="C1678" t="str">
            <v>OUTLET</v>
          </cell>
          <cell r="I1678" t="str">
            <v xml:space="preserve">Jl. Barito 2 No.1 , Kelurahan Keramat Pela, Kecamatan Kebayoran Baru, , , </v>
          </cell>
          <cell r="O1678" t="str">
            <v>RANCH MARKET LA MAISON BARITO - NP</v>
          </cell>
        </row>
        <row r="1679">
          <cell r="C1679" t="str">
            <v>OUTLET</v>
          </cell>
          <cell r="I1679" t="str">
            <v xml:space="preserve">Jl. Gerbang Pemuda, Senayan Park RT.1/RW.3, Gelora, Kec. Tanah Abang, Jakarta Pusat 10270, , </v>
          </cell>
          <cell r="O1679" t="str">
            <v>RANCH MARKET SENAYAN PARK</v>
          </cell>
        </row>
        <row r="1680">
          <cell r="C1680" t="str">
            <v>OUTLET</v>
          </cell>
          <cell r="I1680" t="str">
            <v xml:space="preserve">Jl. Pesanggrahan Raya No. 2, , , </v>
          </cell>
          <cell r="O1680" t="str">
            <v>RANCH MARKET PESANGGRAHAN</v>
          </cell>
        </row>
        <row r="1681">
          <cell r="C1681" t="str">
            <v>OUTLET</v>
          </cell>
          <cell r="I1681" t="str">
            <v xml:space="preserve">Jl. Lio Baru 20 Batu Ceper, , , </v>
          </cell>
          <cell r="O1681" t="str">
            <v>RANCH DC BATU CEPER</v>
          </cell>
        </row>
        <row r="1682">
          <cell r="C1682" t="str">
            <v>OUTLET</v>
          </cell>
          <cell r="I1682" t="str">
            <v>APT Oakwood Primier Cozmo, Jl.Mega Kuningan Lot. 6,8, Kuningan Timur Setiabudi, Jakarta Selatan</v>
          </cell>
          <cell r="O1682" t="str">
            <v>RANCH MARKET 99 OAKWOOD - NP</v>
          </cell>
        </row>
        <row r="1683">
          <cell r="C1683" t="str">
            <v>OUTLET</v>
          </cell>
          <cell r="I1683" t="str">
            <v xml:space="preserve">THE BREEZE BSD City Unit L 79, Jl. Crand Boulevard BSD City Sampora, Kawasan BSD Green Office Park, </v>
          </cell>
          <cell r="O1683" t="str">
            <v>RANCH MARKET BREEZE - NP</v>
          </cell>
        </row>
        <row r="1684">
          <cell r="C1684" t="str">
            <v>OUTLET</v>
          </cell>
          <cell r="I1684" t="str">
            <v>Jl. Basuki Rachmat No. 16-18 Surabaya, , , Telp. 031-5451799</v>
          </cell>
          <cell r="O1684" t="str">
            <v>RANCH MARKET BASUKI RACHMAT - NP</v>
          </cell>
        </row>
        <row r="1685">
          <cell r="C1685" t="str">
            <v>OUTLET</v>
          </cell>
          <cell r="I1685" t="str">
            <v xml:space="preserve">Jl. Pesanggrahan Raya NO. 2 RT.001 RW.009, Kembangan Selatan, Kembangan, , </v>
          </cell>
          <cell r="O1685" t="str">
            <v>RANCH</v>
          </cell>
        </row>
        <row r="1686">
          <cell r="C1686" t="str">
            <v>OUTLET</v>
          </cell>
          <cell r="I1686" t="str">
            <v xml:space="preserve">Jl. Mayjend. Yono Suwoyo (Sebelah National Hospital), Komplek Festival Graha Family, , </v>
          </cell>
          <cell r="O1686" t="str">
            <v>RANCH MARKET GRAHA FAMILY - NP</v>
          </cell>
        </row>
        <row r="1687">
          <cell r="C1687" t="str">
            <v>OUTLET</v>
          </cell>
          <cell r="I1687" t="str">
            <v xml:space="preserve">Jl. Semeru No 20, , , </v>
          </cell>
          <cell r="O1687" t="str">
            <v>RANCH MARKET MALANG</v>
          </cell>
        </row>
        <row r="1688">
          <cell r="C1688" t="str">
            <v>OUTLET</v>
          </cell>
          <cell r="I1688" t="str">
            <v xml:space="preserve">Jl. Semeru No 20, , , </v>
          </cell>
          <cell r="O1688" t="str">
            <v>RANCH MARKET MALANG - NP</v>
          </cell>
        </row>
        <row r="1689">
          <cell r="C1689" t="str">
            <v>OUTLET</v>
          </cell>
          <cell r="I1689" t="str">
            <v xml:space="preserve">Jl. Dr. Ir. Haji Soekarno 178 Surabaya, , , </v>
          </cell>
          <cell r="O1689" t="str">
            <v>RANCH MARKET THE GOURMET</v>
          </cell>
        </row>
        <row r="1690">
          <cell r="C1690" t="str">
            <v>OUTLET</v>
          </cell>
          <cell r="I1690" t="str">
            <v xml:space="preserve">Jl. Raya Perjuangan, Taman Kedoya Permai No.11, Jakarta Barat,                               </v>
          </cell>
          <cell r="O1690" t="str">
            <v>RANCH KEDOYA</v>
          </cell>
        </row>
        <row r="1691">
          <cell r="C1691" t="str">
            <v>OUTLET</v>
          </cell>
          <cell r="I1691" t="str">
            <v>Jl.Sultan Iskandar Muda No.21, Sektor III Blok UA, Pondok Pinang, Kebayoran Lama, Jakarta Selatan 12310</v>
          </cell>
          <cell r="O1691" t="str">
            <v>RANCH 99 PONDOK INDAH</v>
          </cell>
        </row>
        <row r="1692">
          <cell r="C1692" t="str">
            <v>OUTLET</v>
          </cell>
          <cell r="I1692" t="str">
            <v>Darmawangsa Square, Jl.Darmawangsa 6&amp;9, Pulo - Kebayoran Baru, Jakarta Selatan</v>
          </cell>
          <cell r="O1692" t="str">
            <v>RANCH 99 DARMAWANGSA - NP</v>
          </cell>
        </row>
        <row r="1693">
          <cell r="C1693" t="str">
            <v>OUTLET</v>
          </cell>
          <cell r="I1693" t="str">
            <v xml:space="preserve">Jl. TB Simatupang Kav. 28 Tower A LG. 01, Kelurahan Cilandak Barat, Kecamatan Cilandak, , </v>
          </cell>
          <cell r="O1693" t="str">
            <v>RANCH MARKET SOUTH QUARTER - NP</v>
          </cell>
        </row>
        <row r="1694">
          <cell r="C1694" t="str">
            <v>OUTLET</v>
          </cell>
          <cell r="I1694" t="str">
            <v>Jl. Basuki Rachmat No. 16-18 Surabaya, , , Telp. 031-5451799</v>
          </cell>
          <cell r="O1694" t="str">
            <v>RANCH MARKET BASUKI RACHMAT</v>
          </cell>
        </row>
        <row r="1695">
          <cell r="C1695" t="str">
            <v>OUTLET</v>
          </cell>
          <cell r="I1695" t="str">
            <v xml:space="preserve">Jl. Barito 2 No.1 , Kelurahan Keramat Pela, Kecamatan Kebayoran Baru, , , </v>
          </cell>
          <cell r="O1695" t="str">
            <v>RANCH MARKET LA MAISON BARITO</v>
          </cell>
        </row>
        <row r="1696">
          <cell r="C1696" t="str">
            <v>OUTLET</v>
          </cell>
          <cell r="I1696" t="str">
            <v xml:space="preserve">Jl. Jenderal Sudirman Kav. 52-53, DKI Jakarta 12190, , </v>
          </cell>
          <cell r="O1696" t="str">
            <v>RANCH MARKET DISTRICT 8</v>
          </cell>
        </row>
        <row r="1697">
          <cell r="C1697" t="str">
            <v>OUTLET</v>
          </cell>
          <cell r="I1697" t="str">
            <v xml:space="preserve">Jl. S. Parman Kav.21 Taman Anggrek Residences Lt. Ground Unit G-17B, Jakarta Barat 11470, , </v>
          </cell>
          <cell r="O1697" t="str">
            <v>RANCH MARKET TAMAN ANGGREK RESIDENCES</v>
          </cell>
        </row>
        <row r="1698">
          <cell r="C1698" t="str">
            <v>OUTLET</v>
          </cell>
          <cell r="I1698" t="str">
            <v>Jl. Kemang Raya Kav. 66-68, , Jakarta Selatan, Ibu Maria 021-53619363 ex.111</v>
          </cell>
          <cell r="O1698" t="str">
            <v>RANCH MARKET KEMANG</v>
          </cell>
        </row>
        <row r="1699">
          <cell r="C1699" t="str">
            <v>OUTLET</v>
          </cell>
          <cell r="I1699" t="str">
            <v xml:space="preserve">Jl. Pesanggrahan Raya No. 2, , , </v>
          </cell>
          <cell r="O1699" t="str">
            <v>RANCH MARKET PESANGGRAHAN - NP</v>
          </cell>
        </row>
        <row r="1700">
          <cell r="C1700" t="str">
            <v>OUTLET</v>
          </cell>
          <cell r="I1700" t="str">
            <v>Jl. Buncit Raya No.98, RT.001 RW.007, Pejaten Barat Pasar Minggu, Jakarta Selatan 12510</v>
          </cell>
          <cell r="O1700" t="str">
            <v>RANCH 99 PEJATEN - NP</v>
          </cell>
        </row>
        <row r="1701">
          <cell r="C1701" t="str">
            <v>OUTLET</v>
          </cell>
          <cell r="I1701" t="str">
            <v xml:space="preserve">Jl. TB Simatupang Kav. 28 Tower A LG. 01, Kelurahan Cilandak Barat, Kecamatan Cilandak, , </v>
          </cell>
          <cell r="O1701" t="str">
            <v>RANCH MARKET SOUTH QUARTER</v>
          </cell>
        </row>
        <row r="1702">
          <cell r="C1702" t="str">
            <v>OUTLET</v>
          </cell>
          <cell r="I1702" t="str">
            <v>Galaxy Mall Lantai Dasar No. 70, Jl. Dharmahusada Indah Timur 35-37, , Telp. 031-5981199</v>
          </cell>
          <cell r="O1702" t="str">
            <v>RANCH MARKET GALAXY MALL</v>
          </cell>
        </row>
        <row r="1703">
          <cell r="C1703" t="str">
            <v>OUTLET</v>
          </cell>
          <cell r="I1703" t="str">
            <v>Jl. Buncit Raya No.98, RT.001 RW.007, Pejaten Barat Pasar Minggu, Jakarta Selatan 12510</v>
          </cell>
          <cell r="O1703" t="str">
            <v>RANCH 99 PEJATEN</v>
          </cell>
        </row>
        <row r="1704">
          <cell r="C1704" t="str">
            <v>OUTLET</v>
          </cell>
          <cell r="I1704" t="str">
            <v xml:space="preserve">Jl. MH. Thamrin No.1, Jakarta, , </v>
          </cell>
          <cell r="O1704" t="str">
            <v>RANCH GRAND INDONESIA</v>
          </cell>
        </row>
        <row r="1705">
          <cell r="C1705" t="str">
            <v>OUTLET</v>
          </cell>
          <cell r="I1705" t="str">
            <v xml:space="preserve">Jl. MH. Thamrin No.1, Jakarta, , </v>
          </cell>
          <cell r="O1705" t="str">
            <v>RANCH GRAND INDONESIA - NP</v>
          </cell>
        </row>
        <row r="1706">
          <cell r="C1706" t="str">
            <v>OUTLET</v>
          </cell>
          <cell r="I1706" t="str">
            <v>Jl.Sultan Iskandar Muda No.21, Sektor III Blok UA, Pondok Pinang, Kebayoran Lama, Jakarta Selatan 12310</v>
          </cell>
          <cell r="O1706" t="str">
            <v>RANCH 99 PONDOK INDAH - NP</v>
          </cell>
        </row>
        <row r="1707">
          <cell r="C1707" t="str">
            <v>OUTLET</v>
          </cell>
          <cell r="I1707" t="str">
            <v xml:space="preserve">Jl. Lio Baru 20 Batu Ceper, , , </v>
          </cell>
          <cell r="O1707" t="str">
            <v>RANCH DC BATU CEPER - NP</v>
          </cell>
        </row>
        <row r="1708">
          <cell r="C1708" t="str">
            <v>OUTLET</v>
          </cell>
          <cell r="I1708" t="str">
            <v xml:space="preserve">THE BREEZE BSD City Unit L 79, Jl. Crand Boulevard BSD City Sampora, Kawasan BSD Green Office Park, </v>
          </cell>
          <cell r="O1708" t="str">
            <v>RANCH MARKET BREEZE</v>
          </cell>
        </row>
        <row r="1709">
          <cell r="C1709" t="str">
            <v>OUTLET</v>
          </cell>
          <cell r="I1709" t="str">
            <v xml:space="preserve">Jl. Pesanggrahan Raya NO. 2 RT.001 RW.009, Kembangan Selatan, Kembangan, Jakarta Barat, , </v>
          </cell>
          <cell r="O1709" t="str">
            <v>RANCH - NonPPN</v>
          </cell>
        </row>
        <row r="1710">
          <cell r="C1710" t="str">
            <v>OUTLET</v>
          </cell>
          <cell r="I1710" t="str">
            <v>Jl. Letjen. TB. Simatupang Kav. 88 RT. 1/ RW. 1, Kebagusan, Ps. Minggu, Pasar Minggu, , Telp. 0811-993-6891</v>
          </cell>
          <cell r="O1710" t="str">
            <v>RANCH MARKET ARKADIA</v>
          </cell>
        </row>
        <row r="1711">
          <cell r="C1711" t="str">
            <v>OUTLET</v>
          </cell>
          <cell r="I1711" t="str">
            <v xml:space="preserve">Jl. Boulevard Jend. Sudirman 1525 Unit GF 05-06 &amp; UG 05, Tangerang 15811, , </v>
          </cell>
          <cell r="O1711" t="str">
            <v>RANCH MARKET CITY WALK ELVEE KARAWACI</v>
          </cell>
        </row>
        <row r="1712">
          <cell r="C1712" t="str">
            <v>OUTLET</v>
          </cell>
          <cell r="I1712" t="str">
            <v>APT Oakwood Primier Cozmo, Jl.Mega Kuningan Lot. 6,8, Kuningan Timur Setiabudi, Jakarta Selatan</v>
          </cell>
          <cell r="O1712" t="str">
            <v>RANCH MARKET 99 OAKWOOD</v>
          </cell>
        </row>
        <row r="1713">
          <cell r="C1713" t="str">
            <v>OUTLET</v>
          </cell>
          <cell r="I1713" t="str">
            <v>PX. Pavilion, ST. Moritz, Jl. Puri Indah Raya Blok B1, Jakarta Barat, Bp. Hendra 021-58358615</v>
          </cell>
          <cell r="O1713" t="str">
            <v>RANCH MARKET ST. MORITZ</v>
          </cell>
        </row>
        <row r="1714">
          <cell r="C1714" t="str">
            <v>OUTLET</v>
          </cell>
          <cell r="I1714" t="str">
            <v xml:space="preserve">Lotte Shopping Avenue, Unit #LG 021-29 Lower Ground Ciputra World 1, Karet - Kuningan, </v>
          </cell>
          <cell r="O1714" t="str">
            <v>RANCH LOTTE SHOPPING AVENUE</v>
          </cell>
        </row>
        <row r="1715">
          <cell r="C1715" t="str">
            <v>OUTLET</v>
          </cell>
          <cell r="I1715" t="str">
            <v>PX. Pavilion, ST. Moritz, Jl. Puri Indah Raya Blok B1, Jakarta Barat, Bp. Hendra 021-58358615</v>
          </cell>
          <cell r="O1715" t="str">
            <v>RANCH MARKET ST. MORITZ - NP</v>
          </cell>
        </row>
        <row r="1716">
          <cell r="C1716" t="str">
            <v>OUTLET</v>
          </cell>
          <cell r="I1716" t="str">
            <v>Jl. Kemang Raya Kav. 66-68, , Jakarta Selatan, Ibu Maria 021-53619363 ex.111</v>
          </cell>
          <cell r="O1716" t="str">
            <v>RANCH MARKET KEMANG - NP</v>
          </cell>
        </row>
        <row r="1717">
          <cell r="C1717" t="str">
            <v>OUTLET</v>
          </cell>
          <cell r="I1717" t="str">
            <v xml:space="preserve">Jl. Raya Perjuangan, Taman Kedoya Permai No.11, Jakarta Barat, </v>
          </cell>
          <cell r="O1717" t="str">
            <v>RANCH KEDOYA - NP</v>
          </cell>
        </row>
        <row r="1718">
          <cell r="C1718" t="str">
            <v>OUTLET</v>
          </cell>
          <cell r="I1718" t="str">
            <v xml:space="preserve">Jl. Mayjend. Yono Suwoyo (Sebelah National Hospital), Komplek Festival Graha Family, , </v>
          </cell>
          <cell r="O1718" t="str">
            <v>RANCH MARKET GRAHA FAMILY</v>
          </cell>
        </row>
        <row r="1719">
          <cell r="C1719" t="str">
            <v>OUTLET</v>
          </cell>
          <cell r="I1719" t="str">
            <v xml:space="preserve">Sarinah JL. MH Thamrin No.11 Lt.B B-06, Jakarta Pusat, , </v>
          </cell>
          <cell r="O1719" t="str">
            <v>RANCH MARKET PASARINA</v>
          </cell>
        </row>
        <row r="1720">
          <cell r="C1720" t="str">
            <v>OUTLET</v>
          </cell>
          <cell r="I1720" t="str">
            <v xml:space="preserve">Jl. Puri Indah Raya No.3 Kembangan Lt. G, Unit GF 107 Jakarta Barat 11610, , </v>
          </cell>
          <cell r="O1720" t="str">
            <v>RANCH MARKET LIPPO MALL PURI</v>
          </cell>
        </row>
        <row r="1721">
          <cell r="C1721" t="str">
            <v>OUTLET</v>
          </cell>
          <cell r="I1721" t="str">
            <v xml:space="preserve">JL. Kawi Atas No. 58 Gading Kasri, Kec. Klojen Kota Malang Jawa Timur-65116, , </v>
          </cell>
          <cell r="O1721" t="str">
            <v>RANCH MARKET PULOSARI MALANG</v>
          </cell>
        </row>
        <row r="1722">
          <cell r="C1722" t="str">
            <v>OUTLET</v>
          </cell>
          <cell r="I1722" t="str">
            <v>Jl. Raya Rembang Lasem Km. 3, Ds. Pasar banggi, RT 01/Rw 05, Kec. Rembang, Kab. Rembang, Jawa Tengah, Telp. 08989917160</v>
          </cell>
          <cell r="O1722" t="str">
            <v>SAT DC REMBANG</v>
          </cell>
        </row>
        <row r="1723">
          <cell r="C1723" t="str">
            <v>OUTLET</v>
          </cell>
          <cell r="I1723" t="str">
            <v xml:space="preserve">Imam Bonjol KM 2, Kel Karawaci, Kec Kota Tangerang,, 1 Lokasi dengan gudang Blibli.com, , </v>
          </cell>
          <cell r="O1723" t="str">
            <v>SAT GUDANG BULKY IMAM BONJOL (IMBO)</v>
          </cell>
        </row>
        <row r="1724">
          <cell r="C1724" t="str">
            <v>OUTLET</v>
          </cell>
          <cell r="I1724" t="str">
            <v xml:space="preserve">Jl. Industri Selatan 6 Blok PP, Kawasan Industri Jababeka II Cikarang Ds Pasirsari, Kec. Cikarang Selatan, </v>
          </cell>
          <cell r="O1724" t="str">
            <v>SAT Bekasi - NonPPN</v>
          </cell>
        </row>
        <row r="1725">
          <cell r="C1725" t="str">
            <v>OUTLET</v>
          </cell>
          <cell r="I1725" t="str">
            <v xml:space="preserve">Jl. MH. Thamrin No.9, Cikokol, Tangerang 15117, </v>
          </cell>
          <cell r="O1725" t="str">
            <v>SAT Cikokol - NP</v>
          </cell>
        </row>
        <row r="1726">
          <cell r="C1726" t="str">
            <v>OUTLET</v>
          </cell>
          <cell r="I1726" t="str">
            <v xml:space="preserve">Jl. Raya Gunung Sindur Kampung Tulang Kuning, Desa / Kel. Waru Kec. Parung Kab. Bogor, , </v>
          </cell>
          <cell r="O1726" t="str">
            <v>SAT DC PARUNG</v>
          </cell>
        </row>
        <row r="1727">
          <cell r="C1727" t="str">
            <v>OUTLET</v>
          </cell>
          <cell r="I1727" t="str">
            <v xml:space="preserve">Jl. A. Yani KM. 15 Pergudangan Sumber Baru 2, Telp. 0511-6802365, , </v>
          </cell>
          <cell r="O1727" t="str">
            <v>SAT DC BANJARMASIN</v>
          </cell>
        </row>
        <row r="1728">
          <cell r="C1728" t="str">
            <v>OUTLET</v>
          </cell>
          <cell r="I1728" t="str">
            <v>Jl. Raya Rembang Lasem Km. 3, Ds. Pasar banggi, RT 01/Rw 05, Kec. Rembang, Kab. Rembang, Jawa Tengah, Telp. 08989917160</v>
          </cell>
          <cell r="O1728" t="str">
            <v>SAT DC REMBANG</v>
          </cell>
        </row>
        <row r="1729">
          <cell r="C1729" t="str">
            <v>OUTLET</v>
          </cell>
          <cell r="I1729" t="str">
            <v xml:space="preserve">Kampung Seglok, Desa Pasir Bolang, Kec. Tigaraksa, Kab. Tangerang, , , </v>
          </cell>
          <cell r="O1729" t="str">
            <v>SAT DC DEPO BALARAJA</v>
          </cell>
        </row>
        <row r="1730">
          <cell r="C1730" t="str">
            <v>OUTLET</v>
          </cell>
          <cell r="I1730" t="str">
            <v>Jl. Nanjung No. 153 RT 02/10, Kel. Utama, Kec: Cimahi Tengah, Cimahi, Bandung, Jawa Barat</v>
          </cell>
          <cell r="O1730" t="str">
            <v>SAT Bandung 2-P30016</v>
          </cell>
        </row>
        <row r="1731">
          <cell r="C1731" t="str">
            <v>OUTLET</v>
          </cell>
          <cell r="I1731" t="str">
            <v>JL. INDUSTRI NO 99 S TANJUNG MORAWA B, , , Telp. 08558801346, 061-80508000, Fax. 061-80508011</v>
          </cell>
          <cell r="O1731" t="str">
            <v>SAT MEDAN</v>
          </cell>
        </row>
        <row r="1732">
          <cell r="C1732" t="str">
            <v>OUTLET</v>
          </cell>
          <cell r="I1732" t="str">
            <v xml:space="preserve">Jl. Raya Pemda Karadenan Cibinong, (Seberang Perumahan Puri Nirwana 3), Telp / Fax : 021 - 29568452, </v>
          </cell>
          <cell r="O1732" t="str">
            <v>SAT DC BOGOR</v>
          </cell>
        </row>
        <row r="1733">
          <cell r="C1733" t="str">
            <v>OUTLET</v>
          </cell>
          <cell r="I1733" t="str">
            <v xml:space="preserve">Kampung Seglok, Desa Pasir Bolang, Kec. Tigaraksa, Kab. Tangerang, , , </v>
          </cell>
          <cell r="O1733" t="str">
            <v>SAT DC DEPO BALARAJA</v>
          </cell>
        </row>
        <row r="1734">
          <cell r="C1734" t="str">
            <v>OUTLET</v>
          </cell>
          <cell r="I1734" t="str">
            <v>Kp. Baru Selatan Km.8, Rt/Rw 04/02 Pakulonan-Serpong, Tangerang, 021-53122834</v>
          </cell>
          <cell r="O1734" t="str">
            <v>SAT Serpong</v>
          </cell>
        </row>
        <row r="1735">
          <cell r="C1735" t="str">
            <v>OUTLET</v>
          </cell>
          <cell r="I1735" t="str">
            <v xml:space="preserve">Jl. MH. Thamrin No.9, Cikokol, Tangerang 15117,                               </v>
          </cell>
          <cell r="O1735" t="str">
            <v>SAT Cikokol</v>
          </cell>
        </row>
        <row r="1736">
          <cell r="C1736" t="str">
            <v>OUTLET</v>
          </cell>
          <cell r="I1736" t="str">
            <v xml:space="preserve">Kampung Seglok, Desa Pasir Bolang, Kec. Tigaraksa Kab. Tangerang, Tangerang, </v>
          </cell>
          <cell r="O1736" t="str">
            <v>SAT DC BALARAJA</v>
          </cell>
        </row>
        <row r="1737">
          <cell r="C1737" t="str">
            <v>OUTLET</v>
          </cell>
          <cell r="I1737" t="str">
            <v xml:space="preserve">Jl. Raya Solo - jogya Km 21, Desa Banaran, Kaliwingko, Delangu, , </v>
          </cell>
          <cell r="O1737" t="str">
            <v>SAT DC KLATEN</v>
          </cell>
        </row>
        <row r="1738">
          <cell r="C1738" t="str">
            <v>OUTLET</v>
          </cell>
          <cell r="I1738" t="str">
            <v xml:space="preserve">Jl. Raya Pemda Karadenan Cibinong, (Seberang Perumahan Puri Nirwana 3), Telp / Fax : 021 - 29568452, </v>
          </cell>
          <cell r="O1738" t="str">
            <v>SAT DC BOGOR</v>
          </cell>
        </row>
        <row r="1739">
          <cell r="C1739" t="str">
            <v>OUTLET</v>
          </cell>
          <cell r="I1739" t="str">
            <v xml:space="preserve">JL RE MARTADINATA RT 11 RW 02 KEL KANDANG, KEC KAMPUNG MELAYU BENGKULU, , </v>
          </cell>
          <cell r="O1739" t="str">
            <v>SAT DC DEPO BENGKULU</v>
          </cell>
        </row>
        <row r="1740">
          <cell r="C1740" t="str">
            <v>OUTLET</v>
          </cell>
          <cell r="I1740" t="str">
            <v>DESA PONDOK MEJA, KAB. MUARO JAMBI, , , Telp. 0741 5 915 999</v>
          </cell>
          <cell r="O1740" t="str">
            <v>SAT DC JAMBI</v>
          </cell>
        </row>
        <row r="1741">
          <cell r="C1741" t="str">
            <v>OUTLET</v>
          </cell>
          <cell r="I1741" t="str">
            <v xml:space="preserve">Jl. Raya Legok Km.6 Desa Cijantra, Kampung Carang Pulang - Kawasan Dozon, , </v>
          </cell>
          <cell r="O1741" t="str">
            <v>SAT DC ANAK LEGOK</v>
          </cell>
        </row>
        <row r="1742">
          <cell r="C1742" t="str">
            <v>OUTLET</v>
          </cell>
          <cell r="I1742" t="str">
            <v xml:space="preserve">Kampung Seglok, Desa Pasir Bolang, Kec. Tigaraksa Kab. Tangerang, Tangerang, </v>
          </cell>
          <cell r="O1742" t="str">
            <v>SAT DC BALARAJA - NP</v>
          </cell>
        </row>
        <row r="1743">
          <cell r="C1743" t="str">
            <v>OUTLET</v>
          </cell>
          <cell r="I1743" t="str">
            <v>Jl. Soekarno Hatta No.791, Cisaranten Wetan-Ujung Berung, Bandung - 40294, 022-7800118</v>
          </cell>
          <cell r="O1743" t="str">
            <v>SAT Bandung-P30015</v>
          </cell>
        </row>
        <row r="1744">
          <cell r="C1744" t="str">
            <v>OUTLET</v>
          </cell>
          <cell r="I1744" t="str">
            <v>Jl. Raya Singosari KM 73, Desa Losari, Kec. Singosari, Malang, Jawa Timur, Bp. Yusa (0341-459989)</v>
          </cell>
          <cell r="O1744" t="str">
            <v>SAT Malang-P10041</v>
          </cell>
        </row>
        <row r="1745">
          <cell r="C1745" t="str">
            <v>OUTLET</v>
          </cell>
          <cell r="I1745" t="str">
            <v xml:space="preserve">Jl. Tritura kawasan pergudangan permata tanjung hilir blok A7-9, Tanjung Hilir, Pontianak Timur, , </v>
          </cell>
          <cell r="O1745" t="str">
            <v>SAT DC PONTIANAK</v>
          </cell>
        </row>
        <row r="1746">
          <cell r="C1746" t="str">
            <v>OUTLET</v>
          </cell>
          <cell r="I1746" t="str">
            <v xml:space="preserve">Jl. Raya Sukabumi Kp. Ciendeur RT. 001 RW. 001, Desa Bunisari, Kec. Warung Kondang, Kab. Cianjur, , , </v>
          </cell>
          <cell r="O1746" t="str">
            <v>SAT DC Cianjur</v>
          </cell>
        </row>
        <row r="1747">
          <cell r="C1747" t="str">
            <v>OUTLET</v>
          </cell>
          <cell r="I1747" t="str">
            <v xml:space="preserve">Kawasan Industri Menara Permai, Kav.18 Jl.Raya Narogong Km23.8, Cileungsi - Bogor, </v>
          </cell>
          <cell r="O1747" t="str">
            <v>SAT Cileungsi - NonPPN</v>
          </cell>
        </row>
        <row r="1748">
          <cell r="C1748" t="str">
            <v>OUTLET</v>
          </cell>
          <cell r="I1748" t="str">
            <v>JL. TEMBUS TERMINAL ALANG-ALANG LEBAR RT. 12 RW. 05, KEL. TALANG KELAPA, TELP.  0711-5611838 /  0711-5611838, FAX. 0711-5611838</v>
          </cell>
          <cell r="O1748" t="str">
            <v>SAT DC PALEMBANG</v>
          </cell>
        </row>
        <row r="1749">
          <cell r="C1749" t="str">
            <v>OUTLET</v>
          </cell>
          <cell r="I1749" t="str">
            <v>Kp. Baru Selatan Km.8, Rt/Rw 04/02 Pakulonan-Serpong, Tangerang, 021-53122834</v>
          </cell>
          <cell r="O1749" t="str">
            <v>SAT Serpong</v>
          </cell>
        </row>
        <row r="1750">
          <cell r="C1750" t="str">
            <v>OUTLET</v>
          </cell>
          <cell r="I1750" t="str">
            <v xml:space="preserve">Jl. Industri Selatan 6 Blok PP, Kawasan Industri Jababeka II Cikarang Ds Pasirsari, Kec. Cikarang Selatan,                               </v>
          </cell>
          <cell r="O1750" t="str">
            <v>SAT Bekasi</v>
          </cell>
        </row>
        <row r="1751">
          <cell r="C1751" t="str">
            <v>OUTLET</v>
          </cell>
          <cell r="I1751" t="str">
            <v>Jl. Kalijaga No.108, Pegambiran - Lemah Wungkuk, Cirebon - 45113, 0231-225693</v>
          </cell>
          <cell r="O1751" t="str">
            <v>SAT Cirebon</v>
          </cell>
        </row>
        <row r="1752">
          <cell r="C1752" t="str">
            <v>OUTLET</v>
          </cell>
          <cell r="I1752" t="str">
            <v>Jl. Kalijaga No.108, Pegambiran - Lemah Wungkuk, Cirebon - 45113, 0231-225693</v>
          </cell>
          <cell r="O1752" t="str">
            <v>SAT Cirebon</v>
          </cell>
        </row>
        <row r="1753">
          <cell r="C1753" t="str">
            <v>OUTLET</v>
          </cell>
          <cell r="I1753" t="str">
            <v xml:space="preserve">Jl. Berbek Industri VII/3-5, Kepuhkiriman - Waru, Sidoarjo,                               </v>
          </cell>
          <cell r="O1753" t="str">
            <v>SAT Surabaya</v>
          </cell>
        </row>
        <row r="1754">
          <cell r="C1754" t="str">
            <v>OUTLET</v>
          </cell>
          <cell r="I1754" t="str">
            <v>Kawasan Gudang Bulog, Jl. Soekarno Hatta RT 2/1, Campang Raya, Tanjung Kabang Timur</v>
          </cell>
          <cell r="O1754" t="str">
            <v>SAT Lampung</v>
          </cell>
        </row>
        <row r="1755">
          <cell r="C1755" t="str">
            <v>OUTLET</v>
          </cell>
          <cell r="I1755" t="str">
            <v>Kawasan Gudang Bulog, Jl. Soekarno Hatta RT 2/1, Campang Raya, Tanjung Kabang Timur</v>
          </cell>
          <cell r="O1755" t="str">
            <v>SAT Lampung</v>
          </cell>
        </row>
        <row r="1756">
          <cell r="C1756" t="str">
            <v>OUTLET</v>
          </cell>
          <cell r="I1756" t="str">
            <v xml:space="preserve">Kampung Seglok, Desa Pasir Bolang, Kec. Tigaraksa Kab. Tangerang, Tangerang, </v>
          </cell>
          <cell r="O1756" t="str">
            <v>SAT DC BALARAJA</v>
          </cell>
        </row>
        <row r="1757">
          <cell r="C1757" t="str">
            <v>OUTLET</v>
          </cell>
          <cell r="I1757" t="str">
            <v xml:space="preserve">Jl. Raya Cilegon KM 3 Legok, RT/RW : 003/004, Kel. Drangong, Kec. Taktakan, , </v>
          </cell>
          <cell r="O1757" t="str">
            <v>SAT DC SERANG</v>
          </cell>
        </row>
        <row r="1758">
          <cell r="C1758" t="str">
            <v>OUTLET</v>
          </cell>
          <cell r="I1758" t="str">
            <v>JL. INDUSTRI NO 99 S TANJUNG MORAWA B, , , Telp. 08558801346, 061-80508000, Fax. 061-80508011</v>
          </cell>
          <cell r="O1758" t="str">
            <v>SAT MEDAN</v>
          </cell>
        </row>
        <row r="1759">
          <cell r="C1759" t="str">
            <v>OUTLET</v>
          </cell>
          <cell r="I1759" t="str">
            <v xml:space="preserve">Jl. A. Yani KM. 15 Pergudangan Sumber Baru 2, Telp. 0511-6802365, , </v>
          </cell>
          <cell r="O1759" t="str">
            <v>SAT DC BANJARMASIN</v>
          </cell>
        </row>
        <row r="1760">
          <cell r="C1760" t="str">
            <v>OUTLET</v>
          </cell>
          <cell r="I1760" t="str">
            <v xml:space="preserve">Jl. Lintas Sumatera Tepuk Leban Rt 01/Rw 01, Desa Kaliabang, Kec. Abung Selatan, Kab. Lampung Utara, , </v>
          </cell>
          <cell r="O1760" t="str">
            <v>SAT DC KOTA BUMI-LAMPUNG</v>
          </cell>
        </row>
        <row r="1761">
          <cell r="C1761" t="str">
            <v>OUTLET</v>
          </cell>
          <cell r="I1761" t="str">
            <v>Kawasan Industri Wijaya Kusuma, Kav 3-4 Jl.Rya Randu Garut, Kec. Tugu, Semarang - Jawa Tengah</v>
          </cell>
          <cell r="O1761" t="str">
            <v>SAT Semarang-P20014</v>
          </cell>
        </row>
        <row r="1762">
          <cell r="C1762" t="str">
            <v>OUTLET</v>
          </cell>
          <cell r="I1762" t="str">
            <v xml:space="preserve">Kawasan Industri Menara Permai, Kav.18 Jl.Raya Narogong Km23.8, Cileungsi - Bogor,                               </v>
          </cell>
          <cell r="O1762" t="str">
            <v>SAT Cileungsi</v>
          </cell>
        </row>
        <row r="1763">
          <cell r="C1763" t="str">
            <v>OUTLET</v>
          </cell>
          <cell r="I1763" t="str">
            <v xml:space="preserve">Kawasan Industri Menara Permai, Kav 18 Jl.Raya Narogong Km23.8, Cileungsi - Bogor,                               </v>
          </cell>
          <cell r="O1763" t="str">
            <v>SAT Cileungsi 2</v>
          </cell>
        </row>
        <row r="1764">
          <cell r="C1764" t="str">
            <v>OUTLET</v>
          </cell>
          <cell r="I1764" t="str">
            <v xml:space="preserve">Jl. Raya Gunung Sindur Kampung Tulang Kuning, Desa / Kel. Waru Kec. Parung Kab. Bogor, , </v>
          </cell>
          <cell r="O1764" t="str">
            <v>SAT DC PARUNG - NP</v>
          </cell>
        </row>
        <row r="1765">
          <cell r="C1765" t="str">
            <v>OUTLET</v>
          </cell>
          <cell r="I1765" t="str">
            <v xml:space="preserve">Jl. Raya Gunung Sindur Kampung Tulang Kuning, Desa / Kel. Waru Kec. Parung Kab. Bogor, , </v>
          </cell>
          <cell r="O1765" t="str">
            <v>SAT DC PARUNG - NonPPN</v>
          </cell>
        </row>
        <row r="1766">
          <cell r="C1766" t="str">
            <v>OUTLET</v>
          </cell>
          <cell r="I1766" t="str">
            <v xml:space="preserve">Jl MT Haryono No 168, Komplek Kawan Industri Lomanis, , </v>
          </cell>
          <cell r="O1766" t="str">
            <v>SAT CILACAP</v>
          </cell>
        </row>
        <row r="1767">
          <cell r="C1767" t="str">
            <v>OUTLET</v>
          </cell>
          <cell r="I1767" t="str">
            <v xml:space="preserve">Jl MT Haryono No 168, Komplek Kawan Industri Lomanis, , </v>
          </cell>
          <cell r="O1767" t="str">
            <v>SAT CILACAP</v>
          </cell>
        </row>
        <row r="1768">
          <cell r="C1768" t="str">
            <v>OUTLET</v>
          </cell>
          <cell r="I1768" t="str">
            <v xml:space="preserve">Jl. Brawijaya, Komplek Redjo Agung, , , </v>
          </cell>
          <cell r="O1768" t="str">
            <v>SAT JEMBER</v>
          </cell>
        </row>
        <row r="1769">
          <cell r="C1769" t="str">
            <v>OUTLET</v>
          </cell>
          <cell r="I1769" t="str">
            <v xml:space="preserve">Jl. By Pass Karawang Desa Margasari Kec. Klari, , , </v>
          </cell>
          <cell r="O1769" t="str">
            <v>SAT DC KARAWANG</v>
          </cell>
        </row>
        <row r="1770">
          <cell r="C1770" t="str">
            <v>OUTLET</v>
          </cell>
          <cell r="I1770" t="str">
            <v xml:space="preserve">Jl. Raya Gunung Sindur Kampung Tulang Kuning, Desa / Kel. Waru Kec. Parung Kab. Bogor, , </v>
          </cell>
          <cell r="O1770" t="str">
            <v>SAT DC PARUNG</v>
          </cell>
        </row>
        <row r="1771">
          <cell r="C1771" t="str">
            <v>OUTLET</v>
          </cell>
          <cell r="I1771" t="str">
            <v xml:space="preserve">Kawasan Industri Menara Permai, Kav.18 Jl.Raya Narogong Km23.8, Cileungsi - Bogor,                               </v>
          </cell>
          <cell r="O1771" t="str">
            <v>SAT Cileungsi</v>
          </cell>
        </row>
        <row r="1772">
          <cell r="C1772" t="str">
            <v>OUTLET</v>
          </cell>
          <cell r="I1772" t="str">
            <v>Jl. Raya Singosari KM 73, Desa Losari, Kec. Singosari, Malang, Jawa Timur, Bp. Yusa (0341-459989)</v>
          </cell>
          <cell r="O1772" t="str">
            <v>SAT Malang</v>
          </cell>
        </row>
        <row r="1773">
          <cell r="C1773" t="str">
            <v>OUTLET</v>
          </cell>
          <cell r="I1773" t="str">
            <v xml:space="preserve">Kawasan Industri Menara Permai, Kav 18 Jl.Raya Narogong Km23.8, Cileungsi - Bogor,                               </v>
          </cell>
          <cell r="O1773" t="str">
            <v>SAT Cileungsi 2</v>
          </cell>
        </row>
        <row r="1774">
          <cell r="C1774" t="str">
            <v>OUTLET</v>
          </cell>
          <cell r="I1774" t="str">
            <v xml:space="preserve">Imam Bonjol KM 2, Kel Karawaci, Kec Kota Tangerang,, 1 Lokasi dengan gudang Blibli.com, , </v>
          </cell>
          <cell r="O1774" t="str">
            <v>SAT GUDANG BULKY IMAM BONJOL (IMBO)</v>
          </cell>
        </row>
        <row r="1775">
          <cell r="C1775" t="str">
            <v>OUTLET</v>
          </cell>
          <cell r="I1775" t="str">
            <v xml:space="preserve">Jl. Raya Cilegon KM 3 Legok, RT/RW : 003/004, Kel. Drangong, Kec. Taktakan, , </v>
          </cell>
          <cell r="O1775" t="str">
            <v>SAT DC SERANG - NP</v>
          </cell>
        </row>
        <row r="1776">
          <cell r="C1776" t="str">
            <v>OUTLET</v>
          </cell>
          <cell r="I1776" t="str">
            <v xml:space="preserve">Jl. Brawijaya, Komplek Redjo Agung, , , </v>
          </cell>
          <cell r="O1776" t="str">
            <v>SAT JEMBER</v>
          </cell>
        </row>
        <row r="1777">
          <cell r="C1777" t="str">
            <v>OUTLET</v>
          </cell>
          <cell r="I1777" t="str">
            <v>JL. TEMBUS TERMINAL ALANG-ALANG LEBAR RT. 12 RW. 05, KEL. TALANG KELAPA, TELP.  0711-5611838 /  0711-5611838, FAX. 0711-5611838</v>
          </cell>
          <cell r="O1777" t="str">
            <v>SAT DC PALEMBANG</v>
          </cell>
        </row>
        <row r="1778">
          <cell r="C1778" t="str">
            <v>OUTLET</v>
          </cell>
          <cell r="I1778" t="str">
            <v xml:space="preserve">Jl. By Pass Karawang Desa Margasari Kec. Klari, , , </v>
          </cell>
          <cell r="O1778" t="str">
            <v>SAT DC KARAWANG</v>
          </cell>
        </row>
        <row r="1779">
          <cell r="C1779" t="str">
            <v>OUTLET</v>
          </cell>
          <cell r="I1779" t="str">
            <v>Kawasan Industri Wijaya Kusuma, Kav 3-4 Jl.Rya Randu Garut, Kec. Tugu, Semarang - Jawa Tengah</v>
          </cell>
          <cell r="O1779" t="str">
            <v>SAT Semarang</v>
          </cell>
        </row>
        <row r="1780">
          <cell r="C1780" t="str">
            <v>OUTLET</v>
          </cell>
          <cell r="I1780" t="str">
            <v xml:space="preserve">Jl. Industri Selatan 6 Blok PP, Kawasan Industri Jababeka II Cikarang Ds Pasirsari, Kec. Cikarang Selatan,                               </v>
          </cell>
          <cell r="O1780" t="str">
            <v>SAT Bekasi</v>
          </cell>
        </row>
        <row r="1781">
          <cell r="C1781" t="str">
            <v>OUTLET</v>
          </cell>
          <cell r="I1781" t="str">
            <v>Jl. Soekarno Hatta No.791, Cisaranten Wetan-Ujung Berung, Bandung - 40294, 022-7800118</v>
          </cell>
          <cell r="O1781" t="str">
            <v>SAT Bandung</v>
          </cell>
        </row>
        <row r="1782">
          <cell r="C1782" t="str">
            <v>OUTLET</v>
          </cell>
          <cell r="I1782" t="str">
            <v xml:space="preserve">Jl. MH. Thamrin No.9, Cikokol, Tangerang 15117,                               </v>
          </cell>
          <cell r="O1782" t="str">
            <v>SAT Cikokol</v>
          </cell>
        </row>
        <row r="1783">
          <cell r="C1783" t="str">
            <v>OUTLET</v>
          </cell>
          <cell r="I1783" t="str">
            <v>DESA PONDOK MEJA, KAB. MUARO JAMBI, , , Telp. 0741 5 915 999</v>
          </cell>
          <cell r="O1783" t="str">
            <v>SAT DC JAMBI</v>
          </cell>
        </row>
        <row r="1784">
          <cell r="C1784" t="str">
            <v>OUTLET</v>
          </cell>
          <cell r="I1784" t="str">
            <v xml:space="preserve">Kampung Seglok, Desa Pasir Bolang, Kec. Tigaraksa Kab. Tangerang, Tangerang, </v>
          </cell>
          <cell r="O1784" t="str">
            <v>SAT DC BALARAJA - NonPPN</v>
          </cell>
        </row>
        <row r="1785">
          <cell r="C1785" t="str">
            <v>OUTLET</v>
          </cell>
          <cell r="I1785" t="str">
            <v xml:space="preserve">Jl. Industri Selatan 6 Blok PP, Kawasan Industri Jababeka II Cikarang Ds Pasirsari, Kec. Cikarang Selatan, </v>
          </cell>
          <cell r="O1785" t="str">
            <v>SAT Bekasi - NP</v>
          </cell>
        </row>
        <row r="1786">
          <cell r="C1786" t="str">
            <v>OUTLET</v>
          </cell>
          <cell r="I1786" t="str">
            <v>Jl. Raya Pemda Karadenan Cibinong, (Seberang Perumahan Puri Nirwana 3), , Telp / Fax : 021 - 29568452</v>
          </cell>
          <cell r="O1786" t="str">
            <v>SAT DC BOGOR - NonPPN</v>
          </cell>
        </row>
        <row r="1787">
          <cell r="C1787" t="str">
            <v>OUTLET</v>
          </cell>
          <cell r="I1787" t="str">
            <v xml:space="preserve">Kampung Seglok, Desa Pasir Bolang, Kec. Tigaraksa, Kab. Tangerang, , , </v>
          </cell>
          <cell r="O1787" t="str">
            <v>SAT DC DEPO BALARAJA - NP</v>
          </cell>
        </row>
        <row r="1788">
          <cell r="C1788" t="str">
            <v>OUTLET</v>
          </cell>
          <cell r="I1788" t="str">
            <v xml:space="preserve">Jl. Lintas Sumatera Tepuk Leban Rt 01/Rw 01, Desa Kaliabang, Kec. Abung Selatan, Kab. Lampung Utara, , </v>
          </cell>
          <cell r="O1788" t="str">
            <v>SAT DC KOTA BUMI-LAMPUNG</v>
          </cell>
        </row>
        <row r="1789">
          <cell r="C1789" t="str">
            <v>OUTLET</v>
          </cell>
          <cell r="I1789" t="str">
            <v>Jl. Nanjung No. 153 RT 02/10, Kel. Utama, Kec: Cimahi Tengah, Cimahi, Bandung, Jawa Barat</v>
          </cell>
          <cell r="O1789" t="str">
            <v>SAT Bandung 2</v>
          </cell>
        </row>
        <row r="1790">
          <cell r="C1790" t="str">
            <v>OUTLET</v>
          </cell>
          <cell r="I1790" t="str">
            <v xml:space="preserve">Jl. Berbek Industri VII/3-5, Kepuhkiriman - Waru, Sidoarjo,                               </v>
          </cell>
          <cell r="O1790" t="str">
            <v>SAT Surabaya-P10042</v>
          </cell>
        </row>
        <row r="1791">
          <cell r="C1791" t="str">
            <v>OUTLET</v>
          </cell>
          <cell r="I1791" t="str">
            <v>Jl. Raya Pemda Karadenan Cibinong, (Seberang Perumahan Puri Nirwana 3), , Telp / Fax : 021 - 29568452</v>
          </cell>
          <cell r="O1791" t="str">
            <v>SAT DC BOGOR - NP</v>
          </cell>
        </row>
        <row r="1792">
          <cell r="C1792" t="str">
            <v>OUTLET</v>
          </cell>
          <cell r="I1792" t="str">
            <v xml:space="preserve">Jl. MH. Thamrin No.9, Cikokol, Tangerang 15117, </v>
          </cell>
          <cell r="O1792" t="str">
            <v>SAT Cikokol - NonPPN</v>
          </cell>
        </row>
        <row r="1793">
          <cell r="C1793" t="str">
            <v>OUTLET</v>
          </cell>
          <cell r="I1793" t="str">
            <v xml:space="preserve">Kampung Seglok, Desa Pasir Bolang, Kec. Tigaraksa, Kab. Tangerang, , , </v>
          </cell>
          <cell r="O1793" t="str">
            <v>SAT DC DEPO BALARAJA - NonPPN</v>
          </cell>
        </row>
        <row r="1794">
          <cell r="C1794" t="str">
            <v>OUTLET</v>
          </cell>
          <cell r="I1794" t="str">
            <v xml:space="preserve">Kawasan Industri Menara Permai, Kav.18 Jl.Raya Narogong Km23.8, Cileungsi - Bogor, </v>
          </cell>
          <cell r="O1794" t="str">
            <v>SAT Cileungsi 2 - NP</v>
          </cell>
        </row>
        <row r="1795">
          <cell r="C1795" t="str">
            <v>OUTLET</v>
          </cell>
          <cell r="I1795" t="str">
            <v xml:space="preserve">Jl. Raya Solo - jogya Km 21, Desa Banaran, Kaliwingko, Delangu, , </v>
          </cell>
          <cell r="O1795" t="str">
            <v>SAT DC KLATEN</v>
          </cell>
        </row>
        <row r="1796">
          <cell r="C1796" t="str">
            <v>OUTLET</v>
          </cell>
          <cell r="I1796" t="str">
            <v xml:space="preserve">Jl. Pangeran Antasari Blok Kebuyan RT. 13 / RW. 05, Desa Lurah Kecamatan Plumbon, , </v>
          </cell>
          <cell r="O1796" t="str">
            <v>SAT DC PLUMBON</v>
          </cell>
        </row>
        <row r="1797">
          <cell r="C1797" t="str">
            <v>OUTLET</v>
          </cell>
          <cell r="I1797" t="str">
            <v xml:space="preserve">Kawasan Industri Menara Permai, Kav.18 Jl.Raya Narogong Km23.8, Cileungsi - Bogor, </v>
          </cell>
          <cell r="O1797" t="str">
            <v>SAT Cileungsi - NP</v>
          </cell>
        </row>
        <row r="1798">
          <cell r="C1798" t="str">
            <v>OUTLET</v>
          </cell>
          <cell r="I1798" t="str">
            <v xml:space="preserve">Kawasan Industri Menara Permai, Kav.18 Jl.Raya Narogong Km23.8, Cileungsi - Bogor, </v>
          </cell>
          <cell r="O1798" t="str">
            <v>SAT Cileungsi 2 - NonPPN</v>
          </cell>
        </row>
        <row r="1799">
          <cell r="C1799" t="str">
            <v>OUTLET</v>
          </cell>
          <cell r="I1799" t="str">
            <v xml:space="preserve">Jl. Tritura kawasan pergudangan permata tanjung hilir blok A7-9, Tanjung Hilir, Pontianak Timur, , </v>
          </cell>
          <cell r="O1799" t="str">
            <v>SAT DC PONTIANAK</v>
          </cell>
        </row>
        <row r="1800">
          <cell r="C1800" t="str">
            <v>OUTLET</v>
          </cell>
          <cell r="I1800" t="str">
            <v xml:space="preserve">Jl. Raya Sukabumi Kp. Ciendeur RT. 001 RW. 001, Desa Bunisari, Kec. Warung Kondang, Kab. Cianjur, , , </v>
          </cell>
          <cell r="O1800" t="str">
            <v>SAT DC Cianjur</v>
          </cell>
        </row>
        <row r="1801">
          <cell r="C1801" t="str">
            <v>OUTLET</v>
          </cell>
          <cell r="I1801" t="str">
            <v xml:space="preserve">Jl. Pangeran Antasari Blok Kebuyan RT. 13 / RW. 05, Desa Lurah Kecamatan Plumbon, , </v>
          </cell>
          <cell r="O1801" t="str">
            <v>SAT DC PLUMBON</v>
          </cell>
        </row>
        <row r="1802">
          <cell r="C1802" t="str">
            <v>OUTLET</v>
          </cell>
          <cell r="I1802" t="str">
            <v xml:space="preserve">Jl. Semanan - Pintu Air Jakarta Barat, Jakarta, , </v>
          </cell>
          <cell r="O1802" t="str">
            <v>Dailly Supermarket Citra Garden</v>
          </cell>
        </row>
        <row r="1803">
          <cell r="C1803" t="str">
            <v>OUTLET</v>
          </cell>
          <cell r="I1803" t="str">
            <v xml:space="preserve">Jl. Raya Siliwangi - Pamulang Barat, Tangerang Selatan, , </v>
          </cell>
          <cell r="O1803" t="str">
            <v>Dily Supermarket Pamulang Square</v>
          </cell>
        </row>
        <row r="1804">
          <cell r="C1804" t="str">
            <v>OUTLET</v>
          </cell>
          <cell r="I1804" t="str">
            <v xml:space="preserve">Lower Ground Unit No. LG 01 Jl. R.A.Kartini No.Kav. 8, RT.10/RW.4, Cilandak Barat., Jakarta, Kota Jakarta Selatan, Daerah Khusus Ibukota Jakarta 12430, </v>
          </cell>
          <cell r="O1804" t="str">
            <v>DAILY FOODHALL SOUTH QUARTER</v>
          </cell>
        </row>
        <row r="1805">
          <cell r="C1805" t="str">
            <v>OUTLET</v>
          </cell>
          <cell r="I1805" t="str">
            <v xml:space="preserve">Jl. Jendral Sudirman Kav. 5-6 Jakarta, , , </v>
          </cell>
          <cell r="O1805" t="str">
            <v>FOODHALL DAILY MENARA ASTRA</v>
          </cell>
        </row>
        <row r="1806">
          <cell r="C1806" t="str">
            <v>OUTLET</v>
          </cell>
          <cell r="I1806" t="str">
            <v xml:space="preserve">Jln. Pantai Indah Kapuk Boulevard Ground Floor Lot No A1A, , , </v>
          </cell>
          <cell r="O1806" t="str">
            <v>FOODHALL PIK AVENUE - NP</v>
          </cell>
        </row>
        <row r="1807">
          <cell r="C1807" t="str">
            <v>OUTLET</v>
          </cell>
          <cell r="I1807" t="str">
            <v xml:space="preserve">Alam Sutra Mall Lt. LG, Jl. Jalur Sutera Barat Kav. 16, Panunggangan Timur, Pinang, </v>
          </cell>
          <cell r="O1807" t="str">
            <v>FOODHALL ALAM SUTERA</v>
          </cell>
        </row>
        <row r="1808">
          <cell r="C1808" t="str">
            <v>OUTLET</v>
          </cell>
          <cell r="I1808" t="str">
            <v xml:space="preserve">Mabes HanKam, Green Terrace TMII (samping pintu I TMII), , , </v>
          </cell>
          <cell r="O1808" t="str">
            <v>FOODHALL DAILY TMII</v>
          </cell>
        </row>
        <row r="1809">
          <cell r="C1809" t="str">
            <v>OUTLET</v>
          </cell>
          <cell r="I1809" t="str">
            <v xml:space="preserve">Sahid Sudirman Center Lantai 38, Jalan Jenderal Sudirman Kav. 86, Karet Tengsin - Tanah Abang, </v>
          </cell>
          <cell r="O1809" t="str">
            <v>SOGO NEW</v>
          </cell>
        </row>
        <row r="1810">
          <cell r="C1810" t="str">
            <v>OUTLET</v>
          </cell>
          <cell r="I1810" t="str">
            <v xml:space="preserve">Jl. M. H Thamrin Lippo Cikarang, Mall Lippo Cikarang, , </v>
          </cell>
          <cell r="O1810" t="str">
            <v>FOODHALL DAILY CIKARANG GROOVE</v>
          </cell>
        </row>
        <row r="1811">
          <cell r="C1811" t="str">
            <v>OUTLET</v>
          </cell>
          <cell r="I1811" t="str">
            <v>Jl. Asia Afrika No.8, Plaza Senayan, Jakarta Pusat - 10270, 021-57900055</v>
          </cell>
          <cell r="O1811" t="str">
            <v>FOODHALL PLAZA SENAYAN - NP</v>
          </cell>
        </row>
        <row r="1812">
          <cell r="C1812" t="str">
            <v>OUTLET</v>
          </cell>
          <cell r="I1812" t="str">
            <v xml:space="preserve">Rest Area Km 125, (arah Bandung ke Jakarta), , </v>
          </cell>
          <cell r="O1812" t="str">
            <v>FOODHALL DAILY CILEUNYI BANDUNG KM.125</v>
          </cell>
        </row>
        <row r="1813">
          <cell r="C1813" t="str">
            <v>OUTLET</v>
          </cell>
          <cell r="I1813" t="str">
            <v xml:space="preserve">Jl. Karang Tengah Raya, Perumahan Villa Delima Blok A, SEB BCD, Kelurahan Lebak Bulus, Cilandak, </v>
          </cell>
          <cell r="O1813" t="str">
            <v>FOODHALL VILLA DELIMA</v>
          </cell>
        </row>
        <row r="1814">
          <cell r="C1814" t="str">
            <v>OUTLET</v>
          </cell>
          <cell r="I1814" t="str">
            <v xml:space="preserve">Lippo Mall Puri Indah, Puri Indah Boulevard Block U1, , </v>
          </cell>
          <cell r="O1814" t="str">
            <v>FOODHALL LIPPO MALL PURI - NP</v>
          </cell>
        </row>
        <row r="1815">
          <cell r="C1815" t="str">
            <v>OUTLET</v>
          </cell>
          <cell r="I1815" t="str">
            <v xml:space="preserve">Mabes HanKam, Green Terrace TMII (samping pintu I TMII), , , </v>
          </cell>
          <cell r="O1815" t="str">
            <v>FOODHALL DAILY TMII - NP</v>
          </cell>
        </row>
        <row r="1816">
          <cell r="C1816" t="str">
            <v>OUTLET</v>
          </cell>
          <cell r="I1816" t="str">
            <v xml:space="preserve">Jl. Pasir Putih II, Ancol Timur, , </v>
          </cell>
          <cell r="O1816" t="str">
            <v>FOODHALL DAILY ANCOL MANSION - NP</v>
          </cell>
        </row>
        <row r="1817">
          <cell r="C1817" t="str">
            <v>OUTLET</v>
          </cell>
          <cell r="I1817" t="str">
            <v xml:space="preserve">Belleza Shopping Arcade, Jl. Permata Hijau, Jakarta Selatan, </v>
          </cell>
          <cell r="O1817" t="str">
            <v>FOODHALL BELLEZA - NP</v>
          </cell>
        </row>
        <row r="1818">
          <cell r="C1818" t="str">
            <v>OUTLET</v>
          </cell>
          <cell r="I1818" t="str">
            <v>Mall Kelapa Gading, Jl.Boulevard Kelapa Gading, Blok M, Jakarta Utara - 14240, 021-3107555</v>
          </cell>
          <cell r="O1818" t="str">
            <v>FOODHALL KELAPA GADING - NP</v>
          </cell>
        </row>
        <row r="1819">
          <cell r="C1819" t="str">
            <v>OUTLET</v>
          </cell>
          <cell r="I1819" t="str">
            <v>Jl.Metro Pondok Indah Kav.4-TA, Kel. Pondok Pinang, Kec. Kebayoran Lama, Jakarta Selatan - 12310</v>
          </cell>
          <cell r="O1819" t="str">
            <v>FOODHALL PONDOK INDAH</v>
          </cell>
        </row>
        <row r="1820">
          <cell r="C1820" t="str">
            <v>OUTLET</v>
          </cell>
          <cell r="I1820" t="str">
            <v>Jl. MH Thamrin Kav. 28-30, Tanah Abang, Jakarta Pusat - 10350, 021-3107555</v>
          </cell>
          <cell r="O1820" t="str">
            <v>FOODHALL PLAZA INDONESIA THAMRIN</v>
          </cell>
        </row>
        <row r="1821">
          <cell r="C1821" t="str">
            <v>OUTLET</v>
          </cell>
          <cell r="I1821" t="str">
            <v>Jl. MH Thamrin Kav.1, Lewat Teluk Butung, samping, Apartemen Askop, Jakarta Pusat</v>
          </cell>
          <cell r="O1821" t="str">
            <v>FOODHALL GRAND INDONESIA</v>
          </cell>
        </row>
        <row r="1822">
          <cell r="C1822" t="str">
            <v>OUTLET</v>
          </cell>
          <cell r="I1822" t="str">
            <v xml:space="preserve">Belleza Shopping Arcade, Jl. Permata Hijau, Jakarta Selatan, </v>
          </cell>
          <cell r="O1822" t="str">
            <v>FOODHALL BELLEZA</v>
          </cell>
        </row>
        <row r="1823">
          <cell r="C1823" t="str">
            <v>OUTLET</v>
          </cell>
          <cell r="I1823" t="str">
            <v xml:space="preserve">Setiabudi Building 2 Lantai 1, Jl. HR Rasuna Said Kav. 62 Kuningan, , </v>
          </cell>
          <cell r="O1823" t="str">
            <v>FOODHALL DAILY SETIA BUDI</v>
          </cell>
        </row>
        <row r="1824">
          <cell r="C1824" t="str">
            <v>OUTLET</v>
          </cell>
          <cell r="I1824" t="str">
            <v xml:space="preserve">DC Grand Indonesia, Jl. MH Thamrin Kav. 1 Lewat Teluk Butung Samping Apartemen Askop, , </v>
          </cell>
          <cell r="O1824" t="str">
            <v>FOODHALL DC GRAND INDONESIA - NP</v>
          </cell>
        </row>
        <row r="1825">
          <cell r="C1825" t="str">
            <v>OUTLET</v>
          </cell>
          <cell r="I1825" t="str">
            <v xml:space="preserve">Jl. Puri Casablanca No. 1, Kuningan, , </v>
          </cell>
          <cell r="O1825" t="str">
            <v>FOODHALL DAILY PURI CASABLANCA - NP</v>
          </cell>
        </row>
        <row r="1826">
          <cell r="C1826" t="str">
            <v>OUTLET</v>
          </cell>
          <cell r="I1826" t="str">
            <v xml:space="preserve">Lt. Basement, Jl. Raya Margonda Kav. 33, , , </v>
          </cell>
          <cell r="O1826" t="str">
            <v>FOODHALL DAILY DEPOK MALL - NP</v>
          </cell>
        </row>
        <row r="1827">
          <cell r="C1827" t="str">
            <v>OUTLET</v>
          </cell>
          <cell r="I1827" t="str">
            <v xml:space="preserve">Sahid Sudirman Center Lantai 38, Jalan Jenderal Sudirman Kav. 86, Karet Tengsin - Tanah Abang, </v>
          </cell>
          <cell r="O1827" t="str">
            <v>SOGO NEW - NonPPN</v>
          </cell>
        </row>
        <row r="1828">
          <cell r="C1828" t="str">
            <v>OUTLET</v>
          </cell>
          <cell r="I1828" t="str">
            <v xml:space="preserve">Jl. Bulevard - Blok M Telung Buyung RT 02, Kel. Marga Mulya, Kec. Bekasi Utara, Telp. 021 - 5321571, </v>
          </cell>
          <cell r="O1828" t="str">
            <v>FOODHALL SUMARECON MALL BEKASI - NP</v>
          </cell>
        </row>
        <row r="1829">
          <cell r="C1829" t="str">
            <v>OUTLET</v>
          </cell>
          <cell r="I1829" t="str">
            <v>Jl. MH Thamrin Kav. 28-30, Tanah Abang, Jakarta Pusat - 10350, 021-3107555</v>
          </cell>
          <cell r="O1829" t="str">
            <v>FOODHALL PLAZA INDONESIA THAMRIN - NP</v>
          </cell>
        </row>
        <row r="1830">
          <cell r="C1830" t="str">
            <v>OUTLET</v>
          </cell>
          <cell r="I1830" t="str">
            <v xml:space="preserve">Jl. Lingkar Luar Barat, Kembangan Selatan Jakarta, , , </v>
          </cell>
          <cell r="O1830" t="str">
            <v>FOODHALL DAILY PURI MANSION</v>
          </cell>
        </row>
        <row r="1831">
          <cell r="C1831" t="str">
            <v>OUTLET</v>
          </cell>
          <cell r="I1831" t="str">
            <v xml:space="preserve">Jl. Senopati Raya No. 8 B, Jakarta Selatan, RT.8/RW.3, Senayan, Jakarta, South Jakarta City, Jakarta 12190, , </v>
          </cell>
          <cell r="O1831" t="str">
            <v>FOODHALL OFFICE 8</v>
          </cell>
        </row>
        <row r="1832">
          <cell r="C1832" t="str">
            <v>OUTLET</v>
          </cell>
          <cell r="I1832" t="str">
            <v xml:space="preserve">Tanjung Duren Selatan, Grogol Petamburan, Jakarta, , </v>
          </cell>
          <cell r="O1832" t="str">
            <v>FOODHALL NEO SOHO</v>
          </cell>
        </row>
        <row r="1833">
          <cell r="C1833" t="str">
            <v>OUTLET</v>
          </cell>
          <cell r="I1833" t="str">
            <v xml:space="preserve">Apartemen Senayan Residence, Jl. Patal Senayan Kebayoran Lama, , </v>
          </cell>
          <cell r="O1833" t="str">
            <v>FOODHALL DAILY SENAYAN RESIDENCE</v>
          </cell>
        </row>
        <row r="1834">
          <cell r="C1834" t="str">
            <v>OUTLET</v>
          </cell>
          <cell r="I1834" t="str">
            <v xml:space="preserve">Jln. Sukajadi No. 137-139 Bandung, , , </v>
          </cell>
          <cell r="O1834" t="str">
            <v>FOODHALL DAILY PARIS VAN JAVA BANDUNG-NP</v>
          </cell>
        </row>
        <row r="1835">
          <cell r="C1835" t="str">
            <v>OUTLET</v>
          </cell>
          <cell r="I1835" t="str">
            <v xml:space="preserve">Bellagio Mall, Kawasan Mega Kuningan, Kac. E4 No.3, , </v>
          </cell>
          <cell r="O1835" t="str">
            <v>FOODHALL DAILY FH BELLAGIO - NP</v>
          </cell>
        </row>
        <row r="1836">
          <cell r="C1836" t="str">
            <v>OUTLET</v>
          </cell>
          <cell r="I1836" t="str">
            <v xml:space="preserve">Apartement Gardenia Boulevard, Jl. Warung Jati No. 12 Pejaten, , </v>
          </cell>
          <cell r="O1836" t="str">
            <v>FOODHALL DAILY GARDENIA BOULEVARD - NP</v>
          </cell>
        </row>
        <row r="1837">
          <cell r="C1837" t="str">
            <v>OUTLET</v>
          </cell>
          <cell r="I1837" t="str">
            <v xml:space="preserve">Sahid Sudirman Center Lantai 38, Jalan Jenderal Sudirman Kav. 86, Karet Tengsin, Tanah Abang, </v>
          </cell>
          <cell r="O1837" t="str">
            <v>SOGO - NonPPN</v>
          </cell>
        </row>
        <row r="1838">
          <cell r="C1838" t="str">
            <v>OUTLET</v>
          </cell>
          <cell r="I1838" t="str">
            <v xml:space="preserve">The Mansion Dukuh Golf Kemayoran Jl. Trembesi Blok D4, Bandar Baru, Kemayoran Cluster Jasmine (No. Unit JMN-02), Tower D "DORADA", </v>
          </cell>
          <cell r="O1838" t="str">
            <v>FOODHALL DAILY DUKUH GOLF KEMAYORAN</v>
          </cell>
        </row>
        <row r="1839">
          <cell r="C1839" t="str">
            <v>OUTLET</v>
          </cell>
          <cell r="I1839" t="str">
            <v xml:space="preserve">The Mansion Dukuh Golf Kemayoran Jl. Trembesi Blok D4, Bandar Baru, Kemayoran Cluster Jasmine (No. Unit JMN-02), Tower D "DORADA", </v>
          </cell>
          <cell r="O1839" t="str">
            <v>FOODHALL DAILY DUKUH GOLF KEMAYORAN - NP</v>
          </cell>
        </row>
        <row r="1840">
          <cell r="C1840" t="str">
            <v>OUTLET</v>
          </cell>
          <cell r="I1840" t="str">
            <v>Jl. Danau Sunter Utara Blok 67 Kav 11, Sunter Agung Tanjung Priok, , Telp. 0878-78090-0448</v>
          </cell>
          <cell r="O1840" t="str">
            <v>FOODHALL SUNTER MALL</v>
          </cell>
        </row>
        <row r="1841">
          <cell r="C1841" t="str">
            <v>OUTLET</v>
          </cell>
          <cell r="I1841" t="str">
            <v xml:space="preserve">Jl. Bulevard - Blok M Telung Buyung RT 02, Kel. Marga Mulya, Kec. Bekasi Utara, Telp. 021 - 5321571, </v>
          </cell>
          <cell r="O1841" t="str">
            <v>FOODHALL SUMARECON MALL BEKASI</v>
          </cell>
        </row>
        <row r="1842">
          <cell r="C1842" t="str">
            <v>OUTLET</v>
          </cell>
          <cell r="I1842" t="str">
            <v xml:space="preserve">Jl. Asia Afrika LOT 19, , Jakarta Selatan, </v>
          </cell>
          <cell r="O1842" t="str">
            <v>FOODHALL SENAYAN CITY - NP</v>
          </cell>
        </row>
        <row r="1843">
          <cell r="C1843" t="str">
            <v>OUTLET</v>
          </cell>
          <cell r="I1843" t="str">
            <v xml:space="preserve">Jl. Sunan Derajat no 21 RT 001&amp;#8208;- RW 05, Kel. Rawamangun, Kec. Pulogadung, Jakarta Timur, , </v>
          </cell>
          <cell r="O1843" t="str">
            <v>DAILY SUPERMARKET RAWAMANGUN</v>
          </cell>
        </row>
        <row r="1844">
          <cell r="C1844" t="str">
            <v>OUTLET</v>
          </cell>
          <cell r="I1844" t="str">
            <v>Mall Kelapa Gading, Jl.Boulevard Kelapa Gading, Blok M, Jakarta Utara - 14240, 021-3107555</v>
          </cell>
          <cell r="O1844" t="str">
            <v>FOODHALL KELAPA GADING</v>
          </cell>
        </row>
        <row r="1845">
          <cell r="C1845" t="str">
            <v>OUTLET</v>
          </cell>
          <cell r="I1845" t="str">
            <v xml:space="preserve">Mall Blok M RT.3/RW.1, Melawai, Kec. Kby. Baru, Kota Jakarta Selatan, Daerah Khusus Ibukota Jakarta, , </v>
          </cell>
          <cell r="O1845" t="str">
            <v>FOODHALL DAILY BLOK M</v>
          </cell>
        </row>
        <row r="1846">
          <cell r="C1846" t="str">
            <v>OUTLET</v>
          </cell>
          <cell r="I1846" t="str">
            <v xml:space="preserve">CX-Citra Tower-Kemayoran, No Unit:5-6, Kelurahan Kebon Kosong,, Kecamatan Kemayoran, Jakarta Pusat, </v>
          </cell>
          <cell r="O1846" t="str">
            <v>FOODHALL DAILY CITRA TOWER KEMAYORAN</v>
          </cell>
        </row>
        <row r="1847">
          <cell r="C1847" t="str">
            <v>OUTLET</v>
          </cell>
          <cell r="I1847" t="str">
            <v xml:space="preserve">Jl. Asia Afrika LOT 19,                               , Jakarta Selatan,                               </v>
          </cell>
          <cell r="O1847" t="str">
            <v>FOODHALL SENAYAN CITY</v>
          </cell>
        </row>
        <row r="1848">
          <cell r="C1848" t="str">
            <v>OUTLET</v>
          </cell>
          <cell r="I1848" t="str">
            <v>Jl. Raya Perjuangan, Taman Kedoya Permai No. 11, Jakarta Barat, Jakarta (Bpk. Andi)</v>
          </cell>
          <cell r="O1848" t="str">
            <v>FOODHALL KEBON JERUK</v>
          </cell>
        </row>
        <row r="1849">
          <cell r="C1849" t="str">
            <v>OUTLET</v>
          </cell>
          <cell r="I1849" t="str">
            <v xml:space="preserve">Jl. Puri Casablanca No. 1, Kuningan, , </v>
          </cell>
          <cell r="O1849" t="str">
            <v>FOODHALL DAILY PURI CASABLANCA</v>
          </cell>
        </row>
        <row r="1850">
          <cell r="C1850" t="str">
            <v>OUTLET</v>
          </cell>
          <cell r="I1850" t="str">
            <v xml:space="preserve">Lt. Basement, Jl. Raya Margonda Kav. 33, , , </v>
          </cell>
          <cell r="O1850" t="str">
            <v>FOODHALL DAILY DEPOK MALL</v>
          </cell>
        </row>
        <row r="1851">
          <cell r="C1851" t="str">
            <v>OUTLET</v>
          </cell>
          <cell r="I1851" t="str">
            <v xml:space="preserve">ISTANA SAHID SUDIRMAN, Jl. Jendral Sudirman Kav. 86 Karet Tengsin, Tanah Abang, , </v>
          </cell>
          <cell r="O1851" t="str">
            <v>FOODHALL ISTANA SAHID SUDIRMAN</v>
          </cell>
        </row>
        <row r="1852">
          <cell r="C1852" t="str">
            <v>OUTLET</v>
          </cell>
          <cell r="I1852" t="str">
            <v xml:space="preserve">ISTANA SAHID SUDIRMAN, Jl. Jendral Sudirman Kav. 86 Karet Tengsin, Tanah Abang, , </v>
          </cell>
          <cell r="O1852" t="str">
            <v>FOODHALL ISTANA SAHID SUDIRMAN - NP</v>
          </cell>
        </row>
        <row r="1853">
          <cell r="C1853" t="str">
            <v>OUTLET</v>
          </cell>
          <cell r="I1853" t="str">
            <v xml:space="preserve">Jln. Pantai Indah Kapuk Boulevard Ground Floor Lot No A1A, , , </v>
          </cell>
          <cell r="O1853" t="str">
            <v>FOODHALL PIK AVENUE</v>
          </cell>
        </row>
        <row r="1854">
          <cell r="C1854" t="str">
            <v>OUTLET</v>
          </cell>
          <cell r="I1854" t="str">
            <v xml:space="preserve">Jl. Karang Tengah Raya, Perumahan Villa Delima Blok A, SEB BCD, Kelurahan Lebak Bulus, Cilandak, </v>
          </cell>
          <cell r="O1854" t="str">
            <v>FOODHALL VILLA DELIMA - NP</v>
          </cell>
        </row>
        <row r="1855">
          <cell r="C1855" t="str">
            <v>OUTLET</v>
          </cell>
          <cell r="I1855" t="str">
            <v xml:space="preserve">Jl. Jend. Sudirman Pintu Satu Senayan, , , </v>
          </cell>
          <cell r="O1855" t="str">
            <v>FOODHALL DAILY FX LIFE STYLE</v>
          </cell>
        </row>
        <row r="1856">
          <cell r="C1856" t="str">
            <v>OUTLET</v>
          </cell>
          <cell r="I1856" t="str">
            <v xml:space="preserve">Bellagio Mall, Kawasan Mega Kuningan, Kac. E4 No.3, , </v>
          </cell>
          <cell r="O1856" t="str">
            <v>FOODHALL DAILY FH BELLAGIO</v>
          </cell>
        </row>
        <row r="1857">
          <cell r="C1857" t="str">
            <v>OUTLET</v>
          </cell>
          <cell r="I1857" t="str">
            <v>Jalan Letjen. S. Parman Kav 3, Tomang, Grogol petamburan, RT.12/RW.1, Tomang, Kec. Grogol petamburan, Kota Jakarta Barat, Daerah Khusus Ibukota Jakarta 11470</v>
          </cell>
          <cell r="O1857" t="str">
            <v>FOODHALL DAILY GRAND TROPIC</v>
          </cell>
        </row>
        <row r="1858">
          <cell r="C1858" t="str">
            <v>OUTLET</v>
          </cell>
          <cell r="I1858" t="str">
            <v xml:space="preserve">Lippo Mall Puri Indah, Puri Indah Boulevard Block U1, , </v>
          </cell>
          <cell r="O1858" t="str">
            <v>FOODHALL LIPPO MALL PURI</v>
          </cell>
        </row>
        <row r="1859">
          <cell r="C1859" t="str">
            <v>OUTLET</v>
          </cell>
          <cell r="I1859" t="str">
            <v>Jl. Danau Sunter Utara Blok 67 Kav 11, Sunter Agung Tanjung Priok, , Telp. 0878-78090-0448</v>
          </cell>
          <cell r="O1859" t="str">
            <v>FOODHALL SUNTER MALL - NP</v>
          </cell>
        </row>
        <row r="1860">
          <cell r="C1860" t="str">
            <v>OUTLET</v>
          </cell>
          <cell r="I1860" t="str">
            <v xml:space="preserve">Jl. Pasir Putih II, Ancol Timur, , </v>
          </cell>
          <cell r="O1860" t="str">
            <v>FOODHALL DAILY ANCOL MANSION</v>
          </cell>
        </row>
        <row r="1861">
          <cell r="C1861" t="str">
            <v>OUTLET</v>
          </cell>
          <cell r="I1861" t="str">
            <v xml:space="preserve">DC Grand Indonesia, Jl. MH Thamrin Kav. 1 Lewat Teluk Butung Samping Apartemen Askop, , </v>
          </cell>
          <cell r="O1861" t="str">
            <v>FOODHALL DC GI</v>
          </cell>
        </row>
        <row r="1862">
          <cell r="C1862" t="str">
            <v>OUTLET</v>
          </cell>
          <cell r="I1862" t="str">
            <v xml:space="preserve">Jl. KHM Mansyur Kav 24, Dekat Sudirman City Walk / Ramayana Pusat Tanah Abang, , </v>
          </cell>
          <cell r="O1862" t="str">
            <v>FOODHALL DAILY PAVILLION</v>
          </cell>
        </row>
        <row r="1863">
          <cell r="C1863" t="str">
            <v>OUTLET</v>
          </cell>
          <cell r="I1863" t="str">
            <v xml:space="preserve">Jl. Jend. Sudirman Pintu Satu Senayan, , , </v>
          </cell>
          <cell r="O1863" t="str">
            <v>FOODHALL DAILY FX LIFE STYLE - NP</v>
          </cell>
        </row>
        <row r="1864">
          <cell r="C1864" t="str">
            <v>OUTLET</v>
          </cell>
          <cell r="I1864" t="str">
            <v xml:space="preserve">Graha Ganesha Jl. Hayam Wuruk N0. 28 RT/RW 14/1, Kb. Kelapa, Gambir, Kota, , </v>
          </cell>
          <cell r="O1864" t="str">
            <v>FOODHALL DAILY HAYAM WURUK</v>
          </cell>
        </row>
        <row r="1865">
          <cell r="C1865" t="str">
            <v>OUTLET</v>
          </cell>
          <cell r="I1865" t="str">
            <v xml:space="preserve">Jl. M. H Thamrin Lippo Cikarang, Mall Lippo Cikarang, , </v>
          </cell>
          <cell r="O1865" t="str">
            <v>FOODHALL DAILY CIKARANG GROOVE - NP</v>
          </cell>
        </row>
        <row r="1866">
          <cell r="C1866" t="str">
            <v>OUTLET</v>
          </cell>
          <cell r="I1866" t="str">
            <v xml:space="preserve">Apartemen Senayan Residence, Jl. Patal Senayan Kebayoran Lama, , </v>
          </cell>
          <cell r="O1866" t="str">
            <v>FOODHALL DAILY SENAYAN RESIDENCE - NP</v>
          </cell>
        </row>
        <row r="1867">
          <cell r="C1867" t="str">
            <v>OUTLET</v>
          </cell>
          <cell r="I1867" t="str">
            <v xml:space="preserve">Jl. KHM Mansyur Kav 24, Dekat Sudirman City Walk / Ramayana Pusat Tanah Abang, , </v>
          </cell>
          <cell r="O1867" t="str">
            <v>FOODHALL DAILY PAVILLION - NP</v>
          </cell>
        </row>
        <row r="1868">
          <cell r="C1868" t="str">
            <v>OUTLET</v>
          </cell>
          <cell r="I1868" t="str">
            <v xml:space="preserve">Alam Sutra Mall Lt. LG, Jl. Jalur Sutera Barat Kav. 16, Panunggangan Timur, Pinang, </v>
          </cell>
          <cell r="O1868" t="str">
            <v>FOODHALL ALAM SUTERA - NP</v>
          </cell>
        </row>
        <row r="1869">
          <cell r="C1869" t="str">
            <v>OUTLET</v>
          </cell>
          <cell r="I1869" t="str">
            <v xml:space="preserve">Kav. Scientia Digital Center, Jl. Scientia Boulevard Serpong, Tangerang, , </v>
          </cell>
          <cell r="O1869" t="str">
            <v>FOODHALL SCIENTIA DIGITAL CENTER - NP</v>
          </cell>
        </row>
        <row r="1870">
          <cell r="C1870" t="str">
            <v>OUTLET</v>
          </cell>
          <cell r="I1870" t="str">
            <v>Jl. Asia Afrika No.8, Plaza Senayan, Jakarta Pusat - 10270, 021-57900055</v>
          </cell>
          <cell r="O1870" t="str">
            <v>FOODHALL PLAZA SENAYAN</v>
          </cell>
        </row>
        <row r="1871">
          <cell r="C1871" t="str">
            <v>OUTLET</v>
          </cell>
          <cell r="I1871" t="str">
            <v xml:space="preserve">Jl. Kapten Tendean No.20C, RT.1/RW.3, Kuningan Bar., Kec. Mampang Prpt, Kota Jakarta Selatan, Daerah Khusus Ibukota Jakarta 12710, , </v>
          </cell>
          <cell r="O1871" t="str">
            <v>FOODHALL DAILY MENARA TENDEAN</v>
          </cell>
        </row>
        <row r="1872">
          <cell r="C1872" t="str">
            <v>OUTLET</v>
          </cell>
          <cell r="I1872" t="str">
            <v xml:space="preserve">Graha Ganesha Jl. Hayam Wuruk N0. 28 RT/RW 14/1, Kb. Kelapa, Gambir, Kota, , </v>
          </cell>
          <cell r="O1872" t="str">
            <v>FOODHALL DAILY HAYAM WURUK - NP</v>
          </cell>
        </row>
        <row r="1873">
          <cell r="C1873" t="str">
            <v>OUTLET</v>
          </cell>
          <cell r="I1873" t="str">
            <v xml:space="preserve">Apartement Gardenia Boulevard, Jl. Warung Jati No. 12 Pejaten, , </v>
          </cell>
          <cell r="O1873" t="str">
            <v>FOODHALL DAILY GARDENIA BOULEVARD</v>
          </cell>
        </row>
        <row r="1874">
          <cell r="C1874" t="str">
            <v>OUTLET</v>
          </cell>
          <cell r="I1874" t="str">
            <v xml:space="preserve">Jln. Sukajadi No. 137-139 Bandung, , , </v>
          </cell>
          <cell r="O1874" t="str">
            <v>FOODHALL DAILY PARIS VAN JAVA BANDUNG</v>
          </cell>
        </row>
        <row r="1875">
          <cell r="C1875" t="str">
            <v>OUTLET</v>
          </cell>
          <cell r="I1875" t="str">
            <v xml:space="preserve">Kav. Scientia Digital Center, Jl. Scientia Boulevard Serpong, Tangerang, , </v>
          </cell>
          <cell r="O1875" t="str">
            <v>FOODHALL SCIENTIA DIGITAL CENTER</v>
          </cell>
        </row>
        <row r="1876">
          <cell r="C1876" t="str">
            <v>OUTLET</v>
          </cell>
          <cell r="I1876" t="str">
            <v xml:space="preserve">Setiabudi Building 2 Lantai 1, Jl. HR Rasuna Said Kav. 62 Kuningan, , </v>
          </cell>
          <cell r="O1876" t="str">
            <v>FOODHALL DAILY SETIA BUDI - NP</v>
          </cell>
        </row>
        <row r="1877">
          <cell r="C1877" t="str">
            <v>OUTLET</v>
          </cell>
          <cell r="I1877" t="str">
            <v>Jl. Raya Perjuangan, Taman Kedoya Permai No. 11, Jakarta Barat, Jakarta (Bpk. Andi)</v>
          </cell>
          <cell r="O1877" t="str">
            <v>FOODHALL KEBON JERUK - NP</v>
          </cell>
        </row>
        <row r="1878">
          <cell r="C1878" t="str">
            <v>OUTLET</v>
          </cell>
          <cell r="I1878" t="str">
            <v>Jl. MH Thamrin Kav.1, Lewat Teluk Butung, samping, Apartemen Askop, Jakarta Pusat</v>
          </cell>
          <cell r="O1878" t="str">
            <v>FOODHALL SEIBU - NP</v>
          </cell>
        </row>
        <row r="1879">
          <cell r="C1879" t="str">
            <v>OUTLET</v>
          </cell>
          <cell r="I1879" t="str">
            <v>Jl.Metro Pondok Indah Kav.4-TA, Kel. Pondok Pinang, Kec. Kebayoran Lama, Jakarta Selatan - 12310</v>
          </cell>
          <cell r="O1879" t="str">
            <v>FOODHALL PONDOK INDAH - NP</v>
          </cell>
        </row>
        <row r="1880">
          <cell r="C1880" t="str">
            <v>OUTLET</v>
          </cell>
          <cell r="I1880" t="str">
            <v xml:space="preserve">Rest Area Km 125, (arah Bandung ke Jakarta), , </v>
          </cell>
          <cell r="O1880" t="str">
            <v>FOODHALL DAILY CILENYI BANDUNG KM.125-NP</v>
          </cell>
        </row>
        <row r="1881">
          <cell r="C1881" t="str">
            <v>OUTLET</v>
          </cell>
          <cell r="I1881" t="str">
            <v xml:space="preserve">Sahid Sudirman Center Lantai 38, Jalan Jenderal Sudirman Kav. 86, Karet Tengsin, Tanah Abang, </v>
          </cell>
          <cell r="O1881" t="str">
            <v>SOGO</v>
          </cell>
        </row>
        <row r="1882">
          <cell r="C1882" t="str">
            <v>OUTLET</v>
          </cell>
          <cell r="I1882" t="str">
            <v xml:space="preserve">Majorie Ave Blok K No. 1 Pagedangan, Kec. Pagedangan - Tangerang, , </v>
          </cell>
          <cell r="O1882" t="str">
            <v>FOODHALL DAILY BUMI SERPONG DAMAI</v>
          </cell>
        </row>
        <row r="1883">
          <cell r="C1883" t="str">
            <v>OUTLET</v>
          </cell>
          <cell r="I1883" t="str">
            <v xml:space="preserve">Mall Of Indonesia, Jl. Raya Boulevard Barat, Kelapa Gading, Jakarta Utara - 14240, </v>
          </cell>
          <cell r="O1883" t="str">
            <v>FOODHALL DAILY MALL OF INDONESIA</v>
          </cell>
        </row>
        <row r="1884">
          <cell r="C1884" t="str">
            <v>OUTLET</v>
          </cell>
          <cell r="I1884" t="str">
            <v xml:space="preserve">Jl. WR. Supratman, Kel. Cempaka Putih, Ciputat, Telp. 021 - 7413277, </v>
          </cell>
          <cell r="O1884" t="str">
            <v>SUPER INDO CIPUTAT</v>
          </cell>
        </row>
        <row r="1885">
          <cell r="C1885" t="str">
            <v>OUTLET</v>
          </cell>
          <cell r="I1885" t="str">
            <v xml:space="preserve">Jl. Raya Narogong RT 02 / RW 04, Limus Nunggal, Cileungsi, Kab. Bogor, Telp. 021 - 82481166 / 82481165, </v>
          </cell>
          <cell r="O1885" t="str">
            <v>SUPER INDO LIMUS PRATAMA</v>
          </cell>
        </row>
        <row r="1886">
          <cell r="C1886" t="str">
            <v>OUTLET</v>
          </cell>
          <cell r="I1886" t="str">
            <v xml:space="preserve">Jl. Raya Mochtar No. 1, Telp. 021 - 77886938 / 77886939, , </v>
          </cell>
          <cell r="O1886" t="str">
            <v>SUPER INDO DEPOK TOWN SQUARE</v>
          </cell>
        </row>
        <row r="1887">
          <cell r="C1887" t="str">
            <v>OUTLET</v>
          </cell>
          <cell r="I1887" t="str">
            <v xml:space="preserve">PISET Square, Jl. Pelajar Pejuang No. 119, Telp. 022 - 7308792 / 7302341 / 730, </v>
          </cell>
          <cell r="O1887" t="str">
            <v>SUPER INDO METROPOLITAN SQUARE</v>
          </cell>
        </row>
        <row r="1888">
          <cell r="C1888" t="str">
            <v>OUTLET</v>
          </cell>
          <cell r="I1888" t="str">
            <v xml:space="preserve">Jl. Raya Karang Satria, Kel. Karang Satria Kec. Tambun, , </v>
          </cell>
          <cell r="O1888" t="str">
            <v>SUPER INDO SATRIA SQUARE</v>
          </cell>
        </row>
        <row r="1889">
          <cell r="C1889" t="str">
            <v>OUTLET</v>
          </cell>
          <cell r="I1889" t="str">
            <v xml:space="preserve">Jl.  Sulfat Rt. 08/ Rw. 05, Telp. 0315312520 / 08165418834, , </v>
          </cell>
          <cell r="O1889" t="str">
            <v>SUPER INDO SULFAT - NP</v>
          </cell>
        </row>
        <row r="1890">
          <cell r="C1890" t="str">
            <v>OUTLET</v>
          </cell>
          <cell r="I1890" t="str">
            <v xml:space="preserve">Jl. Raya Satelit Utara KN 9, Kel. Tanjungsari, Sukomanunggal, , </v>
          </cell>
          <cell r="O1890" t="str">
            <v>SUPER INDO SATELIT UTARA - NP</v>
          </cell>
        </row>
        <row r="1891">
          <cell r="C1891" t="str">
            <v>OUTLET</v>
          </cell>
          <cell r="I1891" t="str">
            <v xml:space="preserve">Jl. Taman Gerbang Utama Kav. 1, Desa Punggul, Kec. Gedangan, , </v>
          </cell>
          <cell r="O1891" t="str">
            <v>SUPER INDO PURI SURYA JAYA</v>
          </cell>
        </row>
        <row r="1892">
          <cell r="C1892" t="str">
            <v>OUTLET</v>
          </cell>
          <cell r="I1892" t="str">
            <v xml:space="preserve">Jl. Kebonsari No. 25, Kel. Kebonsari, Kec. Sukun, , , </v>
          </cell>
          <cell r="O1892" t="str">
            <v>SUPER INDO SUKUN MALANG - NP</v>
          </cell>
        </row>
        <row r="1893">
          <cell r="C1893" t="str">
            <v>OUTLET</v>
          </cell>
          <cell r="I1893" t="str">
            <v xml:space="preserve">Jl. Kertajaya Indah Timur S-104, Kel. Manyar Sabrangan, Kec. Mulyorejo, , </v>
          </cell>
          <cell r="O1893" t="str">
            <v>SUPER INDO KERTAJAYA - NP</v>
          </cell>
        </row>
        <row r="1894">
          <cell r="C1894" t="str">
            <v>OUTLET</v>
          </cell>
          <cell r="I1894" t="str">
            <v xml:space="preserve">Jl. Raya Bypass Mojokerto No. 8, Kel. Kedundung, Kec. Magersari, , </v>
          </cell>
          <cell r="O1894" t="str">
            <v>SUPER INDO DC MOJOKERTO - NP</v>
          </cell>
        </row>
        <row r="1895">
          <cell r="C1895" t="str">
            <v>OUTLET</v>
          </cell>
          <cell r="I1895" t="str">
            <v xml:space="preserve">Jl. Kedungmundu Raya, Tembalang, , , </v>
          </cell>
          <cell r="O1895" t="str">
            <v>SUPER INDO KEDUNG MUNDU - NP</v>
          </cell>
        </row>
        <row r="1896">
          <cell r="C1896" t="str">
            <v>OUTLET</v>
          </cell>
          <cell r="I1896" t="str">
            <v xml:space="preserve">Karyadeka Industri Estate Kav. C3, Kampung Pasir Konci, Cikarang Selatan, , </v>
          </cell>
          <cell r="O1896" t="str">
            <v>SUPER INDO GUDANG INDUK FRESH</v>
          </cell>
        </row>
        <row r="1897">
          <cell r="C1897" t="str">
            <v>OUTLET</v>
          </cell>
          <cell r="I1897" t="str">
            <v>Jl. Raya Pamulang Permai II, Kel. Pondok Benda, Kec. Pamulang, Tangerang Selatan, Telp. 021 - 74639179</v>
          </cell>
          <cell r="O1897" t="str">
            <v>SUPER INDO PAMULANG DUA</v>
          </cell>
        </row>
        <row r="1898">
          <cell r="C1898" t="str">
            <v>OUTLET</v>
          </cell>
          <cell r="I1898" t="str">
            <v xml:space="preserve">JL. NGINDEN SEMOLO NO: 98, Telp. 031 - 5930485, , </v>
          </cell>
          <cell r="O1898" t="str">
            <v>SUPER INDO SEMOLOWARU SURABAYA</v>
          </cell>
        </row>
        <row r="1899">
          <cell r="C1899" t="str">
            <v>OUTLET</v>
          </cell>
          <cell r="I1899" t="str">
            <v xml:space="preserve">JL. RAYA PANGLIMA SUDIRMAN, Telp. 0341 - 453881, , </v>
          </cell>
          <cell r="O1899" t="str">
            <v>SUPER INDO SINGOSARI MALANG</v>
          </cell>
        </row>
        <row r="1900">
          <cell r="C1900" t="str">
            <v>OUTLET</v>
          </cell>
          <cell r="I1900" t="str">
            <v xml:space="preserve">JL. RAYA LANGSEP NO 3, Telp. 0341 - 588907 / 588906, , </v>
          </cell>
          <cell r="O1900" t="str">
            <v>SUPER INDO LANGSEP MALANG</v>
          </cell>
        </row>
        <row r="1901">
          <cell r="C1901" t="str">
            <v>OUTLET</v>
          </cell>
          <cell r="I1901" t="str">
            <v xml:space="preserve">Jl. Raya Mangun Jaya Ruko De Green Square Blok R-9 RT 08/RW 13, Kel. Mangun Jaya Kec. Tambun, , </v>
          </cell>
          <cell r="O1901" t="str">
            <v>SUPER INDO MANGUN JAYA</v>
          </cell>
        </row>
        <row r="1902">
          <cell r="C1902" t="str">
            <v>OUTLET</v>
          </cell>
          <cell r="I1902" t="str">
            <v xml:space="preserve">Jl. Raya Satelit Utara KN 9, Kel. Tanjungsari, Sukomanunggal, , </v>
          </cell>
          <cell r="O1902" t="str">
            <v>SUPER INDO SATELIT UTARA</v>
          </cell>
        </row>
        <row r="1903">
          <cell r="C1903" t="str">
            <v>OUTLET</v>
          </cell>
          <cell r="I1903" t="str">
            <v xml:space="preserve">Jl. Meganti No. 479, Telp. 031 - 7512345, , </v>
          </cell>
          <cell r="O1903" t="str">
            <v>SUPER INDO ROYAL SQUARE</v>
          </cell>
        </row>
        <row r="1904">
          <cell r="C1904" t="str">
            <v>OUTLET</v>
          </cell>
          <cell r="I1904" t="str">
            <v xml:space="preserve">Murinda Industrial Est. Blok J, Jl. Industri 2 Pasir Gombong, Jababeka 1, , </v>
          </cell>
          <cell r="O1904" t="str">
            <v>SUPER INDO DC TEMPORARY</v>
          </cell>
        </row>
        <row r="1905">
          <cell r="C1905" t="str">
            <v>OUTLET</v>
          </cell>
          <cell r="I1905" t="str">
            <v xml:space="preserve">JL. WADUNG ASRI NO 76, Telp. 031 - 8678648, , </v>
          </cell>
          <cell r="O1905" t="str">
            <v>SUPER INDO WADUNG ASRI SIDOARJO - NP</v>
          </cell>
        </row>
        <row r="1906">
          <cell r="C1906" t="str">
            <v>OUTLET</v>
          </cell>
          <cell r="I1906" t="str">
            <v xml:space="preserve">Jl. Mastrip 4, Telp. 031 - 7663145 / 65, , </v>
          </cell>
          <cell r="O1906" t="str">
            <v>SUPER INDO MASTRIP - NP</v>
          </cell>
        </row>
        <row r="1907">
          <cell r="C1907" t="str">
            <v>OUTLET</v>
          </cell>
          <cell r="I1907" t="str">
            <v xml:space="preserve">Jl.  Sulfat Rt. 08/ Rw. 05, Telp. 0315312520 / 08165418834, , </v>
          </cell>
          <cell r="O1907" t="str">
            <v>SUPER INDO SULFAT</v>
          </cell>
        </row>
        <row r="1908">
          <cell r="C1908" t="str">
            <v>OUTLET</v>
          </cell>
          <cell r="I1908" t="str">
            <v xml:space="preserve">JL. TELAGA UTAMA D1/31-32 BUKIT GOLF CITRALAND, 031-7441622, , </v>
          </cell>
          <cell r="O1908" t="str">
            <v>SUPER INDO CITRALAND SURABAYA - NP</v>
          </cell>
        </row>
        <row r="1909">
          <cell r="C1909" t="str">
            <v>OUTLET</v>
          </cell>
          <cell r="I1909" t="str">
            <v>JL ARIEF RAHMAN HAKIM NO 169 - 171, KEL : KEPUTIH, KEC : SUKOLILO, , Telp. 031-5312520</v>
          </cell>
          <cell r="O1909" t="str">
            <v>SUPER INDO ARIEF RAHMAN HAKIM - NP</v>
          </cell>
        </row>
        <row r="1910">
          <cell r="C1910" t="str">
            <v>OUTLET</v>
          </cell>
          <cell r="I1910" t="str">
            <v xml:space="preserve">Cilandak Mall, Jl. Raya Cilandak KKO, Jakarta Selatan, , </v>
          </cell>
          <cell r="O1910" t="str">
            <v>SUPER INDO CILANDAK MALL</v>
          </cell>
        </row>
        <row r="1911">
          <cell r="C1911" t="str">
            <v>OUTLET</v>
          </cell>
          <cell r="I1911" t="str">
            <v xml:space="preserve">Jl. Tropodo No. 57, Desa Tropodo, Kec. Waru, Kab. Sidoarjo, , , </v>
          </cell>
          <cell r="O1911" t="str">
            <v>SUPER INDO TROPODO</v>
          </cell>
        </row>
        <row r="1912">
          <cell r="C1912" t="str">
            <v>OUTLET</v>
          </cell>
          <cell r="I1912" t="str">
            <v xml:space="preserve">Jl. Soekarno Hatta, Kel. Tlogosari Kulon, Kec. Pedurungan, , , </v>
          </cell>
          <cell r="O1912" t="str">
            <v>SUPER INDO SUKARNO HATTA</v>
          </cell>
        </row>
        <row r="1913">
          <cell r="C1913" t="str">
            <v>OUTLET</v>
          </cell>
          <cell r="I1913" t="str">
            <v xml:space="preserve">Jl. Bintaro Utama B1/E 10-01, Kel. Bintaro, Tangerang, </v>
          </cell>
          <cell r="O1913" t="str">
            <v>SUPER INDO BINTARO</v>
          </cell>
        </row>
        <row r="1914">
          <cell r="C1914" t="str">
            <v>OUTLET</v>
          </cell>
          <cell r="I1914" t="str">
            <v xml:space="preserve">Jl. Daan Mogot No. 61, Telp. 021 - 5660436 / 56969813 / 56969912, , </v>
          </cell>
          <cell r="O1914" t="str">
            <v>SUPER INDO DAAN MOGOT</v>
          </cell>
        </row>
        <row r="1915">
          <cell r="C1915" t="str">
            <v>OUTLET</v>
          </cell>
          <cell r="I1915" t="str">
            <v xml:space="preserve">Jl. Pahlawan Seribu, CBD VIIB Serpong BSD, Tangerang Selatan, </v>
          </cell>
          <cell r="O1915" t="str">
            <v>SUPER INDO TERAS KOTA</v>
          </cell>
        </row>
        <row r="1916">
          <cell r="C1916" t="str">
            <v>OUTLET</v>
          </cell>
          <cell r="I1916" t="str">
            <v xml:space="preserve">Jl. Raya Cikaret, RT 07 / RW 11, Kel. Pabuaran, Kec. Cibinong, Telp. 021 - 87913805 / 87914006, </v>
          </cell>
          <cell r="O1916" t="str">
            <v>SUPER INDO CIKARET</v>
          </cell>
        </row>
        <row r="1917">
          <cell r="C1917" t="str">
            <v>OUTLET</v>
          </cell>
          <cell r="I1917" t="str">
            <v xml:space="preserve">Jl. Mekasari RT 04/RW 08, Duren Jaya, Bekasi Timur, Telp. 021 - 8824641, </v>
          </cell>
          <cell r="O1917" t="str">
            <v>SUPER INDO CEREWED</v>
          </cell>
        </row>
        <row r="1918">
          <cell r="C1918" t="str">
            <v>OUTLET</v>
          </cell>
          <cell r="I1918" t="str">
            <v xml:space="preserve">Jl. Tebet Barat IV No. 20, Telp. 021 - 8351314 / 8352457, , </v>
          </cell>
          <cell r="O1918" t="str">
            <v>SUPER INDO TEBET</v>
          </cell>
        </row>
        <row r="1919">
          <cell r="C1919" t="str">
            <v>OUTLET</v>
          </cell>
          <cell r="I1919" t="str">
            <v xml:space="preserve">Jl. Raya Kemangsari RT 04 / RW 11, Kel. Jatimakmur, Kec. Pondok Gede, Telp. 021 - 84979641, </v>
          </cell>
          <cell r="O1919" t="str">
            <v>SUPER INDO JATI MAKMUR</v>
          </cell>
        </row>
        <row r="1920">
          <cell r="C1920" t="str">
            <v>OUTLET</v>
          </cell>
          <cell r="I1920" t="str">
            <v xml:space="preserve">Jl. Mastrip 4, Telp. 031 - 7663145 / 65, , </v>
          </cell>
          <cell r="O1920" t="str">
            <v>SUPER INDO MASTRIP</v>
          </cell>
        </row>
        <row r="1921">
          <cell r="C1921" t="str">
            <v>OUTLET</v>
          </cell>
          <cell r="I1921" t="str">
            <v xml:space="preserve">Jl. Bhayangkara No. 33-35, Kel. Sentanan, Kec. Magersari, , </v>
          </cell>
          <cell r="O1921" t="str">
            <v>SUPER INDO BHAYANGKARA</v>
          </cell>
        </row>
        <row r="1922">
          <cell r="C1922" t="str">
            <v>OUTLET</v>
          </cell>
          <cell r="I1922" t="str">
            <v xml:space="preserve">JL. WACHID HASYIM NO:3 (DENIKO PLAZA), , , </v>
          </cell>
          <cell r="O1922" t="str">
            <v>SUPER INDO WACHID HASYIM - NP</v>
          </cell>
        </row>
        <row r="1923">
          <cell r="C1923" t="str">
            <v>OUTLET</v>
          </cell>
          <cell r="I1923" t="str">
            <v xml:space="preserve">Dharmahusada 191, Telp. 031 - 5935777 / 5945764, , </v>
          </cell>
          <cell r="O1923" t="str">
            <v>SUPER INDO DHARMAHUSADA - NP</v>
          </cell>
        </row>
        <row r="1924">
          <cell r="C1924" t="str">
            <v>OUTLET</v>
          </cell>
          <cell r="I1924" t="str">
            <v xml:space="preserve">Gedung Perkantoran Bidakara 2 Lt. 19-22, Jl. Jend. Gatot Subroto Kav. 71-73, Menteng Dalam - Tebet, </v>
          </cell>
          <cell r="O1924" t="str">
            <v>SUPER INDO - NonPPN</v>
          </cell>
        </row>
        <row r="1925">
          <cell r="C1925" t="str">
            <v>OUTLET</v>
          </cell>
          <cell r="I1925" t="str">
            <v xml:space="preserve">Jl. Majapahit No. 294, Kel. Sendang Guwo, Kec. Semarang Tengah, , </v>
          </cell>
          <cell r="O1925" t="str">
            <v>SUPER INDO ISTANA MAJAPAHIT</v>
          </cell>
        </row>
        <row r="1926">
          <cell r="C1926" t="str">
            <v>OUTLET</v>
          </cell>
          <cell r="I1926" t="str">
            <v>Jl.Cempaka Raya RT 001 RW 04A, Inspeksi Kalimalang, Kel. Jaka Sempurna, Bekasi Selatan</v>
          </cell>
          <cell r="O1926" t="str">
            <v>SUPER INDO KALIMALANG</v>
          </cell>
        </row>
        <row r="1927">
          <cell r="C1927" t="str">
            <v>OUTLET</v>
          </cell>
          <cell r="I1927" t="str">
            <v>Jl. Pemuda Kav.3, Arion Plaza, Pulo Gadung, Jakarta Timur</v>
          </cell>
          <cell r="O1927" t="str">
            <v>SUPER INDO ARION PLAZA</v>
          </cell>
        </row>
        <row r="1928">
          <cell r="C1928" t="str">
            <v>OUTLET</v>
          </cell>
          <cell r="I1928" t="str">
            <v xml:space="preserve">JL. Ancol Barat No.9-10, , Jakarta, </v>
          </cell>
          <cell r="O1928" t="str">
            <v>SUPER INDO - (P)</v>
          </cell>
        </row>
        <row r="1929">
          <cell r="C1929" t="str">
            <v>OUTLET</v>
          </cell>
          <cell r="I1929" t="str">
            <v xml:space="preserve">Jl. Ngesrep Timur V, No. 102, Banyumanik, , , </v>
          </cell>
          <cell r="O1929" t="str">
            <v>SUPER INDO NGESREP - NP</v>
          </cell>
        </row>
        <row r="1930">
          <cell r="C1930" t="str">
            <v>OUTLET</v>
          </cell>
          <cell r="I1930" t="str">
            <v xml:space="preserve">Jl. Kedungmundu Raya, Tembalang, , , </v>
          </cell>
          <cell r="O1930" t="str">
            <v>SUPER INDO KEDUNG MUNDU</v>
          </cell>
        </row>
        <row r="1931">
          <cell r="C1931" t="str">
            <v>OUTLET</v>
          </cell>
          <cell r="I1931" t="str">
            <v xml:space="preserve">Pamulang Permai Blok SH No.13 RT 001/023, Pamulang Barat, Tangerang, , </v>
          </cell>
          <cell r="O1931" t="str">
            <v>SUPER INDO PAMULANG</v>
          </cell>
        </row>
        <row r="1932">
          <cell r="C1932" t="str">
            <v>OUTLET</v>
          </cell>
          <cell r="I1932" t="str">
            <v xml:space="preserve">Jl. Kyai Tapa No. 1, Telp. 021 - 56954360 / 56954361, , </v>
          </cell>
          <cell r="O1932" t="str">
            <v>SUPER INDO ROXY</v>
          </cell>
        </row>
        <row r="1933">
          <cell r="C1933" t="str">
            <v>OUTLET</v>
          </cell>
          <cell r="I1933" t="str">
            <v xml:space="preserve">Gedung Tomang Tol, Jl. Inspeksi Saluran No. 1-3 Kalimalang, Telp. 021 - 86609359 / 86612686, </v>
          </cell>
          <cell r="O1933" t="str">
            <v>SUPER INDO PONDOK BAMBU</v>
          </cell>
        </row>
        <row r="1934">
          <cell r="C1934" t="str">
            <v>OUTLET</v>
          </cell>
          <cell r="I1934" t="str">
            <v xml:space="preserve">BSD Plaza Sektor 4, Bumi Serpong Damai - Serpong, Telp. 021 - 5371178 / 5371186, </v>
          </cell>
          <cell r="O1934" t="str">
            <v>SUPER INDO BSD</v>
          </cell>
        </row>
        <row r="1935">
          <cell r="C1935" t="str">
            <v>OUTLET</v>
          </cell>
          <cell r="I1935" t="str">
            <v xml:space="preserve">Perum Griya Bukit Jaya, Desa Tlajung Udik, Kec. Gunung Putri - Cibinong, Telp. 021 - 86862520 / 86862519, </v>
          </cell>
          <cell r="O1935" t="str">
            <v>SUPER INDO GUNUNG PUTRI</v>
          </cell>
        </row>
        <row r="1936">
          <cell r="C1936" t="str">
            <v>OUTLET</v>
          </cell>
          <cell r="I1936" t="str">
            <v xml:space="preserve">Jl. Arteri Kedoya Blok XX No. 6, Telp. 021 - 58301252 / 58301060, , </v>
          </cell>
          <cell r="O1936" t="str">
            <v>SUPER INDO SUNRISE GARDEN</v>
          </cell>
        </row>
        <row r="1937">
          <cell r="C1937" t="str">
            <v>OUTLET</v>
          </cell>
          <cell r="I1937" t="str">
            <v xml:space="preserve">Jl. Rajawali Barat 65/75, Kel. Garuda Kec. Andir, Telp. 022 - 6046201 / 6046202, </v>
          </cell>
          <cell r="O1937" t="str">
            <v>SUPER INDO RAJAWALI</v>
          </cell>
        </row>
        <row r="1938">
          <cell r="C1938" t="str">
            <v>OUTLET</v>
          </cell>
          <cell r="I1938" t="str">
            <v xml:space="preserve">JL. JEND. SUDIRMAN NO. 147, TELP. 0711 - 319639, FAX. 0711 - 319639, </v>
          </cell>
          <cell r="O1938" t="str">
            <v>SUPER INDO PALEMBANG</v>
          </cell>
        </row>
        <row r="1939">
          <cell r="C1939" t="str">
            <v>OUTLET</v>
          </cell>
          <cell r="I1939" t="str">
            <v xml:space="preserve">Jl. Kayu Putih Raya RT 004/016, Pulo Gadung, Jakarta Timur, </v>
          </cell>
          <cell r="O1939" t="str">
            <v>SUPER INDO PULO MAS</v>
          </cell>
        </row>
        <row r="1940">
          <cell r="C1940" t="str">
            <v>OUTLET</v>
          </cell>
          <cell r="I1940" t="str">
            <v xml:space="preserve">Jl. Taman Gerbang Utama Kav. 1, Desa Punggul, Kec. Gedangan, , </v>
          </cell>
          <cell r="O1940" t="str">
            <v>SUPER INDO PURI SURYA JAYA - NP</v>
          </cell>
        </row>
        <row r="1941">
          <cell r="C1941" t="str">
            <v>OUTLET</v>
          </cell>
          <cell r="I1941" t="str">
            <v xml:space="preserve">Jl. Manukan Tama No. 123-125, Kel. Manukan Kulon, Kec. Tandes, , </v>
          </cell>
          <cell r="O1941" t="str">
            <v>SUPER INDO MANUKAN - NP</v>
          </cell>
        </row>
        <row r="1942">
          <cell r="C1942" t="str">
            <v>OUTLET</v>
          </cell>
          <cell r="I1942" t="str">
            <v xml:space="preserve">Jl. Brigjed. Sudiarto (Jl. Majapahit No.510), Kel. Pedurungan Lor, Kec. Pedurungan, , </v>
          </cell>
          <cell r="O1942" t="str">
            <v>SUPER INDO MAJAPAHIT - NP</v>
          </cell>
        </row>
        <row r="1943">
          <cell r="C1943" t="str">
            <v>OUTLET</v>
          </cell>
          <cell r="I1943" t="str">
            <v xml:space="preserve">Jl. Kebonsari No. 25, Kel. Kebonsari, Kec. Sukun, , , </v>
          </cell>
          <cell r="O1943" t="str">
            <v>SUPER INDO SUKUN MALANG</v>
          </cell>
        </row>
        <row r="1944">
          <cell r="C1944" t="str">
            <v>OUTLET</v>
          </cell>
          <cell r="I1944" t="str">
            <v xml:space="preserve">Jl. Ki Mangunsarkoro No 36, Kel. Karang Kidul, Kec. Semarang Tengah, , </v>
          </cell>
          <cell r="O1944" t="str">
            <v>SUPER INDO SENTRALAND - NP</v>
          </cell>
        </row>
        <row r="1945">
          <cell r="C1945" t="str">
            <v>OUTLET</v>
          </cell>
          <cell r="I1945" t="str">
            <v xml:space="preserve">JL. BRIGJEN KATAMSO NO: 1 A, Telp. 0354 - 693669, , </v>
          </cell>
          <cell r="O1945" t="str">
            <v>SUPER INDO DHOHO PLAZA KEDIRI - NP</v>
          </cell>
        </row>
        <row r="1946">
          <cell r="C1946" t="str">
            <v>OUTLET</v>
          </cell>
          <cell r="I1946" t="str">
            <v xml:space="preserve">Jl. Danau Sunter Utara Blok A2, Telp. 021 - 6506470, , </v>
          </cell>
          <cell r="O1946" t="str">
            <v>SUPER INDO SUNTER</v>
          </cell>
        </row>
        <row r="1947">
          <cell r="C1947" t="str">
            <v>OUTLET</v>
          </cell>
          <cell r="I1947" t="str">
            <v xml:space="preserve">Jl. Raya Jakarta Bogor Km. 42, RT 06 / RW 09, Kel. Pabuaran, Kec. Cibinong, Telp. 021 - 87914223 / 87914077, </v>
          </cell>
          <cell r="O1947" t="str">
            <v>SUPER INDO PABUARAN CIBINONG</v>
          </cell>
        </row>
        <row r="1948">
          <cell r="C1948" t="str">
            <v>OUTLET</v>
          </cell>
          <cell r="I1948" t="str">
            <v xml:space="preserve">Jl. Pos Pengumben, Telp. 021 - 53678761 / 53678762, , </v>
          </cell>
          <cell r="O1948" t="str">
            <v>SUPER INDO KELAPA DUA</v>
          </cell>
        </row>
        <row r="1949">
          <cell r="C1949" t="str">
            <v>OUTLET</v>
          </cell>
          <cell r="I1949" t="str">
            <v xml:space="preserve">Jl. Dr. Ratna, Jati Bening, Pondok Gede, Telp. 021 - 36124826 / 36129707, </v>
          </cell>
          <cell r="O1949" t="str">
            <v>SUPER INDO JATI BENING 2</v>
          </cell>
        </row>
        <row r="1950">
          <cell r="C1950" t="str">
            <v>OUTLET</v>
          </cell>
          <cell r="I1950" t="str">
            <v xml:space="preserve">Jl. Komplek Candrabaga, Kel. Bahagia, Kec. Babelan, , </v>
          </cell>
          <cell r="O1950" t="str">
            <v>SUPER INDO PONDOK UNGU</v>
          </cell>
        </row>
        <row r="1951">
          <cell r="C1951" t="str">
            <v>OUTLET</v>
          </cell>
          <cell r="I1951" t="str">
            <v xml:space="preserve">JL. BRIGJEN KATAMSO NO: 1 A, Telp. 0354 - 693669, , </v>
          </cell>
          <cell r="O1951" t="str">
            <v>SUPER INDO DHOHO PLAZA KEDIRI</v>
          </cell>
        </row>
        <row r="1952">
          <cell r="C1952" t="str">
            <v>OUTLET</v>
          </cell>
          <cell r="I1952" t="str">
            <v xml:space="preserve">Ruko Central Park, Jl. Mulyosari 123 A, Telp. 031 - 5965455 / 56, </v>
          </cell>
          <cell r="O1952" t="str">
            <v>SUPER INDO CENTRAL PARK - NP</v>
          </cell>
        </row>
        <row r="1953">
          <cell r="C1953" t="str">
            <v>OUTLET</v>
          </cell>
          <cell r="I1953" t="str">
            <v xml:space="preserve">Surabaya Plaza, Jl. Pemuda 31-37, Telp. 031 - 5315020 / 5315088, </v>
          </cell>
          <cell r="O1953" t="str">
            <v>SUPER INDO DELTA PLAZA - NP</v>
          </cell>
        </row>
        <row r="1954">
          <cell r="C1954" t="str">
            <v>OUTLET</v>
          </cell>
          <cell r="I1954" t="str">
            <v xml:space="preserve">Gedung Plaza PP, Jl.Raya Gedong No.57, Jakarta Timur, </v>
          </cell>
          <cell r="O1954" t="str">
            <v>SUPER INDO PASAR REBO</v>
          </cell>
        </row>
        <row r="1955">
          <cell r="C1955" t="str">
            <v>OUTLET</v>
          </cell>
          <cell r="I1955" t="str">
            <v xml:space="preserve">DHL MUF6 Jl.Cendana F No. 3, Kawasasan Indstr Delta Silicon 8, Bekasi Jawa Barat, </v>
          </cell>
          <cell r="O1955" t="str">
            <v>SUPER INDO DC SEASONAL CIKARANG (DRY)</v>
          </cell>
        </row>
        <row r="1956">
          <cell r="C1956" t="str">
            <v>OUTLET</v>
          </cell>
          <cell r="I1956" t="str">
            <v xml:space="preserve">Jl. Tropodo No. 57, Desa Tropodo, Kec. Waru, Kab. Sidoarjo, , , </v>
          </cell>
          <cell r="O1956" t="str">
            <v>SUPER INDO TROPODO - NP</v>
          </cell>
        </row>
        <row r="1957">
          <cell r="C1957" t="str">
            <v>OUTLET</v>
          </cell>
          <cell r="I1957" t="str">
            <v xml:space="preserve">Jl. Raya Tlogomas No.5A, RT 001/ RW 005, Kel. Tlogomas, Kec. Lowokwaru, , </v>
          </cell>
          <cell r="O1957" t="str">
            <v>SUPER INDO TLOGOMAS</v>
          </cell>
        </row>
        <row r="1958">
          <cell r="C1958" t="str">
            <v>OUTLET</v>
          </cell>
          <cell r="I1958" t="str">
            <v>Karyadeka Industri Est. Kav C3, Kampung Pasir Konci, Cikarang Selatan, Bekasi, 021-89906915</v>
          </cell>
          <cell r="O1958" t="str">
            <v>SUPER INDO DC CIKARANG - NP</v>
          </cell>
        </row>
        <row r="1959">
          <cell r="C1959" t="str">
            <v>OUTLET</v>
          </cell>
          <cell r="I1959" t="str">
            <v>JL. RAYA JEMURSARI NO 170, , , Telp. 031 - 8411900 / 8411880</v>
          </cell>
          <cell r="O1959" t="str">
            <v>SUPER INDO JEMURSARI SURABAYA - NP</v>
          </cell>
        </row>
        <row r="1960">
          <cell r="C1960" t="str">
            <v>OUTLET</v>
          </cell>
          <cell r="I1960" t="str">
            <v xml:space="preserve">Jl. Sukun raya No. 6, Kelurahan Srondol Wetan, , </v>
          </cell>
          <cell r="O1960" t="str">
            <v>SUPER INDO SUKUN - NP</v>
          </cell>
        </row>
        <row r="1961">
          <cell r="C1961" t="str">
            <v>OUTLET</v>
          </cell>
          <cell r="I1961" t="str">
            <v xml:space="preserve">Jl. Majapahit No. 294, Kel. Sendang Guwo, Kec. Semarang Tengah, , </v>
          </cell>
          <cell r="O1961" t="str">
            <v>SUPER INDO ISTANA MAJAPAHIT - NP</v>
          </cell>
        </row>
        <row r="1962">
          <cell r="C1962" t="str">
            <v>OUTLET</v>
          </cell>
          <cell r="I1962" t="str">
            <v xml:space="preserve">Jl. Sultan Agung No. 104, Kelurahan Wonotinggal, Candisari, , </v>
          </cell>
          <cell r="O1962" t="str">
            <v>SUPER INDO CANDI - NP</v>
          </cell>
        </row>
        <row r="1963">
          <cell r="C1963" t="str">
            <v>OUTLET</v>
          </cell>
          <cell r="I1963" t="str">
            <v xml:space="preserve">Jl. Diponegoro No. 206, Kelurahan Genuk, Ungaran Barat, Kab. Semarang, , </v>
          </cell>
          <cell r="O1963" t="str">
            <v>SUPER INDO DIPONEGORO UNGARAN - NP</v>
          </cell>
        </row>
        <row r="1964">
          <cell r="C1964" t="str">
            <v>OUTLET</v>
          </cell>
          <cell r="I1964" t="str">
            <v xml:space="preserve">Jl. Sultan Agung No. 104, Kelurahan Wonotinggal, Candisari, , </v>
          </cell>
          <cell r="O1964" t="str">
            <v>SUPER INDO CANDI</v>
          </cell>
        </row>
        <row r="1965">
          <cell r="C1965" t="str">
            <v>OUTLET</v>
          </cell>
          <cell r="I1965" t="str">
            <v xml:space="preserve">Jl. Sriwijaya No. 70, Kel. Wonodri, Semarang Selatan, , </v>
          </cell>
          <cell r="O1965" t="str">
            <v>SUPER INDO SRIWIJAYA</v>
          </cell>
        </row>
        <row r="1966">
          <cell r="C1966" t="str">
            <v>OUTLET</v>
          </cell>
          <cell r="I1966" t="str">
            <v xml:space="preserve">Jl. Manukan Tama No. 123-125, Kel. Manukan Kulon, Kec. Tandes, , </v>
          </cell>
          <cell r="O1966" t="str">
            <v>SUPER INDO MANUKAN</v>
          </cell>
        </row>
        <row r="1967">
          <cell r="C1967" t="str">
            <v>OUTLET</v>
          </cell>
          <cell r="I1967" t="str">
            <v xml:space="preserve">Jl. Raya Bypass Mojokerto No. 8, Kel. Kedundung, Kec. Magersari, , </v>
          </cell>
          <cell r="O1967" t="str">
            <v>SUPER INDO DC MOJOKERTO</v>
          </cell>
        </row>
        <row r="1968">
          <cell r="C1968" t="str">
            <v>OUTLET</v>
          </cell>
          <cell r="I1968" t="str">
            <v xml:space="preserve">Jl. Sultan Agung No. 104, Kelurahan Wonotinggal, Candisari, , </v>
          </cell>
          <cell r="O1968" t="str">
            <v>PT. LION SUPER INDO - NonPPN</v>
          </cell>
        </row>
        <row r="1969">
          <cell r="C1969" t="str">
            <v>OUTLET</v>
          </cell>
          <cell r="I1969" t="str">
            <v xml:space="preserve">Jl. Sriwijaya No. 70, Kel. Wonodri, Semarang Selatan, , </v>
          </cell>
          <cell r="O1969" t="str">
            <v>SUPER INDO SRIWIJAYA - NP</v>
          </cell>
        </row>
        <row r="1970">
          <cell r="C1970" t="str">
            <v>OUTLET</v>
          </cell>
          <cell r="I1970" t="str">
            <v xml:space="preserve">Jl. Ngesrep Timur V, No. 102, Banyumanik, , , </v>
          </cell>
          <cell r="O1970" t="str">
            <v>SUPER INDO NGESREP</v>
          </cell>
        </row>
        <row r="1971">
          <cell r="C1971" t="str">
            <v>OUTLET</v>
          </cell>
          <cell r="I1971" t="str">
            <v xml:space="preserve">Jl. Muara Karang Raya No.2, ex Muara Karang Swalayan Penjaringan, Jakarta Utara, </v>
          </cell>
          <cell r="O1971" t="str">
            <v>SUPER INDO MUARA KARANG</v>
          </cell>
        </row>
        <row r="1972">
          <cell r="C1972" t="str">
            <v>OUTLET</v>
          </cell>
          <cell r="I1972" t="str">
            <v xml:space="preserve">Jl. Raya Ujung Berung No. 24, RT 06 / RW 04, Pasanggrahan, Ujung Berung, Telp. 022 - 7816423 / 7816427, </v>
          </cell>
          <cell r="O1972" t="str">
            <v>SUPER INDO UJUNG BERUNG</v>
          </cell>
        </row>
        <row r="1973">
          <cell r="C1973" t="str">
            <v>OUTLET</v>
          </cell>
          <cell r="I1973" t="str">
            <v xml:space="preserve">Jl. Cipondoh Raya RT 04 / RW 01, Kel. Pinang, Kec. Cipondoh, Telp. 021 - 7307877, </v>
          </cell>
          <cell r="O1973" t="str">
            <v>SUPER INDO PINANG</v>
          </cell>
        </row>
        <row r="1974">
          <cell r="C1974" t="str">
            <v>OUTLET</v>
          </cell>
          <cell r="I1974" t="str">
            <v xml:space="preserve">Plaza Jembatan Merah, Jl. Veteran No. 31 Panaragan, Bogor Tengah, Telp. 0251 - 8316313 / 8316333, </v>
          </cell>
          <cell r="O1974" t="str">
            <v>SUPER INDO JEMBATAN MERAH</v>
          </cell>
        </row>
        <row r="1975">
          <cell r="C1975" t="str">
            <v>OUTLET</v>
          </cell>
          <cell r="I1975" t="str">
            <v xml:space="preserve">Jl. Kramat Raya No. 24 RT 06/RW 17, Kec. Koja, Kel. Tugu Utara, Telp. 021 - 43924001 / 43924002, </v>
          </cell>
          <cell r="O1975" t="str">
            <v>SUPER INDO KOJA TRADE MALL (KTM)</v>
          </cell>
        </row>
        <row r="1976">
          <cell r="C1976" t="str">
            <v>OUTLET</v>
          </cell>
          <cell r="I1976" t="str">
            <v xml:space="preserve">Jl. Raya Merak Simpang Tiga, Cilegon, Serang, , </v>
          </cell>
          <cell r="O1976" t="str">
            <v>SUPER INDO CILEGON - (P)</v>
          </cell>
        </row>
        <row r="1977">
          <cell r="C1977" t="str">
            <v>OUTLET</v>
          </cell>
          <cell r="I1977" t="str">
            <v xml:space="preserve">Jl. Patriot RT 06 / RW 03, Kel. Jaka Sampurna, Kec. Bekasi Barat, Telp. 021 - 8854133 / 8853993, </v>
          </cell>
          <cell r="O1977" t="str">
            <v>SUPER INDO JAKA SAMPURNA</v>
          </cell>
        </row>
        <row r="1978">
          <cell r="C1978" t="str">
            <v>OUTLET</v>
          </cell>
          <cell r="I1978" t="str">
            <v xml:space="preserve">Jl. Raya Jatinangor No. 150, Telp. 022 - 87920030, , </v>
          </cell>
          <cell r="O1978" t="str">
            <v>SUPER INDO JATINANGOR</v>
          </cell>
        </row>
        <row r="1979">
          <cell r="C1979" t="str">
            <v>OUTLET</v>
          </cell>
          <cell r="I1979" t="str">
            <v xml:space="preserve">Jl. Terusan Jakarta No. 225 &amp; 227, Kel. Antapani, Kec. Cicadas, , </v>
          </cell>
          <cell r="O1979" t="str">
            <v>SUPER INDO ANTAPANI</v>
          </cell>
        </row>
        <row r="1980">
          <cell r="C1980" t="str">
            <v>OUTLET</v>
          </cell>
          <cell r="I1980" t="str">
            <v xml:space="preserve">Metro Building, Jl. Soekarno Hatta No. 628-630, Telp. 022 - 7562078 / 7514340, </v>
          </cell>
          <cell r="O1980" t="str">
            <v>SUPER INDO METRO</v>
          </cell>
        </row>
        <row r="1981">
          <cell r="C1981" t="str">
            <v>OUTLET</v>
          </cell>
          <cell r="I1981" t="str">
            <v xml:space="preserve">Jl. Hayam Wuruk No. 103-104, Telp. 021 - 6249611 / 6251543, , </v>
          </cell>
          <cell r="O1981" t="str">
            <v>SUPER INDO HAYAM WURUK</v>
          </cell>
        </row>
        <row r="1982">
          <cell r="C1982" t="str">
            <v>OUTLET</v>
          </cell>
          <cell r="I1982" t="str">
            <v xml:space="preserve">Jl. RE Martadinata 1, Ciputat, Tangerang Selatan, Telp. 021 - 7413374 / 7422279, </v>
          </cell>
          <cell r="O1982" t="str">
            <v>SUPER INDO RE. MARTHADINATA</v>
          </cell>
        </row>
        <row r="1983">
          <cell r="C1983" t="str">
            <v>OUTLET</v>
          </cell>
          <cell r="I1983" t="str">
            <v>Plaza Taman Harapan Baru, Perum. THB, Jl. THB Raya No. 1 Kel. Pejuang, Kec. Medan Satria, Bekasi Barat, Telp. 021 - 88880984 / 88880986 / 88880987</v>
          </cell>
          <cell r="O1983" t="str">
            <v>SUPER INDO TAMAN HARAPAN BARU</v>
          </cell>
        </row>
        <row r="1984">
          <cell r="C1984" t="str">
            <v>OUTLET</v>
          </cell>
          <cell r="I1984" t="str">
            <v xml:space="preserve">Jl. Ir. H Juanda No. 56, Marga Mayu - Bekasi Timur, Telp. 021 - 8812529 / 8803410 / 8803409, </v>
          </cell>
          <cell r="O1984" t="str">
            <v>SUPER INDO BOROBUDUR</v>
          </cell>
        </row>
        <row r="1985">
          <cell r="C1985" t="str">
            <v>OUTLET</v>
          </cell>
          <cell r="I1985" t="str">
            <v xml:space="preserve">Jl. Soekarno Hatta, Kel. Tlogosari Kulon, Kec. Pedurungan, , , </v>
          </cell>
          <cell r="O1985" t="str">
            <v>SUPER INDO SUKARNO HATTA - NP</v>
          </cell>
        </row>
        <row r="1986">
          <cell r="C1986" t="str">
            <v>OUTLET</v>
          </cell>
          <cell r="I1986" t="str">
            <v xml:space="preserve">Jl. Kertajaya Indah Timur S-104, Kel. Manyar Sabrangan, Kec. Mulyorejo, , </v>
          </cell>
          <cell r="O1986" t="str">
            <v>SUPER INDO KERTAJAYA</v>
          </cell>
        </row>
        <row r="1987">
          <cell r="C1987" t="str">
            <v>OUTLET</v>
          </cell>
          <cell r="I1987" t="str">
            <v>Jl. Ir. Soekarno Merr, Kel. Kedung Baruk, Kec. Rungkut, , , Telp. 031-5312520</v>
          </cell>
          <cell r="O1987" t="str">
            <v>SUPER INDO MERR</v>
          </cell>
        </row>
        <row r="1988">
          <cell r="C1988" t="str">
            <v>OUTLET</v>
          </cell>
          <cell r="I1988" t="str">
            <v>Jl. Ir. Soekarno Merr, Kel. Kedung Baruk, Kec. Rungkut, , , Telp. 031-5312520</v>
          </cell>
          <cell r="O1988" t="str">
            <v>SUPER INDO MERR - NP</v>
          </cell>
        </row>
        <row r="1989">
          <cell r="C1989" t="str">
            <v>OUTLET</v>
          </cell>
          <cell r="I1989" t="str">
            <v xml:space="preserve">Jl. Prof. Dr. Hamka, Kel. Ngaliyan, Kec. Ngaliyan, Semarang, , , </v>
          </cell>
          <cell r="O1989" t="str">
            <v>SUPER INDO NGALIYAN</v>
          </cell>
        </row>
        <row r="1990">
          <cell r="C1990" t="str">
            <v>OUTLET</v>
          </cell>
          <cell r="I1990" t="str">
            <v xml:space="preserve">Jl. Wahid Hasyim No. 137 Kel. Bangunharjo, Kec. Semarang, , , </v>
          </cell>
          <cell r="O1990" t="str">
            <v>SUPER INDO KRANGGAN</v>
          </cell>
        </row>
        <row r="1991">
          <cell r="C1991" t="str">
            <v>OUTLET</v>
          </cell>
          <cell r="I1991" t="str">
            <v xml:space="preserve">Jl. Wahid Hasyim No. 137 Kel. Bangunharjo, Kec. Semarang, , , </v>
          </cell>
          <cell r="O1991" t="str">
            <v>SUPER INDO KRANGGAN - NP</v>
          </cell>
        </row>
        <row r="1992">
          <cell r="C1992" t="str">
            <v>OUTLET</v>
          </cell>
          <cell r="I1992" t="str">
            <v xml:space="preserve">Centro Metro Broadway Blok B, Pantai Kapuk, Telp. 021 - 30010294 / 30010394, </v>
          </cell>
          <cell r="O1992" t="str">
            <v>SUPER INDO PANTAI INDAH KAPUK</v>
          </cell>
        </row>
        <row r="1993">
          <cell r="C1993" t="str">
            <v>OUTLET</v>
          </cell>
          <cell r="I1993" t="str">
            <v xml:space="preserve">Jl. Ir. H. Djuanda No. 40-42, Dago, Telp. 022 - 4204018 / 4209270, </v>
          </cell>
          <cell r="O1993" t="str">
            <v>SUPER INDO DAGO</v>
          </cell>
        </row>
        <row r="1994">
          <cell r="C1994" t="str">
            <v>OUTLET</v>
          </cell>
          <cell r="I1994" t="str">
            <v xml:space="preserve">Jl. Kopo Sayati No. 100 A, Kec. Margahayu, Desa Sayati, Telp. 022 - 5424159 / 5424169, </v>
          </cell>
          <cell r="O1994" t="str">
            <v>SUPER INDO KOPO SAYATI</v>
          </cell>
        </row>
        <row r="1995">
          <cell r="C1995" t="str">
            <v>OUTLET</v>
          </cell>
          <cell r="I1995" t="str">
            <v xml:space="preserve">Jl. Raya Cemara, Telp. 021 - 88960513 / 88960515, , </v>
          </cell>
          <cell r="O1995" t="str">
            <v>SUPER INDO KALIMALANG 2</v>
          </cell>
        </row>
        <row r="1996">
          <cell r="C1996" t="str">
            <v>OUTLET</v>
          </cell>
          <cell r="I1996" t="str">
            <v xml:space="preserve">Jl. Jatikramat, Kel. Jatikramat, Pondok Gede, Telp. 021 - 84991222 / 84991163, , </v>
          </cell>
          <cell r="O1996" t="str">
            <v>SUPER INDO JATI KRAMAT</v>
          </cell>
        </row>
        <row r="1997">
          <cell r="C1997" t="str">
            <v>OUTLET</v>
          </cell>
          <cell r="I1997" t="str">
            <v xml:space="preserve">Ruko Induk Square Dua, Jl. Teluk Gong Raya No. 27, Telp. 021 - 66607020 / 66607017, </v>
          </cell>
          <cell r="O1997" t="str">
            <v>SUPER INDO TELUK GONG</v>
          </cell>
        </row>
        <row r="1998">
          <cell r="C1998" t="str">
            <v>OUTLET</v>
          </cell>
          <cell r="I1998" t="str">
            <v xml:space="preserve">Plaza Cakung, LT 1, Jl. Raya Bekasi Km 24, Telp. 021 - 4610765, </v>
          </cell>
          <cell r="O1998" t="str">
            <v>SUPER INDO CAKUNG</v>
          </cell>
        </row>
        <row r="1999">
          <cell r="C1999" t="str">
            <v>OUTLET</v>
          </cell>
          <cell r="I1999" t="str">
            <v xml:space="preserve">Gedung ITC Cibinong, Jl. Mayor Oking No. 6 - Cibinong, Telp. 021 - 87920001 / 87920002, </v>
          </cell>
          <cell r="O1999" t="str">
            <v>SUPER INDO CIBINONG</v>
          </cell>
        </row>
        <row r="2000">
          <cell r="C2000" t="str">
            <v>OUTLET</v>
          </cell>
          <cell r="I2000" t="str">
            <v xml:space="preserve">Warung Buncit City Point, Jl. Mampang Prapatan Raya, Telp. 021 - 7946253 / 7945909, </v>
          </cell>
          <cell r="O2000" t="str">
            <v>SUPER INDO MAMPANG</v>
          </cell>
        </row>
        <row r="2001">
          <cell r="C2001" t="str">
            <v>OUTLET</v>
          </cell>
          <cell r="I2001" t="str">
            <v xml:space="preserve">Perumahan Villa Indah Permai, Jl. Kali Abang Teluk Pucung, Kec. Bekasi Utara, Telp. 021 - 88882290, </v>
          </cell>
          <cell r="O2001" t="str">
            <v>SUPER INDO KALI ABANG</v>
          </cell>
        </row>
        <row r="2002">
          <cell r="C2002" t="str">
            <v>OUTLET</v>
          </cell>
          <cell r="I2002" t="str">
            <v xml:space="preserve">Jl. RA. Kosasih RT 02 / RW 07, Kel. Subang Jaya, Kec. Cikole, Telp. 0266 - 6249779 / 6249780, </v>
          </cell>
          <cell r="O2002" t="str">
            <v>SUPER INDO SUBANG JAYA</v>
          </cell>
        </row>
        <row r="2003">
          <cell r="C2003" t="str">
            <v>OUTLET</v>
          </cell>
          <cell r="I2003" t="str">
            <v xml:space="preserve">Jl. Ahmad Yani No. 76, Cikampek, Telp. 0264 - 304623, </v>
          </cell>
          <cell r="O2003" t="str">
            <v>SUPER INDO CIKAMPEK</v>
          </cell>
        </row>
        <row r="2004">
          <cell r="C2004" t="str">
            <v>OUTLET</v>
          </cell>
          <cell r="I2004" t="str">
            <v xml:space="preserve">Jl. Raya Duri Kosambi No. 38, Telp. 021 - 54390179, , </v>
          </cell>
          <cell r="O2004" t="str">
            <v>SUPER INDO KOSAMBI</v>
          </cell>
        </row>
        <row r="2005">
          <cell r="C2005" t="str">
            <v>OUTLET</v>
          </cell>
          <cell r="I2005" t="str">
            <v xml:space="preserve">Jl. Raya Pasar Minggu RT 02 RW 07, Kel. Duren Tiga, Kec. Pancoran, , </v>
          </cell>
          <cell r="O2005" t="str">
            <v>SUPER INDO DUREN TIGA</v>
          </cell>
        </row>
        <row r="2006">
          <cell r="C2006" t="str">
            <v>OUTLET</v>
          </cell>
          <cell r="I2006" t="str">
            <v xml:space="preserve">Jl. Prof. Dr. Hamka, Kel. Ngaliyan, Kec. Ngaliyan, Semarang, , , </v>
          </cell>
          <cell r="O2006" t="str">
            <v>SUPER INDO NGALIYAN - NP</v>
          </cell>
        </row>
        <row r="2007">
          <cell r="C2007" t="str">
            <v>OUTLET</v>
          </cell>
          <cell r="I2007" t="str">
            <v xml:space="preserve">Jl. Raya Tlogomas No.5A, RT 001/ RW 005, Kel. Tlogomas, Kec. Lowokwaru, , </v>
          </cell>
          <cell r="O2007" t="str">
            <v>SUPER INDO TLOGOMAS - NP</v>
          </cell>
        </row>
        <row r="2008">
          <cell r="C2008" t="str">
            <v>OUTLET</v>
          </cell>
          <cell r="I2008" t="str">
            <v xml:space="preserve">JL. RAYA LANGSEP NO 3, Telp. 0341 - 588907 / 588906, , </v>
          </cell>
          <cell r="O2008" t="str">
            <v>SUPER INDO LANGSEP MALANG - NP</v>
          </cell>
        </row>
        <row r="2009">
          <cell r="C2009" t="str">
            <v>OUTLET</v>
          </cell>
          <cell r="I2009" t="str">
            <v xml:space="preserve">Jl. Bhayangkara No. 33-35, Kel. Sentanan, Kec. Magersari, , </v>
          </cell>
          <cell r="O2009" t="str">
            <v>SUPER INDO BHAYANGKARA - NP</v>
          </cell>
        </row>
        <row r="2010">
          <cell r="C2010" t="str">
            <v>OUTLET</v>
          </cell>
          <cell r="I2010" t="str">
            <v xml:space="preserve">Jl. Siliwangi No. 322, Kelurahan Salaman Mloyo, Kecamatan Semarang, , </v>
          </cell>
          <cell r="O2010" t="str">
            <v>SUPER INDO SILIWANGI</v>
          </cell>
        </row>
        <row r="2011">
          <cell r="C2011" t="str">
            <v>OUTLET</v>
          </cell>
          <cell r="I2011" t="str">
            <v xml:space="preserve">Metropolitan Mall, Kalimalang Ujung, Bekasi Timur, </v>
          </cell>
          <cell r="O2011" t="str">
            <v>SUPER INDO METROPOLITAN MALL</v>
          </cell>
        </row>
        <row r="2012">
          <cell r="C2012" t="str">
            <v>OUTLET</v>
          </cell>
          <cell r="I2012" t="str">
            <v xml:space="preserve">Jl. Brigjed. Sudiarto (Jl. Majapahit No.510), Kel. Pedurungan Lor, Kec. Pedurungan, , </v>
          </cell>
          <cell r="O2012" t="str">
            <v>SUPER INDO MAJAPAHIT</v>
          </cell>
        </row>
        <row r="2013">
          <cell r="C2013" t="str">
            <v>OUTLET</v>
          </cell>
          <cell r="I2013" t="str">
            <v xml:space="preserve">Jl. Ki Mangunsarkoro No 36, Kel. Karang Kidul, Kec. Semarang Tengah, , </v>
          </cell>
          <cell r="O2013" t="str">
            <v>SUPER INDO SENTRALAND</v>
          </cell>
        </row>
        <row r="2014">
          <cell r="C2014" t="str">
            <v>OUTLET</v>
          </cell>
          <cell r="I2014" t="str">
            <v xml:space="preserve">Ruko Central Park, Jl. Mulyosari 123 A, Telp. 031 - 5965455 / 56, </v>
          </cell>
          <cell r="O2014" t="str">
            <v>SUPER INDO CENTRAL PARK</v>
          </cell>
        </row>
        <row r="2015">
          <cell r="C2015" t="str">
            <v>OUTLET</v>
          </cell>
          <cell r="I2015" t="str">
            <v>JL. TELAGA UTAMA D1/31-32 BUKIT GOLF CITRALAND, , , Telp. 031-7441622</v>
          </cell>
          <cell r="O2015" t="str">
            <v>SUPER INDO CITRALAND SURABAYA</v>
          </cell>
        </row>
        <row r="2016">
          <cell r="C2016" t="str">
            <v>OUTLET</v>
          </cell>
          <cell r="I2016" t="str">
            <v xml:space="preserve">JL. WADUNG ASRI NO 76, Telp. 031 - 8678648, , </v>
          </cell>
          <cell r="O2016" t="str">
            <v>SUPER INDO WADUNG ASRI SIDOARJO</v>
          </cell>
        </row>
        <row r="2017">
          <cell r="C2017" t="str">
            <v>OUTLET</v>
          </cell>
          <cell r="I2017" t="str">
            <v xml:space="preserve">Dharmahusada 191, Telp. 031 - 5935777 / 5945764, , </v>
          </cell>
          <cell r="O2017" t="str">
            <v>SUPER INDO DHARMAHUSADA</v>
          </cell>
        </row>
        <row r="2018">
          <cell r="C2018" t="str">
            <v>OUTLET</v>
          </cell>
          <cell r="I2018" t="str">
            <v xml:space="preserve">Jl. Raya Kenjeran 556-574, Telp. 031 - 3895574 / 3893174, , </v>
          </cell>
          <cell r="O2018" t="str">
            <v>SUPER INDO KENJERAN</v>
          </cell>
        </row>
        <row r="2019">
          <cell r="C2019" t="str">
            <v>OUTLET</v>
          </cell>
          <cell r="I2019" t="str">
            <v xml:space="preserve">JL. NGINDEN SEMOLO NO: 98, Telp. 031 - 5930485, , </v>
          </cell>
          <cell r="O2019" t="str">
            <v>SUPER INDO SEMOLOWARU SURABAYA - NP</v>
          </cell>
        </row>
        <row r="2020">
          <cell r="C2020" t="str">
            <v>OUTLET</v>
          </cell>
          <cell r="I2020" t="str">
            <v xml:space="preserve">Jl. Raya Kenjeran 556-574, Telp. 031 - 3895574 / 3893174, , </v>
          </cell>
          <cell r="O2020" t="str">
            <v>SUPER INDO KENJERAN - NP</v>
          </cell>
        </row>
        <row r="2021">
          <cell r="C2021" t="str">
            <v>OUTLET</v>
          </cell>
          <cell r="I2021" t="str">
            <v>JL. JEND. SUDIRMAN NO. 147, , , TELP. 0711 - 319639 / FAX. 0711 - 319639</v>
          </cell>
          <cell r="O2021" t="str">
            <v>SUPER INDO PALEMBANG - NP</v>
          </cell>
        </row>
        <row r="2022">
          <cell r="C2022" t="str">
            <v>OUTLET</v>
          </cell>
          <cell r="I2022" t="str">
            <v xml:space="preserve">Jl. Meganti No. 479, Telp. 031 - 7512345, , </v>
          </cell>
          <cell r="O2022" t="str">
            <v>SUPER INDO ROYAL SQUARE - NP</v>
          </cell>
        </row>
        <row r="2023">
          <cell r="C2023" t="str">
            <v>OUTLET</v>
          </cell>
          <cell r="I2023" t="str">
            <v xml:space="preserve">Jl. Siliwangi No. 322, Kelurahan Salaman Mloyo, Kecamatan Semarang, , </v>
          </cell>
          <cell r="O2023" t="str">
            <v>SUPER INDO SILIWANGI - NP</v>
          </cell>
        </row>
        <row r="2024">
          <cell r="C2024" t="str">
            <v>OUTLET</v>
          </cell>
          <cell r="I2024" t="str">
            <v xml:space="preserve">Jl. S. Parman No. 56, Semarang, , , </v>
          </cell>
          <cell r="O2024" t="str">
            <v>SUPER INDO GAJAH MUNGKUR - NP</v>
          </cell>
        </row>
        <row r="2025">
          <cell r="C2025" t="str">
            <v>OUTLET</v>
          </cell>
          <cell r="I2025" t="str">
            <v xml:space="preserve">Jl. Sukun raya No. 6, Kelurahan Srondol Wetan, , </v>
          </cell>
          <cell r="O2025" t="str">
            <v>SUPER INDO SUKUN</v>
          </cell>
        </row>
        <row r="2026">
          <cell r="C2026" t="str">
            <v>OUTLET</v>
          </cell>
          <cell r="I2026" t="str">
            <v xml:space="preserve">Jl. Diponegoro No. 206, Kelurahan Genuk, Ungaran Barat, Kab. Semarang, , </v>
          </cell>
          <cell r="O2026" t="str">
            <v>SUPER INDO DIPONEGORO UNGARAN</v>
          </cell>
        </row>
        <row r="2027">
          <cell r="C2027" t="str">
            <v>OUTLET</v>
          </cell>
          <cell r="I2027" t="str">
            <v>JL ARIEF RAHMAN HAKIM NO 169 - 171, KEL : KEPUTIH, KEC : SUKOLILO, , Telp. 031-5312520</v>
          </cell>
          <cell r="O2027" t="str">
            <v>SUPER INDO ARIEF RAHMAN HAKIM</v>
          </cell>
        </row>
        <row r="2028">
          <cell r="C2028" t="str">
            <v>OUTLET</v>
          </cell>
          <cell r="I2028" t="str">
            <v>Jl. Raya Industri No.142, Pasir Gombong (depan samsat), Kampung Pasir Konci, Cikarang Selatan</v>
          </cell>
          <cell r="O2028" t="str">
            <v>SUPER INDO CIKARANG (GUDANG)</v>
          </cell>
        </row>
        <row r="2029">
          <cell r="C2029" t="str">
            <v>OUTLET</v>
          </cell>
          <cell r="I2029" t="str">
            <v xml:space="preserve">Jl. Cinere Raya Limo Cinere, Ciputat, Jakarta Selatan, </v>
          </cell>
          <cell r="O2029" t="str">
            <v>SUPER INDO CINERE - (P)</v>
          </cell>
        </row>
        <row r="2030">
          <cell r="C2030" t="str">
            <v>OUTLET</v>
          </cell>
          <cell r="I2030" t="str">
            <v xml:space="preserve">Komplek Taman Kebon Jeruk, Blok A2 No.12 Jl. Meruya Ilir, , </v>
          </cell>
          <cell r="O2030" t="str">
            <v>SUPER INDO INTERCON KEBON JERUK</v>
          </cell>
        </row>
        <row r="2031">
          <cell r="C2031" t="str">
            <v>OUTLET</v>
          </cell>
          <cell r="I2031" t="str">
            <v xml:space="preserve">Rungkut Mapan No.1, Surabaya, 031-87155441, </v>
          </cell>
          <cell r="O2031" t="str">
            <v>SUPER INDO RUNGKUT SURABAYA</v>
          </cell>
        </row>
        <row r="2032">
          <cell r="C2032" t="str">
            <v>OUTLET</v>
          </cell>
          <cell r="I2032" t="str">
            <v xml:space="preserve">Jl. Kincan Raya No. 22, Kel. Jatibening, Kec. Pondok Gede, Telp. 021 - 86901942 / 86902126 / 779, </v>
          </cell>
          <cell r="O2032" t="str">
            <v>SUPER INDO KINCAN</v>
          </cell>
        </row>
        <row r="2033">
          <cell r="C2033" t="str">
            <v>OUTLET</v>
          </cell>
          <cell r="I2033" t="str">
            <v xml:space="preserve">Jl. Ahmad Yani 125-127, Telp. 0266 - 232581 / 232582 / 232587, , </v>
          </cell>
          <cell r="O2033" t="str">
            <v>SUPER INDO SUKABUMI</v>
          </cell>
        </row>
        <row r="2034">
          <cell r="C2034" t="str">
            <v>OUTLET</v>
          </cell>
          <cell r="I2034" t="str">
            <v xml:space="preserve">Permata Taman Palem Blok C-01, Cengkareng, Telp. 021 - 54369730 / 54369732, </v>
          </cell>
          <cell r="O2034" t="str">
            <v>SUPER INDO TAMAN PALEM</v>
          </cell>
        </row>
        <row r="2035">
          <cell r="C2035" t="str">
            <v>OUTLET</v>
          </cell>
          <cell r="I2035" t="str">
            <v xml:space="preserve">Jl. Alternatif (trans. Yogie) Km 2-3, Cibubur, Telp. 021 - 84596831 / 84596834, </v>
          </cell>
          <cell r="O2035" t="str">
            <v>SUPER INDO CIBUBUR</v>
          </cell>
        </row>
        <row r="2036">
          <cell r="C2036" t="str">
            <v>OUTLET</v>
          </cell>
          <cell r="I2036" t="str">
            <v xml:space="preserve">Jl. Kelapa Nias Raya Blok HF-03, Kelapa Gading, Telp. 021 - 45860433 / 45860435, </v>
          </cell>
          <cell r="O2036" t="str">
            <v>SUPER INDO SPORT MALL KELAPA GADING</v>
          </cell>
        </row>
        <row r="2037">
          <cell r="C2037" t="str">
            <v>OUTLET</v>
          </cell>
          <cell r="I2037" t="str">
            <v xml:space="preserve">Jl. Raya Narogong Km. 19, Kel. Cileungsi, Kec. Cileungsi, Kab. Bogor, , </v>
          </cell>
          <cell r="O2037" t="str">
            <v>SUPER INDO CILEUNGSI HIJAU</v>
          </cell>
        </row>
        <row r="2038">
          <cell r="C2038" t="str">
            <v>OUTLET</v>
          </cell>
          <cell r="I2038" t="str">
            <v xml:space="preserve">Jl. Raya Mustika jaya No. 36 (Kota Legenda), Bekasi Timur, Telp. 021 82615322 / 82615039, </v>
          </cell>
          <cell r="O2038" t="str">
            <v>SUPER INDO TAMBUN</v>
          </cell>
        </row>
        <row r="2039">
          <cell r="C2039" t="str">
            <v>OUTLET</v>
          </cell>
          <cell r="I2039" t="str">
            <v xml:space="preserve">Cimone Indah Plaza RT 04/RW 08, Telp. 021 55793452 / 55792135, , </v>
          </cell>
          <cell r="O2039" t="str">
            <v>SUPER INDO CIMONE</v>
          </cell>
        </row>
        <row r="2040">
          <cell r="C2040" t="str">
            <v>OUTLET</v>
          </cell>
          <cell r="I2040" t="str">
            <v xml:space="preserve">Jl. Sultan Agung No. 104, Kelurahan Wonotinggal, Candisari, , </v>
          </cell>
          <cell r="O2040" t="str">
            <v>PT. LION SUPER INDO</v>
          </cell>
        </row>
        <row r="2041">
          <cell r="C2041" t="str">
            <v>OUTLET</v>
          </cell>
          <cell r="I2041" t="str">
            <v xml:space="preserve">Jl. S. Parman No. 56, Semarang, , , </v>
          </cell>
          <cell r="O2041" t="str">
            <v>SUPER INDO GAJAH MUNGKUR</v>
          </cell>
        </row>
        <row r="2042">
          <cell r="C2042" t="str">
            <v>OUTLET</v>
          </cell>
          <cell r="I2042" t="str">
            <v xml:space="preserve">Jl. Cirendeu Raya No. 20, Pondok Cabe, Telp. 021 - 7417041 / 7417925, </v>
          </cell>
          <cell r="O2042" t="str">
            <v>SUPER INDO CIRENDEU</v>
          </cell>
        </row>
        <row r="2043">
          <cell r="C2043" t="str">
            <v>OUTLET</v>
          </cell>
          <cell r="I2043" t="str">
            <v xml:space="preserve">Jl. Raya Cibabat No. 24, Cimahi, Telp. 022 - 6652708 / 6652709, </v>
          </cell>
          <cell r="O2043" t="str">
            <v>SUPER INDO CIMAHI</v>
          </cell>
        </row>
        <row r="2044">
          <cell r="C2044" t="str">
            <v>OUTLET</v>
          </cell>
          <cell r="I2044" t="str">
            <v xml:space="preserve">Jl. Mochamad Ramdan No. 115, Kel. Cigereleng, Kec. Regol, Wil. Karees, Telp. 022 - 5202582 / 5707220, </v>
          </cell>
          <cell r="O2044" t="str">
            <v>SUPER INDO MOCH. RAMDAN</v>
          </cell>
        </row>
        <row r="2045">
          <cell r="C2045" t="str">
            <v>OUTLET</v>
          </cell>
          <cell r="I2045" t="str">
            <v xml:space="preserve">Jl. Bulak Kapal, Tlp. 021 - 8816488 / 8818548, , </v>
          </cell>
          <cell r="O2045" t="str">
            <v>SUPER INDO BULAK KAPAL</v>
          </cell>
        </row>
        <row r="2046">
          <cell r="C2046" t="str">
            <v>OUTLET</v>
          </cell>
          <cell r="I2046" t="str">
            <v xml:space="preserve">Jl. Ki Asnawi No. 4 - 6, Pasar Anyar, , </v>
          </cell>
          <cell r="O2046" t="str">
            <v>SUPER INDO PS. ANYAR</v>
          </cell>
        </row>
        <row r="2047">
          <cell r="C2047" t="str">
            <v>OUTLET</v>
          </cell>
          <cell r="I2047" t="str">
            <v xml:space="preserve">Jl. HOS Cokroaminoto Larangan, Ciledug, Telp. 021 - 7311827 / 7311828, </v>
          </cell>
          <cell r="O2047" t="str">
            <v>SUPER INDO CILEDUG</v>
          </cell>
        </row>
        <row r="2048">
          <cell r="C2048" t="str">
            <v>OUTLET</v>
          </cell>
          <cell r="I2048" t="str">
            <v xml:space="preserve">Jl. MT Haryono No. 1, Pancoran, Telp. 021 - 83700321 / 83700633, </v>
          </cell>
          <cell r="O2048" t="str">
            <v>SUPER INDO PANCORAN</v>
          </cell>
        </row>
        <row r="2049">
          <cell r="C2049" t="str">
            <v>OUTLET</v>
          </cell>
          <cell r="I2049" t="str">
            <v xml:space="preserve">JL. RAYA JEMURSARI NO 170, Telp. 031 - 8411900 / 8411880, , </v>
          </cell>
          <cell r="O2049" t="str">
            <v>SUPER INDO JEMURSARI SURABAYA</v>
          </cell>
        </row>
        <row r="2050">
          <cell r="C2050" t="str">
            <v>OUTLET</v>
          </cell>
          <cell r="I2050" t="str">
            <v xml:space="preserve">Jl. Kartini No. 150-152, Kel. Sidomoro Kec. Kebomas, , </v>
          </cell>
          <cell r="O2050" t="str">
            <v>SUPER INDO KARTINI GRESIK</v>
          </cell>
        </row>
        <row r="2051">
          <cell r="C2051" t="str">
            <v>OUTLET</v>
          </cell>
          <cell r="I2051" t="str">
            <v xml:space="preserve">Surabaya Plaza, Jl. Pemuda 31-37, Telp. 031 - 5315020 / 5315088, </v>
          </cell>
          <cell r="O2051" t="str">
            <v>SUPER INDO DELTA PLAZA</v>
          </cell>
        </row>
        <row r="2052">
          <cell r="C2052" t="str">
            <v>OUTLET</v>
          </cell>
          <cell r="I2052" t="str">
            <v xml:space="preserve">JL. WACHID HASYIM NO:3 (DENIKO PLAZA), , , </v>
          </cell>
          <cell r="O2052" t="str">
            <v>SUPER INDO WACHID HASYIM</v>
          </cell>
        </row>
        <row r="2053">
          <cell r="C2053" t="str">
            <v>OUTLET</v>
          </cell>
          <cell r="I2053" t="str">
            <v xml:space="preserve">JL. RAYA PANGLIMA SUDIRMAN, Telp. 0341 - 453881, , </v>
          </cell>
          <cell r="O2053" t="str">
            <v>SUPER INDO SINGOSARI MALANG - NP</v>
          </cell>
        </row>
        <row r="2054">
          <cell r="C2054" t="str">
            <v>OUTLET</v>
          </cell>
          <cell r="I2054" t="str">
            <v xml:space="preserve">Rungkut Mapan No.1, Surabaya, 031-87155441, </v>
          </cell>
          <cell r="O2054" t="str">
            <v>SUPER INDO RUNGKUT SURABAYA - NP</v>
          </cell>
        </row>
        <row r="2055">
          <cell r="C2055" t="str">
            <v>OUTLET</v>
          </cell>
          <cell r="I2055" t="str">
            <v xml:space="preserve">Gedung Perkantoran Bidakara 2 Lt. 19-22, Jl. Jend. Gatot Subroto Kav. 71-73, Menteng Dalam - Tebet, </v>
          </cell>
          <cell r="O2055" t="str">
            <v>SUPER INDO</v>
          </cell>
        </row>
        <row r="2056">
          <cell r="C2056" t="str">
            <v>OUTLET</v>
          </cell>
          <cell r="I2056" t="str">
            <v>Karyadeka Industri Est. Kav C3, Kampung Pasir Konci, Cikarang Selatan, Bekasi, 021-89906915</v>
          </cell>
          <cell r="O2056" t="str">
            <v>SUPER INDO DC CIKARANG</v>
          </cell>
        </row>
        <row r="2057">
          <cell r="C2057" t="str">
            <v>OUTLET</v>
          </cell>
          <cell r="I2057" t="str">
            <v>Jl.Jatirahayu No.30, Rt.007 Rw.003, Jatirahayu Pondok Gede, Bekasi</v>
          </cell>
          <cell r="O2057" t="str">
            <v>TIP TOP PONDOK GEDE</v>
          </cell>
        </row>
        <row r="2058">
          <cell r="C2058" t="str">
            <v>OUTLET</v>
          </cell>
          <cell r="I2058" t="str">
            <v>Jl. Balai Pustaka Timur No.35, Rawamangun, Jakarta Timur, , Drs.Rusman Mamoer 021-4896535</v>
          </cell>
          <cell r="O2058" t="str">
            <v>TIP TOP RAWAMANGUN - NP</v>
          </cell>
        </row>
        <row r="2059">
          <cell r="C2059" t="str">
            <v>OUTLET</v>
          </cell>
          <cell r="I2059" t="str">
            <v xml:space="preserve">Jl. RE Martadinata, Cipayung, Ciputat, Tangerang, , , </v>
          </cell>
          <cell r="O2059" t="str">
            <v>TIP TOP CIPUTAT - NP</v>
          </cell>
        </row>
        <row r="2060">
          <cell r="C2060" t="str">
            <v>OUTLET</v>
          </cell>
          <cell r="I2060" t="str">
            <v xml:space="preserve">Jl. RE Martadinata No. 5, Cipayung, Ciputat, Tangerang,                               </v>
          </cell>
          <cell r="O2060" t="str">
            <v>TIP TOP CIPUTAT</v>
          </cell>
        </row>
        <row r="2061">
          <cell r="C2061" t="str">
            <v>OUTLET</v>
          </cell>
          <cell r="I2061" t="str">
            <v xml:space="preserve">Jl.Tole Iskandar RT.006 RW.001, Mekar Jaya - Sukamaju, Depok, , </v>
          </cell>
          <cell r="O2061" t="str">
            <v>TIP TOP DEPOK - NP</v>
          </cell>
        </row>
        <row r="2062">
          <cell r="C2062" t="str">
            <v>OUTLET</v>
          </cell>
          <cell r="I2062" t="str">
            <v>Jl. Pahlawan Revolusi No.25, RT 006 RW 012 Pondok Bambu, Jakarta Timur, , Drs.Rusman Mamoer 021-8600202</v>
          </cell>
          <cell r="O2062" t="str">
            <v>TIP TOP PONDOK BAMBU - NP</v>
          </cell>
        </row>
        <row r="2063">
          <cell r="C2063" t="str">
            <v>OUTLET</v>
          </cell>
          <cell r="I2063" t="str">
            <v xml:space="preserve">Jl. Balai Pustaka Timur No.35, Rawamangun, , </v>
          </cell>
          <cell r="O2063" t="str">
            <v>TIP TOP</v>
          </cell>
        </row>
        <row r="2064">
          <cell r="C2064" t="str">
            <v>OUTLET</v>
          </cell>
          <cell r="I2064" t="str">
            <v>Jl. Pahlawan Revolusi No.25, RT 006 RW 012 Pondok Bambu, Jakarta Timur, Drs.Rusman Mamoer 021-8600202</v>
          </cell>
          <cell r="O2064" t="str">
            <v>TIP TOP PONDOK BAMBU</v>
          </cell>
        </row>
        <row r="2065">
          <cell r="C2065" t="str">
            <v>OUTLET</v>
          </cell>
          <cell r="I2065" t="str">
            <v>Jl. Brigjend Saptadji Hadiprawira No. 68, Kota Bogor, , , Telp. 021-4892154 021-4713062</v>
          </cell>
          <cell r="O2065" t="str">
            <v>TIP TOP BOGOR</v>
          </cell>
        </row>
        <row r="2066">
          <cell r="C2066" t="str">
            <v>OUTLET</v>
          </cell>
          <cell r="I2066" t="str">
            <v xml:space="preserve">Jl.Jatirahayu No.30, Rt.007 Rw.003, Jatirahayu Pondok Gede, , </v>
          </cell>
          <cell r="O2066" t="str">
            <v>TIP TOP PONDOK GEDE - NP</v>
          </cell>
        </row>
        <row r="2067">
          <cell r="C2067" t="str">
            <v>OUTLET</v>
          </cell>
          <cell r="I2067" t="str">
            <v xml:space="preserve">Jl.Tole Iskandar RT.006 RW.001, Mekar Jaya - Sukamaju, Depok,                               </v>
          </cell>
          <cell r="O2067" t="str">
            <v>TIP TOP DEPOK</v>
          </cell>
        </row>
        <row r="2068">
          <cell r="C2068" t="str">
            <v>OUTLET</v>
          </cell>
          <cell r="I2068" t="str">
            <v xml:space="preserve">Jl. Mustika Jaya RT 01 RW 05, Kel. Lembang Sari, Kec. Tambun Selatan Kab. Bekasi, , </v>
          </cell>
          <cell r="O2068" t="str">
            <v>TIP TOP TAMBUN - NP</v>
          </cell>
        </row>
        <row r="2069">
          <cell r="C2069" t="str">
            <v>OUTLET</v>
          </cell>
          <cell r="I2069" t="str">
            <v xml:space="preserve">Jl. Gatot Subroto No.17 KM.2, Taman Cibodas, Cimone, Tangerang, , </v>
          </cell>
          <cell r="O2069" t="str">
            <v>TIP TOP CIMONE - NP</v>
          </cell>
        </row>
        <row r="2070">
          <cell r="C2070" t="str">
            <v>OUTLET</v>
          </cell>
          <cell r="I2070" t="str">
            <v xml:space="preserve">Jl. Mustika Jaya RT 01 RW 05, Kel. Lembang Sari Kec. Tambun Selatan Kab. Bekasi, , </v>
          </cell>
          <cell r="O2070" t="str">
            <v>TIP TOP TAMBUN</v>
          </cell>
        </row>
        <row r="2071">
          <cell r="C2071" t="str">
            <v>OUTLET</v>
          </cell>
          <cell r="I2071" t="str">
            <v xml:space="preserve">Jl. Balai Pustaka Timur No.35, Rawamangun, , </v>
          </cell>
          <cell r="O2071" t="str">
            <v>TIP TOP - NonPPN</v>
          </cell>
        </row>
        <row r="2072">
          <cell r="C2072" t="str">
            <v>OUTLET</v>
          </cell>
          <cell r="I2072" t="str">
            <v>Jl. Balai Pustaka Timur No.35, Rawamangun, Jakarta Timur, Drs.Rusman Mamoer 021-4896535</v>
          </cell>
          <cell r="O2072" t="str">
            <v>TIP TOP RAWAMANGUN</v>
          </cell>
        </row>
        <row r="2073">
          <cell r="C2073" t="str">
            <v>OUTLET</v>
          </cell>
          <cell r="I2073" t="str">
            <v xml:space="preserve">Jl. Gatot Subroto No.17 KM.2, Taman Cibodas, Cimone, Tangerang,                               </v>
          </cell>
          <cell r="O2073" t="str">
            <v>TIP TOP CIMONE</v>
          </cell>
        </row>
        <row r="2074">
          <cell r="C2074" t="str">
            <v>OUTLET</v>
          </cell>
          <cell r="I2074" t="str">
            <v>Jl. Asia Afrika Lot.9, Senayan City Lt. LG 08A, Jakarta Selatan, 021-72781234</v>
          </cell>
          <cell r="O2074" t="str">
            <v>FRANKFURTHER HOTDOG SENAYAN</v>
          </cell>
        </row>
        <row r="2075">
          <cell r="C2075" t="str">
            <v>OUTLET</v>
          </cell>
          <cell r="I2075" t="str">
            <v>Jl. Asia Afrika Lot.9, Senayan City Lt. LG 08A, Jakarta Selatan, 021-72781234</v>
          </cell>
          <cell r="O2075" t="str">
            <v>FRANKFURTHER HOTDOG SENAYAN</v>
          </cell>
        </row>
        <row r="2076">
          <cell r="C2076" t="str">
            <v>OUTLET</v>
          </cell>
          <cell r="I2076" t="str">
            <v xml:space="preserve">Jl. KS. Tubun No. 83, Grogol Petamburan, Jakarta Barat, </v>
          </cell>
          <cell r="O2076" t="str">
            <v>NAGA MAS</v>
          </cell>
        </row>
        <row r="2077">
          <cell r="C2077" t="str">
            <v>OUTLET</v>
          </cell>
          <cell r="I2077" t="str">
            <v xml:space="preserve">Jl. KS. Tubun No. 83, Grogol Petamburan, Jakarta Barat, </v>
          </cell>
          <cell r="O2077" t="str">
            <v>NAGA MAS</v>
          </cell>
        </row>
        <row r="2078">
          <cell r="C2078" t="str">
            <v>OUTLET</v>
          </cell>
          <cell r="I2078" t="str">
            <v xml:space="preserve">Jl. Pluit Permai Raya No. 1, Pluit, Jakarta Utara, </v>
          </cell>
          <cell r="O2078" t="str">
            <v>PARAGON MARKET</v>
          </cell>
        </row>
        <row r="2079">
          <cell r="C2079" t="str">
            <v>OUTLET</v>
          </cell>
          <cell r="I2079" t="str">
            <v xml:space="preserve">Jl. Pluit Permai Raya No. 1, Pluit, Jakarta Utara, </v>
          </cell>
          <cell r="O2079" t="str">
            <v>PARAGON MARKET</v>
          </cell>
        </row>
        <row r="2080">
          <cell r="C2080" t="str">
            <v>OUTLET</v>
          </cell>
          <cell r="I2080" t="str">
            <v>Komplek Pergudangan Modern, Jl. Bekasi Raya Km.25, Jakarta Timur, 021-46829553</v>
          </cell>
          <cell r="O2080" t="str">
            <v>7 - ELEVEN</v>
          </cell>
        </row>
        <row r="2081">
          <cell r="C2081" t="str">
            <v>OUTLET</v>
          </cell>
          <cell r="I2081" t="str">
            <v xml:space="preserve">Jl. Matraman Raya 12 RT.002/01, Kel. Pondok Pinang, Kec. Kebayoran Lama, Jakarta Selatan - 13150, </v>
          </cell>
          <cell r="O2081" t="str">
            <v>MODERN PUTRA INDONESIA, PT</v>
          </cell>
        </row>
        <row r="2082">
          <cell r="C2082" t="str">
            <v>OUTLET</v>
          </cell>
          <cell r="I2082" t="str">
            <v xml:space="preserve">Festival City Mall Lt. LG, Jl. Peta No. 241 Kel. Suka Asih, Bojongloa Kaler, Bandung, </v>
          </cell>
          <cell r="O2082" t="str">
            <v>LOTTE MART FESTIVAL CITY BANDUNG</v>
          </cell>
        </row>
        <row r="2083">
          <cell r="C2083" t="str">
            <v>OUTLET</v>
          </cell>
          <cell r="I2083" t="str">
            <v xml:space="preserve">Jl. Prof. Dr. Satrio, Kav. 18 Unit LG-01, Kel. Karet Kuningan, Kec. Setia Budi, , </v>
          </cell>
          <cell r="O2083" t="str">
            <v>LOTTE MART KUNINGAN CITY - NP</v>
          </cell>
        </row>
        <row r="2084">
          <cell r="C2084" t="str">
            <v>OUTLET</v>
          </cell>
          <cell r="I2084" t="str">
            <v xml:space="preserve">Jl. Lingkar Luar Selatan Kav. 5-6, RT 011 RW 002 Susukan - Ciracas, Jakarta Timur, </v>
          </cell>
          <cell r="O2084" t="str">
            <v>LOTTE MART INDONESIA, PT - NonPPN</v>
          </cell>
        </row>
        <row r="2085">
          <cell r="C2085" t="str">
            <v>OUTLET</v>
          </cell>
          <cell r="I2085" t="str">
            <v xml:space="preserve">Jl. Ir. H Juanda (pojokan Jl. Mayor Oking), Kel. Margahayu Kec. Bekasi Timur, , </v>
          </cell>
          <cell r="O2085" t="str">
            <v>LOTTE MART BEKASI JUNCTION - NP</v>
          </cell>
        </row>
        <row r="2086">
          <cell r="C2086" t="str">
            <v>OUTLET</v>
          </cell>
          <cell r="I2086" t="str">
            <v xml:space="preserve">Jl. Raya Boulevard Barat, Kelapa Gading, , </v>
          </cell>
          <cell r="O2086" t="str">
            <v>LOTTE MART KELAPA GADING - NP</v>
          </cell>
        </row>
        <row r="2087">
          <cell r="C2087" t="str">
            <v>OUTLET</v>
          </cell>
          <cell r="I2087" t="str">
            <v xml:space="preserve">Ratu Plaza Building Lantai LG, Jl. Jend Sudirman 9, Jakarta Pusat, </v>
          </cell>
          <cell r="O2087" t="str">
            <v>LOTTE MART RATU PLAZA</v>
          </cell>
        </row>
        <row r="2088">
          <cell r="C2088" t="str">
            <v>OUTLET</v>
          </cell>
          <cell r="I2088" t="str">
            <v xml:space="preserve">Jl. Prof. Dr. Satrio, Kav. 18 Unit LG-01, Kel. Karet Kuningan, Kec. Setia Budi, , </v>
          </cell>
          <cell r="O2088" t="str">
            <v>LOTTE MART KUNINGAN CITY</v>
          </cell>
        </row>
        <row r="2089">
          <cell r="C2089" t="str">
            <v>OUTLET</v>
          </cell>
          <cell r="I2089" t="str">
            <v xml:space="preserve">Jl. Lingkar Luar Selatan Kav. 5-6, RT 011 RW 002, Susukan - Ciracas, Jakarta Timur, </v>
          </cell>
          <cell r="O2089" t="str">
            <v>LOTTE MART INDONESIA, PT - (P)</v>
          </cell>
        </row>
        <row r="2090">
          <cell r="C2090" t="str">
            <v>OUTLET</v>
          </cell>
          <cell r="I2090" t="str">
            <v xml:space="preserve">Megamall Pakuwon, LT.LG, Jalan Puncak Lontar Indah No.2, Kel. Lontar, Kec. Sambikerep, Surabaya, , </v>
          </cell>
          <cell r="O2090" t="str">
            <v>LOTTE MART MEGAMALL PAKUWON - NP</v>
          </cell>
        </row>
        <row r="2091">
          <cell r="C2091" t="str">
            <v>OUTLET</v>
          </cell>
          <cell r="I2091" t="str">
            <v xml:space="preserve">LA CODEFIN, Jl. Kemang Raya No. 8, , </v>
          </cell>
          <cell r="O2091" t="str">
            <v>LOTTE MART KEMANG</v>
          </cell>
        </row>
        <row r="2092">
          <cell r="C2092" t="str">
            <v>OUTLET</v>
          </cell>
          <cell r="I2092" t="str">
            <v xml:space="preserve">Ratu Plaza Building Lantai LG, Jl. Jend Sudirman 9, Jakarta Pusat, </v>
          </cell>
          <cell r="O2092" t="str">
            <v>LOTTE MART RATU PLAZA - NP</v>
          </cell>
        </row>
        <row r="2093">
          <cell r="C2093" t="str">
            <v>OUTLET</v>
          </cell>
          <cell r="I2093" t="str">
            <v xml:space="preserve">LT. LG, Jalan Jend A.Yani Kav 49, Kel Rawasari, Kec Cempaka Putih, , </v>
          </cell>
          <cell r="O2093" t="str">
            <v>LOTTE MART STORE GREEN PRAMUKA CITY - NP</v>
          </cell>
        </row>
        <row r="2094">
          <cell r="C2094" t="str">
            <v>OUTLET</v>
          </cell>
          <cell r="I2094" t="str">
            <v xml:space="preserve">LT. LG, Jalan Jend A.Yani Kav 49, Kel Rawasari, Kec Cempaka Putih, , </v>
          </cell>
          <cell r="O2094" t="str">
            <v>LOTTE MART STORE GREEN PRAMUKA CITY</v>
          </cell>
        </row>
        <row r="2095">
          <cell r="C2095" t="str">
            <v>OUTLET</v>
          </cell>
          <cell r="I2095" t="str">
            <v xml:space="preserve">Megamall Pakuwon, LT.LG, Jalan Puncak Lontar Indah No.2, Kel. Lontar, Kec. Sambikerep, Surabaya, , </v>
          </cell>
          <cell r="O2095" t="str">
            <v>LOTTE MART MEGAMALL PAKUWON</v>
          </cell>
        </row>
        <row r="2096">
          <cell r="C2096" t="str">
            <v>OUTLET</v>
          </cell>
          <cell r="I2096" t="str">
            <v xml:space="preserve">Jl. Raya Marunda No. 1 KBN Marunda, (PT. Lautan Jaya Kumala), Telp. 021 - 4402280, </v>
          </cell>
          <cell r="O2096" t="str">
            <v>LOTTE MART KELAPA GADING - HAMPERS</v>
          </cell>
        </row>
        <row r="2097">
          <cell r="C2097" t="str">
            <v>OUTLET</v>
          </cell>
          <cell r="I2097" t="str">
            <v xml:space="preserve">Jl. Ngagel No. 123, Wonokromo, , , </v>
          </cell>
          <cell r="O2097" t="str">
            <v>LOTTE MART MARVELL CITY</v>
          </cell>
        </row>
        <row r="2098">
          <cell r="C2098" t="str">
            <v>OUTLET</v>
          </cell>
          <cell r="I2098" t="str">
            <v xml:space="preserve">Festival City Mall Lt. LG, Jl. Peta No. 241 Kel. Suka Asih, Bojongloa Kaler, Bandung, </v>
          </cell>
          <cell r="O2098" t="str">
            <v>LOTTE MART FESTIVAL CITY BANDUNG - NP</v>
          </cell>
        </row>
        <row r="2099">
          <cell r="C2099" t="str">
            <v>OUTLET</v>
          </cell>
          <cell r="I2099" t="str">
            <v>Istana (Bandung Electornik Center) Extention, Jl. Purnawarman No. 11 Lantai US Blok B No. 14, , Telp. 087824201558/08111980343</v>
          </cell>
          <cell r="O2099" t="str">
            <v>LOTTE MART BEC - NP</v>
          </cell>
        </row>
        <row r="2100">
          <cell r="C2100" t="str">
            <v>OUTLET</v>
          </cell>
          <cell r="I2100" t="str">
            <v xml:space="preserve">Jl. MH Thamrin CBD Area Kav. Blok B7 / 01-06, Bintaro Jaya Sektor 7, Kel. Pondok Jaya - Kec. Pondok Aren, </v>
          </cell>
          <cell r="O2100" t="str">
            <v>LOTTEMART BINTARO</v>
          </cell>
        </row>
        <row r="2101">
          <cell r="C2101" t="str">
            <v>OUTLET</v>
          </cell>
          <cell r="I2101" t="str">
            <v>Istana (Bandung Electornik Center) Extention, Jl. Purnawarman No. 11 Lantai US Blok B No. 14, , Telp. 087824201558/08111980343</v>
          </cell>
          <cell r="O2101" t="str">
            <v>LOTTE MART BEC</v>
          </cell>
        </row>
        <row r="2102">
          <cell r="C2102" t="str">
            <v>OUTLET</v>
          </cell>
          <cell r="I2102" t="str">
            <v xml:space="preserve">Kompleks Taman Surya V Blok DD-1, Jalan Satu Maret, , </v>
          </cell>
          <cell r="O2102" t="str">
            <v>LOTTE MART TAMAN SURYA - NP</v>
          </cell>
        </row>
        <row r="2103">
          <cell r="C2103" t="str">
            <v>OUTLET</v>
          </cell>
          <cell r="I2103" t="str">
            <v xml:space="preserve">Jl. Merdeka Raya Kelurahan Cimone Jaya Karawaci, , , </v>
          </cell>
          <cell r="O2103" t="str">
            <v>LOTTE MART CIMONE CITY - NP</v>
          </cell>
        </row>
        <row r="2104">
          <cell r="C2104" t="str">
            <v>OUTLET</v>
          </cell>
          <cell r="I2104" t="str">
            <v xml:space="preserve">LA CODEFIN, Jl. Kemang Raya No. 8, , </v>
          </cell>
          <cell r="O2104" t="str">
            <v>LOTTE MART KEMANG - NP</v>
          </cell>
        </row>
        <row r="2105">
          <cell r="C2105" t="str">
            <v>OUTLET</v>
          </cell>
          <cell r="I2105" t="str">
            <v xml:space="preserve">Gandaria City Mall, Lantai LG, Unit L-03, Jl. KH. M. Syafii Hadzami No.8, Kebayoran Lama Jakarta Selatan, </v>
          </cell>
          <cell r="O2105" t="str">
            <v>LOTTE MART GANDARIA CITY MALL - NP</v>
          </cell>
        </row>
        <row r="2106">
          <cell r="C2106" t="str">
            <v>OUTLET</v>
          </cell>
          <cell r="I2106" t="str">
            <v xml:space="preserve">Jl. MH Thamrin CBD Area Kav. Blok B7 / 01-06, Bintaro Jaya Sektor 7, Kel. Pondok Jaya - Kec. Pondok Aren, </v>
          </cell>
          <cell r="O2106" t="str">
            <v>LOTTEMART BINTARO - NP</v>
          </cell>
        </row>
        <row r="2107">
          <cell r="C2107" t="str">
            <v>OUTLET</v>
          </cell>
          <cell r="I2107" t="str">
            <v xml:space="preserve">Jl. Merdeka Raya Kelurahan Cimone Jaya Karawaci, , , </v>
          </cell>
          <cell r="O2107" t="str">
            <v>LOTTE MART CIMONE CITY</v>
          </cell>
        </row>
        <row r="2108">
          <cell r="C2108" t="str">
            <v>OUTLET</v>
          </cell>
          <cell r="I2108" t="str">
            <v xml:space="preserve">Kompleks Taman Surya V Blok DD-1, Jalan Satu Maret, , </v>
          </cell>
          <cell r="O2108" t="str">
            <v>LOTTE MART TAMAN SURYA</v>
          </cell>
        </row>
        <row r="2109">
          <cell r="C2109" t="str">
            <v>OUTLET</v>
          </cell>
          <cell r="I2109" t="str">
            <v xml:space="preserve">Jl. Ngagel No. 123, Wonokromo, , , </v>
          </cell>
          <cell r="O2109" t="str">
            <v>LOTTE MART MARVELL CITY - NP</v>
          </cell>
        </row>
        <row r="2110">
          <cell r="C2110" t="str">
            <v>OUTLET</v>
          </cell>
          <cell r="I2110" t="str">
            <v xml:space="preserve">The Park Mall, Jl. Ir. Soekarno No. 20 Dusun II, Kwarasan Kec. Grogol, Sukoharjo, Jawa Tengah, , </v>
          </cell>
          <cell r="O2110" t="str">
            <v>LOTTE MART SOLO BARU</v>
          </cell>
        </row>
        <row r="2111">
          <cell r="C2111" t="str">
            <v>OUTLET</v>
          </cell>
          <cell r="I2111" t="str">
            <v xml:space="preserve">Jl. Raya Boulevard Barat, Kelapa Gading, , </v>
          </cell>
          <cell r="O2111" t="str">
            <v>LOTTE MART KELAPA GADING</v>
          </cell>
        </row>
        <row r="2112">
          <cell r="C2112" t="str">
            <v>OUTLET</v>
          </cell>
          <cell r="I2112" t="str">
            <v xml:space="preserve">Jl. RS Fatmawati No. 15 Komplex Golden Fatmawati, Kel. Gandaria Selatan, Kec. Cilandak, , </v>
          </cell>
          <cell r="O2112" t="str">
            <v>LOTTE MART FATMAWATI</v>
          </cell>
        </row>
        <row r="2113">
          <cell r="C2113" t="str">
            <v>OUTLET</v>
          </cell>
          <cell r="I2113" t="str">
            <v xml:space="preserve">Gandaria City Mall, Lantai LG, Unit L-03, Jl. KH. M. Syafii Hadzami No.8, Kebayoran Lama Jakarta Selatan, </v>
          </cell>
          <cell r="O2113" t="str">
            <v>LOTTE MART GANDARIA CITY MALL</v>
          </cell>
        </row>
        <row r="2114">
          <cell r="C2114" t="str">
            <v>OUTLET</v>
          </cell>
          <cell r="I2114" t="str">
            <v xml:space="preserve">Jl. RS Fatmawati No. 15 Komplex Golden Fatmawati, Kel. Gandaria Selatan, Kec. Cilandak, , </v>
          </cell>
          <cell r="O2114" t="str">
            <v>LOTTE MART FATMAWATI - NP</v>
          </cell>
        </row>
        <row r="2115">
          <cell r="C2115" t="str">
            <v>OUTLET</v>
          </cell>
          <cell r="I2115" t="str">
            <v xml:space="preserve">Jl. Ir. H Juanda (pojokan Jl. Mayor Oking), Kel. Margahayu Kec. Bekasi Timur, , </v>
          </cell>
          <cell r="O2115" t="str">
            <v>LOTTE MART BEKASI JUNCTION</v>
          </cell>
        </row>
        <row r="2116">
          <cell r="C2116" t="str">
            <v>OUTLET</v>
          </cell>
          <cell r="I2116" t="str">
            <v xml:space="preserve">Jl. Lingkar Luar Selatan Kav. 5-6, RT 011 RW 002 Susukan - Ciracas, Jakarta Timur, </v>
          </cell>
          <cell r="O2116" t="str">
            <v>LOTTE MART INDONESIA, PT</v>
          </cell>
        </row>
        <row r="2117">
          <cell r="C2117" t="str">
            <v>OUTLET</v>
          </cell>
          <cell r="I2117" t="str">
            <v xml:space="preserve">Gajah Mada Plaza Lt. Dasar No.50, Jl. Gajah Mada 19-26 Petojo Utara - Gambir, Jakarta Pusat 10130, </v>
          </cell>
          <cell r="O2117" t="str">
            <v>CENTURY 1</v>
          </cell>
        </row>
        <row r="2118">
          <cell r="C2118" t="str">
            <v>OUTLET</v>
          </cell>
          <cell r="I2118" t="str">
            <v xml:space="preserve">Gudang CHC, Jl. Raya Bitung, Kampung Pos Bitung RT 17 RW 04, Desa Kadu Kec. Curug, </v>
          </cell>
          <cell r="O2118" t="str">
            <v>CENTURY (PT. PERINTIS)</v>
          </cell>
        </row>
        <row r="2119">
          <cell r="C2119" t="str">
            <v>OUTLET</v>
          </cell>
          <cell r="I2119" t="str">
            <v xml:space="preserve">Gedung Pharos Jl. Limo 40 Permata Hijau, Kel. Grogol Selatan, Kebayoran Lama, , </v>
          </cell>
          <cell r="O2119" t="str">
            <v>CENTURY 2</v>
          </cell>
        </row>
        <row r="2120">
          <cell r="C2120" t="str">
            <v>OUTLET</v>
          </cell>
          <cell r="I2120" t="str">
            <v xml:space="preserve">Gudang CFU, Jl. Raya Bitung KM 10 Kampung POS, Bitung Curug, </v>
          </cell>
          <cell r="O2120" t="str">
            <v>CENTURY (PT. CENTURY)</v>
          </cell>
        </row>
        <row r="2121">
          <cell r="C2121" t="str">
            <v>OUTLET</v>
          </cell>
          <cell r="I2121" t="str">
            <v xml:space="preserve">Jl. Joglo Raya Puri Botanical Blok H7/32 Jakarta, , , </v>
          </cell>
          <cell r="O2121" t="str">
            <v>BEL MART JOGLO</v>
          </cell>
        </row>
        <row r="2122">
          <cell r="C2122" t="str">
            <v>OUTLET</v>
          </cell>
          <cell r="I2122" t="str">
            <v xml:space="preserve">Jl. Taman Galaxy Blok G No 8. Jakasetia, , , </v>
          </cell>
          <cell r="O2122" t="str">
            <v>BEL MART TAMAN GALAXY</v>
          </cell>
        </row>
        <row r="2123">
          <cell r="C2123" t="str">
            <v>OUTLET</v>
          </cell>
          <cell r="I2123" t="str">
            <v xml:space="preserve">Jl. Condet Raya No. 103, , , </v>
          </cell>
          <cell r="O2123" t="str">
            <v>BEL MART CONDET</v>
          </cell>
        </row>
        <row r="2124">
          <cell r="C2124" t="str">
            <v>OUTLET</v>
          </cell>
          <cell r="I2124" t="str">
            <v xml:space="preserve">Jl. Pamulang Raya BL SH 21/21, Telp. 021 - 74712971, Fax. 021 - 74712971, </v>
          </cell>
          <cell r="O2124" t="str">
            <v>BEL MART PAMULANG</v>
          </cell>
        </row>
        <row r="2125">
          <cell r="C2125" t="str">
            <v>OUTLET</v>
          </cell>
          <cell r="I2125" t="str">
            <v xml:space="preserve">JL. Ragunan Raya no. B2 Jatipadang, , , </v>
          </cell>
          <cell r="O2125" t="str">
            <v>BEL MART JATIPADANG</v>
          </cell>
        </row>
        <row r="2126">
          <cell r="C2126" t="str">
            <v>OUTLET</v>
          </cell>
          <cell r="I2126" t="str">
            <v xml:space="preserve">Jl. Nusantara Raya 14/c Depok Jaya Pancoran Mas, , , </v>
          </cell>
          <cell r="O2126" t="str">
            <v>BEL MART DEPOK JAYA</v>
          </cell>
        </row>
        <row r="2127">
          <cell r="C2127" t="str">
            <v>OUTLET</v>
          </cell>
          <cell r="I2127" t="str">
            <v xml:space="preserve">jl. Kemang Timur No. 15, , , </v>
          </cell>
          <cell r="O2127" t="str">
            <v>BEL MART</v>
          </cell>
        </row>
        <row r="2128">
          <cell r="C2128" t="str">
            <v>OUTLET</v>
          </cell>
          <cell r="I2128" t="str">
            <v xml:space="preserve">Jl. Cipete Raya 07 RT 002/004 Cipete Selatan, , , </v>
          </cell>
          <cell r="O2128" t="str">
            <v>BEL MART CIPETE</v>
          </cell>
        </row>
        <row r="2129">
          <cell r="C2129" t="str">
            <v>OUTLET</v>
          </cell>
          <cell r="I2129" t="str">
            <v xml:space="preserve">Jl. Anggrek Raya B1 No. 15 Lemah Abang, Telp. 021 - 5543315, Fax. 021 - 5543353, </v>
          </cell>
          <cell r="O2129" t="str">
            <v>BEL MART JABABEKA</v>
          </cell>
        </row>
        <row r="2130">
          <cell r="C2130" t="str">
            <v>OUTLET</v>
          </cell>
          <cell r="I2130" t="str">
            <v xml:space="preserve">Ruko Juanda Jl. IR. H. Juanda No. 8 Bekasi, , , </v>
          </cell>
          <cell r="O2130" t="str">
            <v>BEL MART JUANDA</v>
          </cell>
        </row>
        <row r="2131">
          <cell r="C2131" t="str">
            <v>OUTLET</v>
          </cell>
          <cell r="I2131" t="str">
            <v xml:space="preserve">Gapura Prima Office Tower Lt 16 Of 9, The Belleza Grogol Utara-Kebayoran Lama, , </v>
          </cell>
          <cell r="O2131" t="str">
            <v>FAMILY MART CINERE</v>
          </cell>
        </row>
        <row r="2132">
          <cell r="C2132" t="str">
            <v>OUTLET</v>
          </cell>
          <cell r="I2132" t="str">
            <v xml:space="preserve">GRAHA FAMILYMART LT.3A, Jl. Setiabudi Selatan Kav. 10 RT. 013 RW. 007, , </v>
          </cell>
          <cell r="O2132" t="str">
            <v>PT. FAJAR MITRA INDAH</v>
          </cell>
        </row>
        <row r="2133">
          <cell r="C2133" t="str">
            <v>OUTLET</v>
          </cell>
          <cell r="I2133" t="str">
            <v xml:space="preserve">Cibitung (D/h RPH TUM) Sebrang Tol AHM Motor, Kampung Jarakosta Rt. 0008 / Rw. 0004, Desa Sukadanau, Kecamatan Cikarang, Jawa Barat, , </v>
          </cell>
          <cell r="O2133" t="str">
            <v>FAMILY MART CIKARANG</v>
          </cell>
        </row>
        <row r="2134">
          <cell r="C2134" t="str">
            <v>OUTLET</v>
          </cell>
          <cell r="I2134" t="str">
            <v xml:space="preserve">Cibitung (D/h RPH TUM) Sebrang Tol AHM Motor, Kampung Jarakosta Rt. 0008 / Rw. 0004, Desa Sukadanau, Kecamatan Cikarang, </v>
          </cell>
          <cell r="O2134" t="str">
            <v>PT. FAJAR MITRA INDAH (pengiriman)</v>
          </cell>
        </row>
        <row r="2135">
          <cell r="C2135" t="str">
            <v>OUTLET</v>
          </cell>
          <cell r="I2135" t="str">
            <v xml:space="preserve">Cibitung (D/h RPH TUM) Sebrang Tol AHM Motor, Kampung Jarakosta Rt. 0008 / Rw. 0004, Desa Sukadanau, Kecamatan Cikarang, </v>
          </cell>
          <cell r="O2135" t="str">
            <v>PT. FAJAR MITRA INDAH</v>
          </cell>
        </row>
        <row r="2136">
          <cell r="C2136" t="str">
            <v>OUTLET</v>
          </cell>
          <cell r="I2136" t="str">
            <v xml:space="preserve">Jl. Raya Parung RT 001 / RW 003, Kec. Bojong Sari, , </v>
          </cell>
          <cell r="O2136" t="str">
            <v>SB MART DC SAWANGAN</v>
          </cell>
        </row>
        <row r="2137">
          <cell r="C2137" t="str">
            <v>OUTLET</v>
          </cell>
          <cell r="I2137" t="str">
            <v xml:space="preserve">Jl. Raya Parung RT 001 / RW 003, Kec. Bojong Sari, , </v>
          </cell>
          <cell r="O2137" t="str">
            <v>SB MART DC SAWANGAN</v>
          </cell>
        </row>
        <row r="2138">
          <cell r="C2138" t="str">
            <v>OUTLET</v>
          </cell>
          <cell r="I2138" t="str">
            <v>Kawasan PT. SGL Indonesia, EJIP Industrial Park Plot E 1-2, Cikarang Selatan, Warehouse 2, Pintu C1-D1, , Telp. 021-8971704</v>
          </cell>
          <cell r="O2138" t="str">
            <v>MONOTARO INDONESIA, PT - NP</v>
          </cell>
        </row>
        <row r="2139">
          <cell r="C2139" t="str">
            <v>OUTLET</v>
          </cell>
          <cell r="I2139" t="str">
            <v xml:space="preserve">GD. Sumitmas II Lantai 19, Jl. Jend. Sudirman Kav. 61-62 Senayan, Kebayoran Baru, </v>
          </cell>
          <cell r="O2139" t="str">
            <v>MONOTARO INDONESIA, PT</v>
          </cell>
        </row>
        <row r="2140">
          <cell r="C2140" t="str">
            <v>OUTLET</v>
          </cell>
          <cell r="I2140" t="str">
            <v xml:space="preserve">GD. Sumitmas II Lantai 19, Jl. Jend. Sudirman Kav. 61-62 Senayan, Kebayoran Baru, </v>
          </cell>
          <cell r="O2140" t="str">
            <v>MONOTARO INDONESIA, PT - NonPPN</v>
          </cell>
        </row>
        <row r="2141">
          <cell r="C2141" t="str">
            <v>OUTLET</v>
          </cell>
          <cell r="I2141" t="str">
            <v>Kawasan PT. SGL Indonesia, EJIP Industrial Park Plot E 1-2, Cikarang Selatan, Warehouse 2, Pintu C1-D1, , Telp. 021-8971704</v>
          </cell>
          <cell r="O2141" t="str">
            <v>MONOTARO INDONESIA, PT</v>
          </cell>
        </row>
        <row r="2142">
          <cell r="C2142" t="str">
            <v>OUTLET</v>
          </cell>
          <cell r="I2142" t="str">
            <v xml:space="preserve">Jl. Barito 2 No. 17, , , </v>
          </cell>
          <cell r="O2142" t="str">
            <v>MINISTOP - BARITO</v>
          </cell>
        </row>
        <row r="2143">
          <cell r="C2143" t="str">
            <v>OUTLET</v>
          </cell>
          <cell r="I2143" t="str">
            <v xml:space="preserve">Jl. Kelapa Gading Boulevard Blok RA 1, Kav. No 1A, , </v>
          </cell>
          <cell r="O2143" t="str">
            <v>MINISTOP - GADING HIBRIDA</v>
          </cell>
        </row>
        <row r="2144">
          <cell r="C2144" t="str">
            <v>OUTLET</v>
          </cell>
          <cell r="I2144" t="str">
            <v xml:space="preserve">Jl. KH. Syafii Hadzami No 45E, Kebayoran Lama, Telp. 021-7375022, , </v>
          </cell>
          <cell r="O2144" t="str">
            <v>MINISTOP - DC GANDARIA</v>
          </cell>
        </row>
        <row r="2145">
          <cell r="C2145" t="str">
            <v>OUTLET</v>
          </cell>
          <cell r="I2145" t="str">
            <v xml:space="preserve">Jl. Hang Tuah Raya No. 2, , , </v>
          </cell>
          <cell r="O2145" t="str">
            <v>MINISTOP - HANG TUAH</v>
          </cell>
        </row>
        <row r="2146">
          <cell r="C2146" t="str">
            <v>OUTLET</v>
          </cell>
          <cell r="I2146" t="str">
            <v xml:space="preserve">Ministop Bintaro 7, Jl. Raya Wahid Hasyim F6 Bintaro Sektor 7, , </v>
          </cell>
          <cell r="O2146" t="str">
            <v>MINISTOP - BINTARO 7</v>
          </cell>
        </row>
        <row r="2147">
          <cell r="C2147" t="str">
            <v>OUTLET</v>
          </cell>
          <cell r="I2147" t="str">
            <v xml:space="preserve">Jl. Agus Salim 60, Menteng, , </v>
          </cell>
          <cell r="O2147" t="str">
            <v>MINISTOP - H AGUS SALIM</v>
          </cell>
        </row>
        <row r="2148">
          <cell r="C2148" t="str">
            <v>OUTLET</v>
          </cell>
          <cell r="I2148" t="str">
            <v xml:space="preserve">Jl. Depsos 21, Bintaro, , </v>
          </cell>
          <cell r="O2148" t="str">
            <v>MINISTOP - VETERAN DEPSOS</v>
          </cell>
        </row>
        <row r="2149">
          <cell r="C2149" t="str">
            <v>OUTLET</v>
          </cell>
          <cell r="I2149" t="str">
            <v xml:space="preserve">Jl. Setia Budi 2, , , </v>
          </cell>
          <cell r="O2149" t="str">
            <v>MINISTOP - SETIABUDI</v>
          </cell>
        </row>
        <row r="2150">
          <cell r="C2150" t="str">
            <v>OUTLET</v>
          </cell>
          <cell r="I2150" t="str">
            <v xml:space="preserve">Jl. Kesehatan Raya No.28, Bintaro, , </v>
          </cell>
          <cell r="O2150" t="str">
            <v>MINISTOP - BINTARO KESEHATAN</v>
          </cell>
        </row>
        <row r="2151">
          <cell r="C2151" t="str">
            <v>OUTLET</v>
          </cell>
          <cell r="I2151" t="str">
            <v xml:space="preserve">Jl. Pesanggrahan Raya No. 2, Kembangan, , </v>
          </cell>
          <cell r="O2151" t="str">
            <v>BAHAGIA NIAGA LESTARI, PT</v>
          </cell>
        </row>
        <row r="2152">
          <cell r="C2152" t="str">
            <v>OUTLET</v>
          </cell>
          <cell r="I2152" t="str">
            <v xml:space="preserve">Jl. Raya Cakung Cilincing Pal II, , , </v>
          </cell>
          <cell r="O2152" t="str">
            <v>MINISTOP - DC LOGISTIC CENTER</v>
          </cell>
        </row>
        <row r="2153">
          <cell r="C2153" t="str">
            <v>OUTLET</v>
          </cell>
          <cell r="I2153" t="str">
            <v xml:space="preserve">Jl. Raya Industri Bunder KM 12, Kp. Kadu, Desa Bunder, RT 03 RW 01, Bitung, , </v>
          </cell>
          <cell r="O2153" t="str">
            <v>SIL (DC BITUNG)</v>
          </cell>
        </row>
        <row r="2154">
          <cell r="C2154" t="str">
            <v>OUTLET</v>
          </cell>
          <cell r="I2154" t="str">
            <v xml:space="preserve">Jl. Raya Industri Bunder KM 12, Kp. Kadu, Desa Bunder, RT 03 RW 01, Bitung, , </v>
          </cell>
          <cell r="O2154" t="str">
            <v>DAN-DAN DC BITUNG</v>
          </cell>
        </row>
        <row r="2155">
          <cell r="C2155" t="str">
            <v>OUTLET</v>
          </cell>
          <cell r="I2155" t="str">
            <v xml:space="preserve">Jl. Ir. H. Juanda No. 180 Rt. 003/ Rw. 010, Margahayu, Bekasi Timur, , </v>
          </cell>
          <cell r="O2155" t="str">
            <v>TRANS GROSIR INDONESIA - GROSERINDO, PT</v>
          </cell>
        </row>
        <row r="2156">
          <cell r="C2156" t="str">
            <v>OUTLET</v>
          </cell>
          <cell r="I2156" t="str">
            <v xml:space="preserve">Jl. Lebak Bulus No. 8 Gedung Carrefour, Kebayoran Lama, , </v>
          </cell>
          <cell r="O2156" t="str">
            <v>TRANS RETAIL INDONESIA, PT</v>
          </cell>
        </row>
        <row r="2157">
          <cell r="C2157" t="str">
            <v>OUTLET</v>
          </cell>
          <cell r="I2157" t="str">
            <v xml:space="preserve">Jl. Jend. Gatot Subroto Kav. 9-11, LG-06 Menara Mulia Karet Semanggi, , </v>
          </cell>
          <cell r="O2157" t="str">
            <v>LOKA SEMANGGI</v>
          </cell>
        </row>
        <row r="2158">
          <cell r="C2158" t="str">
            <v>OUTLET</v>
          </cell>
          <cell r="I2158" t="str">
            <v xml:space="preserve">Jl. MT Haryono, Kelurahan Damai, Kec. Balikpapan Kota, , </v>
          </cell>
          <cell r="O2158" t="str">
            <v>LOKA BALIKPAPAN</v>
          </cell>
        </row>
        <row r="2159">
          <cell r="C2159" t="str">
            <v>OUTLET</v>
          </cell>
          <cell r="I2159" t="str">
            <v xml:space="preserve">Jl. Jend. Gatot Subroto Kav. 9-11, LG-06 Menara Mulia Karet Semanggi, , </v>
          </cell>
          <cell r="O2159" t="str">
            <v>LOKA SEMANGGI - NP</v>
          </cell>
        </row>
        <row r="2160">
          <cell r="C2160" t="str">
            <v>OUTLET</v>
          </cell>
          <cell r="I2160" t="str">
            <v xml:space="preserve">Jl. MT Haryono, Kelurahan Damai, Kec. Balikpapan Kota, , </v>
          </cell>
          <cell r="O2160" t="str">
            <v>LOKA BALIKPAPAN - NP</v>
          </cell>
        </row>
        <row r="2161">
          <cell r="C2161" t="str">
            <v>OUTLET</v>
          </cell>
          <cell r="I2161" t="str">
            <v xml:space="preserve">Jl. Raya Alternatif Cibubur Rt 04/05, Harja Mukti, Cimanggis, , </v>
          </cell>
          <cell r="O2161" t="str">
            <v>LOKA CIBUBUR</v>
          </cell>
        </row>
        <row r="2162">
          <cell r="C2162" t="str">
            <v>OUTLET</v>
          </cell>
          <cell r="I2162" t="str">
            <v xml:space="preserve">The Flavor Bliss, Kawasan FB2, Jl. Alam Sutera Boulevard, Lot 21-22, , </v>
          </cell>
          <cell r="O2162" t="str">
            <v>LOKA FLAVOR BLISS - NP</v>
          </cell>
        </row>
        <row r="2163">
          <cell r="C2163" t="str">
            <v>OUTLET</v>
          </cell>
          <cell r="I2163" t="str">
            <v xml:space="preserve">Grha Intirub Lt.3 Jl. Cililitan Besar No. 454, Kebon Pala, Makasar, , , </v>
          </cell>
          <cell r="O2163" t="str">
            <v>MEGA MAHADANA HADIYA, PT - NonPPN</v>
          </cell>
        </row>
        <row r="2164">
          <cell r="C2164" t="str">
            <v>OUTLET</v>
          </cell>
          <cell r="I2164" t="str">
            <v xml:space="preserve">Jl. Raya Alternatif Cibubur Rt 04/05, Harja Mukti, Cimanggis, , </v>
          </cell>
          <cell r="O2164" t="str">
            <v>LOKA CIBUBUR - NP</v>
          </cell>
        </row>
        <row r="2165">
          <cell r="C2165" t="str">
            <v>OUTLET</v>
          </cell>
          <cell r="I2165" t="str">
            <v xml:space="preserve">The Flavor Bliss, Kawasan FB2, Jl. Alam Sutera Boulevard, Lot 21-22, , </v>
          </cell>
          <cell r="O2165" t="str">
            <v>LOKA FLAVOR BLISS</v>
          </cell>
        </row>
        <row r="2166">
          <cell r="C2166" t="str">
            <v>OUTLET</v>
          </cell>
          <cell r="I2166" t="str">
            <v xml:space="preserve">Grha Intirub Lt.3 Jl. Cililitan Besar No. 454, Kebon Pala, Makasar, , , </v>
          </cell>
          <cell r="O2166" t="str">
            <v>MEGA MAHADANA HADIYA, PT</v>
          </cell>
        </row>
        <row r="2167">
          <cell r="C2167" t="str">
            <v>OUTLET</v>
          </cell>
          <cell r="I2167" t="str">
            <v xml:space="preserve">Jl. Raya Cilandak Kko N0. 1, RT. 13/RW.5, Cilandak Timur, Ps. Minggu, (Gedung Tiara Marga Trakindo 1, Lower Ground), , </v>
          </cell>
          <cell r="O2167" t="str">
            <v>LOKA CILANDAK - NP</v>
          </cell>
        </row>
        <row r="2168">
          <cell r="C2168" t="str">
            <v>OUTLET</v>
          </cell>
          <cell r="I2168" t="str">
            <v xml:space="preserve">Jl. Raya Cilandak Kko No. 1, RT. 13/RW.5, Cilandak Timur, Ps. Minggu, (Gedung Tiara Marga Trakindo 1, Lower Ground), , </v>
          </cell>
          <cell r="O2168" t="str">
            <v>LOKA CILANDAK</v>
          </cell>
        </row>
        <row r="2169">
          <cell r="C2169" t="str">
            <v>OUTLET</v>
          </cell>
          <cell r="I2169" t="str">
            <v xml:space="preserve">Gedung Multivision Tower Lantai 6, Unit 1,2,3,4,5,6 &amp; 8, Jl. Kuningan Mulia Lot 9B Guntur Setiabudi, </v>
          </cell>
          <cell r="O2169" t="str">
            <v>EMPORIUM INDONESIA, PT - NonPPN</v>
          </cell>
        </row>
        <row r="2170">
          <cell r="C2170" t="str">
            <v>OUTLET</v>
          </cell>
          <cell r="I2170" t="str">
            <v xml:space="preserve">Jl. MH. Thamrin KM 2.7, Kelurahan Panunggangan Utara, Kecamatan Pinang, , </v>
          </cell>
          <cell r="O2170" t="str">
            <v>SAVE MAX GRAND SERPONG MALL</v>
          </cell>
        </row>
        <row r="2171">
          <cell r="C2171" t="str">
            <v>OUTLET</v>
          </cell>
          <cell r="I2171" t="str">
            <v xml:space="preserve">Gedung Multivision Tower Lantai 6, Unit 1,2,3,4,5,6 &amp; 8, Jl. Kuningan Mulia Lot 9B Guntur Setiabudi, </v>
          </cell>
          <cell r="O2171" t="str">
            <v>EMPORIUM INDONESIA, PT</v>
          </cell>
        </row>
        <row r="2172">
          <cell r="C2172" t="str">
            <v>OUTLET</v>
          </cell>
          <cell r="I2172" t="str">
            <v xml:space="preserve">Jl. Alternatif Cibubur Rt 02/RW 002, Desa Ngarak, Kecamatan Gunung Putri, Bogor, , </v>
          </cell>
          <cell r="O2172" t="str">
            <v>SAVE MAX CIBUBUR</v>
          </cell>
        </row>
        <row r="2173">
          <cell r="C2173" t="str">
            <v>OUTLET</v>
          </cell>
          <cell r="I2173" t="str">
            <v xml:space="preserve">Jl. MH. Thamrin KM 2.7, Kelurahan Panunggangan Utara, Kecamatan Pinang, , </v>
          </cell>
          <cell r="O2173" t="str">
            <v>SAVE MAX GRAND SERPONG MALL - NP</v>
          </cell>
        </row>
        <row r="2174">
          <cell r="C2174" t="str">
            <v>OUTLET</v>
          </cell>
          <cell r="I2174" t="str">
            <v xml:space="preserve">Jl. Alternatif Cibubur Rt 02/RW 002, Desa Ngarak, Kecamatan Gunung Putri, Bogor, , </v>
          </cell>
          <cell r="O2174" t="str">
            <v>SAVE MAX CIBUBUR - NP</v>
          </cell>
        </row>
        <row r="2175">
          <cell r="C2175" t="str">
            <v>OUTLET</v>
          </cell>
          <cell r="I2175" t="str">
            <v xml:space="preserve">Komp. SOHO Park No. 28 Lt.4, Jl. Boulevard Gading Serpong, , </v>
          </cell>
          <cell r="O2175" t="str">
            <v>BEZMART SERPONG</v>
          </cell>
        </row>
        <row r="2176">
          <cell r="C2176" t="str">
            <v>OUTLET</v>
          </cell>
          <cell r="I2176" t="str">
            <v xml:space="preserve">Komp. SOHO Park No. 28 Lt.4, Jl. Boulevard Gading Serpong, , </v>
          </cell>
          <cell r="O2176" t="str">
            <v>BEZ RETAILINDO, PT</v>
          </cell>
        </row>
        <row r="2177">
          <cell r="C2177" t="str">
            <v>OUTLET</v>
          </cell>
          <cell r="I2177" t="str">
            <v xml:space="preserve">Jl. Kayu Tinggi / Komplek Jakarta Garden City, Kel. Cakung Timur, , </v>
          </cell>
          <cell r="O2177" t="str">
            <v>AEON JAKARTA GARDEN CITY</v>
          </cell>
        </row>
        <row r="2178">
          <cell r="C2178" t="str">
            <v>OUTLET</v>
          </cell>
          <cell r="I2178" t="str">
            <v xml:space="preserve">Jl. MH. Thamrin, Citaringgul, Kec. Babakan Madang, Bogor, Jawa Barat, , </v>
          </cell>
          <cell r="O2178" t="str">
            <v>AEON MALL SENTUL CITY</v>
          </cell>
        </row>
        <row r="2179">
          <cell r="C2179" t="str">
            <v>OUTLET</v>
          </cell>
          <cell r="I2179" t="str">
            <v xml:space="preserve">Jl. Grand Boulevard BSD City, (Jalan BS Desa Pagedangan), Kecamatan Pagedangan, , </v>
          </cell>
          <cell r="O2179" t="str">
            <v>AEON BSD CITY</v>
          </cell>
        </row>
        <row r="2180">
          <cell r="C2180" t="str">
            <v>OUTLET</v>
          </cell>
          <cell r="I2180" t="str">
            <v xml:space="preserve">Ratu Plaza Office Building 7th Floor, Jl. Jend. Sudirman Kav. 9, , </v>
          </cell>
          <cell r="O2180" t="str">
            <v>AEON INDONESIA, PT</v>
          </cell>
        </row>
        <row r="2181">
          <cell r="C2181" t="str">
            <v>OUTLET</v>
          </cell>
          <cell r="I2181" t="str">
            <v xml:space="preserve">Ratu Plaza Office Building 7th Floor, Jl. Jend. Sudirman Kav. 9, , </v>
          </cell>
          <cell r="O2181" t="str">
            <v>AEON INDONESIA, PT - NonPPN</v>
          </cell>
        </row>
        <row r="2182">
          <cell r="C2182" t="str">
            <v>OUTLET</v>
          </cell>
          <cell r="I2182" t="str">
            <v xml:space="preserve">Jl. Grand Boulevard BSD City, (Jalan BS Desa Pagedangan), Kecamatan Pagedangan, , </v>
          </cell>
          <cell r="O2182" t="str">
            <v>AEON BSD CITY - NP</v>
          </cell>
        </row>
        <row r="2183">
          <cell r="C2183" t="str">
            <v>OUTLET</v>
          </cell>
          <cell r="I2183" t="str">
            <v xml:space="preserve">Jl. Kayu Tinggi / Komplek jakarta Garden City, Kel. Cakung Timur, , </v>
          </cell>
          <cell r="O2183" t="str">
            <v>AEON JAKARTA GARDEN CITY - NP</v>
          </cell>
        </row>
        <row r="2184">
          <cell r="C2184" t="str">
            <v>OUTLET</v>
          </cell>
          <cell r="I2184" t="str">
            <v>Jl. Raya Tanjung Barat No.163, RT.12/RW. 4, Tanjung Barat, South Jakarta, Jakarta Capital Region 12530 - Indonesia, , T : +6221 2246 3100 F : +6221 2246 3110</v>
          </cell>
          <cell r="O2184" t="str">
            <v>AEON TANJUNG BARAT</v>
          </cell>
        </row>
        <row r="2185">
          <cell r="C2185" t="str">
            <v>OUTLET</v>
          </cell>
          <cell r="I2185" t="str">
            <v xml:space="preserve">Jl. Raya Bogor KM.50, Ds. Cimandala, Kec. Sukaraja, Kab. Bogor, 16710, , </v>
          </cell>
          <cell r="O2185" t="str">
            <v>LULU HYPERMARKET VIVO MALL SENTUL</v>
          </cell>
        </row>
        <row r="2186">
          <cell r="C2186" t="str">
            <v>OUTLET</v>
          </cell>
          <cell r="I2186" t="str">
            <v xml:space="preserve">JL RAYA BEKASI KM 24 RT001 RW006, UJUNG MENTENG CAKUNG, , </v>
          </cell>
          <cell r="O2186" t="str">
            <v>LULU GROUP RETAIL, PT</v>
          </cell>
        </row>
        <row r="2187">
          <cell r="C2187" t="str">
            <v>OUTLET</v>
          </cell>
          <cell r="I2187" t="str">
            <v xml:space="preserve">Jl. BSD Raya Utama Row 36, Lengkong Kulon, Pagedangan, Kab. Tangerang Banten, , </v>
          </cell>
          <cell r="O2187" t="str">
            <v>LULU GROUP RETAIL - BSD, PT</v>
          </cell>
        </row>
        <row r="2188">
          <cell r="C2188" t="str">
            <v>OUTLET</v>
          </cell>
          <cell r="I2188" t="str">
            <v xml:space="preserve">Plaza Taman Modern, Jl. Raya Bekasi, Cakung, , , </v>
          </cell>
          <cell r="O2188" t="str">
            <v>LULU HYPERMART CAKUNG</v>
          </cell>
        </row>
        <row r="2189">
          <cell r="C2189" t="str">
            <v>OUTLET</v>
          </cell>
          <cell r="I2189" t="str">
            <v xml:space="preserve">MEGA BEKASI HYPERMALL, JL. A. Yani No. Kota Bekasi, Jawa Barat, , , </v>
          </cell>
          <cell r="O2189" t="str">
            <v>LULU HYPERMARKET BEKASI</v>
          </cell>
        </row>
        <row r="2190">
          <cell r="C2190" t="str">
            <v>OUTLET</v>
          </cell>
          <cell r="I2190" t="str">
            <v xml:space="preserve">JL. Raya Parung Ciputat RT 006/004 K, Kec Bojongsari, Kota Depok, Jawa Barat, , </v>
          </cell>
          <cell r="O2190" t="str">
            <v>LULU HYPERMARKET THE PARK MALL SAW</v>
          </cell>
        </row>
        <row r="2191">
          <cell r="C2191" t="str">
            <v>OUTLET</v>
          </cell>
          <cell r="I2191" t="str">
            <v xml:space="preserve">Jl. BSD Raya Utama Row 36, Lengkong Kulon, Pagedangan, Kab. Tangerang Banten, , </v>
          </cell>
          <cell r="O2191" t="str">
            <v>LULU GROUP RETAIL - BSD, PT - NonPPN</v>
          </cell>
        </row>
        <row r="2192">
          <cell r="C2192" t="str">
            <v>OUTLET</v>
          </cell>
          <cell r="I2192" t="str">
            <v xml:space="preserve">Plaza Taman Modern, Jl. Raya Bekasi, Cakung, , , </v>
          </cell>
          <cell r="O2192" t="str">
            <v>LULU HYPERMART CAKUNG - NP</v>
          </cell>
        </row>
        <row r="2193">
          <cell r="C2193" t="str">
            <v>OUTLET</v>
          </cell>
          <cell r="I2193" t="str">
            <v xml:space="preserve">Jalan Gatot Subroto RT 001 RW 001, Kec. Cibodas, Kota Tangerang, Banten, , </v>
          </cell>
          <cell r="O2193" t="str">
            <v>LULU HYPERMARKET - CIMONE, PT</v>
          </cell>
        </row>
        <row r="2194">
          <cell r="C2194" t="str">
            <v>OUTLET</v>
          </cell>
          <cell r="I2194" t="str">
            <v xml:space="preserve">Q-Big Mall - Blok A, BSD City, , , </v>
          </cell>
          <cell r="O2194" t="str">
            <v>LULU HYPERMART BSD - NP</v>
          </cell>
        </row>
        <row r="2195">
          <cell r="C2195" t="str">
            <v>OUTLET</v>
          </cell>
          <cell r="I2195" t="str">
            <v xml:space="preserve">JL RAYA BEKASI KM 24 RT001 RW006, UJUNG MENTENG CAKUNG, , </v>
          </cell>
          <cell r="O2195" t="str">
            <v>LULU GROUP RETAIL, PT - NonPPN</v>
          </cell>
        </row>
        <row r="2196">
          <cell r="C2196" t="str">
            <v>OUTLET</v>
          </cell>
          <cell r="I2196" t="str">
            <v xml:space="preserve">Q-Big Mall - Blok A, BSD City, , , </v>
          </cell>
          <cell r="O2196" t="str">
            <v>LULU HYPERMART BSD</v>
          </cell>
        </row>
        <row r="2197">
          <cell r="C2197" t="str">
            <v>OUTLET</v>
          </cell>
          <cell r="I2197" t="str">
            <v>Jl. Ceger Raya No.17, Jurang mangu Timur, Pondok Aren, , , Telp. 021-7370225 / 021-7370285, Fax. 021-7370267</v>
          </cell>
          <cell r="O2197" t="str">
            <v>HARMONY SWALAYAN - NP</v>
          </cell>
        </row>
        <row r="2198">
          <cell r="C2198" t="str">
            <v>OUTLET</v>
          </cell>
          <cell r="I2198" t="str">
            <v>Jl. Ceger Raya No.17, Jurang mangu Timur, Pondok Aren, , , Telp. 021-7370225 / 021-7370285, Fax. 021-7370267</v>
          </cell>
          <cell r="O2198" t="str">
            <v>HARMONY SWALAYAN - NonPPN</v>
          </cell>
        </row>
        <row r="2199">
          <cell r="C2199" t="str">
            <v>OUTLET</v>
          </cell>
          <cell r="I2199" t="str">
            <v xml:space="preserve">Mampang Business Park, Jl. Warung Buncit Raya No. 301, RT 010 RW 002, Duren Tiga, Pancoran, Jakarta Selatan, , </v>
          </cell>
          <cell r="O2199" t="str">
            <v>GS SUPERMARKET MAMPANG</v>
          </cell>
        </row>
        <row r="2200">
          <cell r="C2200" t="str">
            <v>OUTLET</v>
          </cell>
          <cell r="I2200" t="str">
            <v xml:space="preserve">The Flavor Bliss 2, Unit No. 23 (ex Jungle Land), Jl. Alam Sutera Boulevard, Kav. 6, Serpong, Kota Tangerang, 15325, , </v>
          </cell>
          <cell r="O2200" t="str">
            <v>GS SUPERMARKET ALAM SUTERA</v>
          </cell>
        </row>
        <row r="2201">
          <cell r="C2201" t="str">
            <v>OUTLET</v>
          </cell>
          <cell r="I2201" t="str">
            <v xml:space="preserve">Jl. Raya Tajur No.123, RT.01/RW.06, Kota, Kec. Bogor Tim, Kota Bogor, Jawa Barat 16141, , </v>
          </cell>
          <cell r="O2201" t="str">
            <v>GS SUPERMARKET TAJUR</v>
          </cell>
        </row>
        <row r="2202">
          <cell r="C2202" t="str">
            <v>OUTLET</v>
          </cell>
          <cell r="I2202" t="str">
            <v>Jl. Wibawa Mukti II RT 003/016 Kel. Jati Asih, Kec. Jati Asih Kota. Bekasi, , Telp. 021-29049779, Fax. 021-29049780</v>
          </cell>
          <cell r="O2202" t="str">
            <v>GS SUPERMARKET JATI ASIH - NP</v>
          </cell>
        </row>
        <row r="2203">
          <cell r="C2203" t="str">
            <v>OUTLET</v>
          </cell>
          <cell r="I2203" t="str">
            <v xml:space="preserve">Gedung The Manhattan Square MID Tower Lt. 7 Unit E &amp; F, Jl. TB. Simatupang No. 1 S Cilandak Timur Pasar Minggu, , </v>
          </cell>
          <cell r="O2203" t="str">
            <v>GS SUPERMARKET</v>
          </cell>
        </row>
        <row r="2204">
          <cell r="C2204" t="str">
            <v>OUTLET</v>
          </cell>
          <cell r="I2204" t="str">
            <v>Jl. Caman Raya RT/RW 004/004 Kel. Jatibening, Kec. Pondok Gede, , Telp. 021-29049779, Fax. 021-29049780</v>
          </cell>
          <cell r="O2204" t="str">
            <v>GS SUPERMARKET JATI BENING</v>
          </cell>
        </row>
        <row r="2205">
          <cell r="C2205" t="str">
            <v>OUTLET</v>
          </cell>
          <cell r="I2205" t="str">
            <v>Jl. Caman Raya RT/RW 004/004 Kel. Jatibening, Kec. Pondok Gede, , Telp. 021-29049779, Fax. 021-29049780</v>
          </cell>
          <cell r="O2205" t="str">
            <v>GS SUPERMARKET JATI BENING - NP</v>
          </cell>
        </row>
        <row r="2206">
          <cell r="C2206" t="str">
            <v>OUTLET</v>
          </cell>
          <cell r="I2206" t="str">
            <v>Jl. KH. Hasyim Ashari No. 88 RT 02/ RW 03, Kel. Poris Plawad Indah, Kec. Cipondoh, Tangerang Kota, , Telp. 021-29049779, Fax. 021-29049780</v>
          </cell>
          <cell r="O2206" t="str">
            <v>GS SUPERMARKET CIPONDOH</v>
          </cell>
        </row>
        <row r="2207">
          <cell r="C2207" t="str">
            <v>OUTLET</v>
          </cell>
          <cell r="I2207" t="str">
            <v>Legenda Wisata Jl. Alternatif Transyogi Cibubur Perumahan Legenda Wisata, Cluster Davinci Blok T 16, Keluarahan Nagrak, Kecamatan Gunung Putri, , Telp. 021-29049779 / Fax. 021-29049780</v>
          </cell>
          <cell r="O2207" t="str">
            <v>GS SUPERMARKET CIBUBUR - NP</v>
          </cell>
        </row>
        <row r="2208">
          <cell r="C2208" t="str">
            <v>OUTLET</v>
          </cell>
          <cell r="I2208" t="str">
            <v>Jl. Pemuda Siliwangi No. 126 RT/RW 004/001, Kel. Bojong Rawalumbu, Kec. Rawa Lumbu, Bekasi, , Telp. 021-29049779, Fax. 021-29049780</v>
          </cell>
          <cell r="O2208" t="str">
            <v>GS SUPERMARKET KEMANG PRATAMA - NP</v>
          </cell>
        </row>
        <row r="2209">
          <cell r="C2209" t="str">
            <v>OUTLET</v>
          </cell>
          <cell r="I2209" t="str">
            <v>Jl. KH. Hasyim Ashari No. 88 RT 02/ RW 03, Kel. Poris Plawad Indah, Kec. Cipondoh, Tangerang Kota, , Telp. 021-29049779, Fax. 021-29049780</v>
          </cell>
          <cell r="O2209" t="str">
            <v>GS SUPERMARKET CIPONDOH - NP</v>
          </cell>
        </row>
        <row r="2210">
          <cell r="C2210" t="str">
            <v>OUTLET</v>
          </cell>
          <cell r="I2210" t="str">
            <v>Jl. Wibawa Mukti II RT 003/016 Kel. Jati Asih, Kec. Jati Asih Kota. Bekasi, , Telp. 021-29049779, Fax. 021-29049780</v>
          </cell>
          <cell r="O2210" t="str">
            <v>GS SUPERMARKET JATI ASIH</v>
          </cell>
        </row>
        <row r="2211">
          <cell r="C2211" t="str">
            <v>OUTLET</v>
          </cell>
          <cell r="I2211" t="str">
            <v xml:space="preserve">Gedung The Manhattan Square MID Tower Lt. 7 Unit E &amp; F, Jl. TB. Simatupang No. 1 S Cilandak Timur Pasar Minggu, , </v>
          </cell>
          <cell r="O2211" t="str">
            <v>GS SUPERMARKET - NonPPN</v>
          </cell>
        </row>
        <row r="2212">
          <cell r="C2212" t="str">
            <v>OUTLET</v>
          </cell>
          <cell r="I2212" t="str">
            <v>Jl. Pemuda Siliwangi No. 126 RT/RW 004/001, Kel. Bojong Rawalumbu, Kec. Rawa Lumbu, Bekasi, , Telp. 021-29049779, Fax. 021-29049780</v>
          </cell>
          <cell r="O2212" t="str">
            <v>GS SUPERMARKET KEMANG PRATAMA</v>
          </cell>
        </row>
        <row r="2213">
          <cell r="C2213" t="str">
            <v>OUTLET</v>
          </cell>
          <cell r="I2213" t="str">
            <v>Legenda Wisata Jl. Alternatif Transyogi Cibubur Perumahan Legenda Wisata, Cluster Davinci Blok T 16, Kelurahan Nagrak, Kecamatan Gunung Putri, , Telp. 021-29049779 / Fax. 021-29049780</v>
          </cell>
          <cell r="O2213" t="str">
            <v>GS SUPERMARKET CIBUBUR</v>
          </cell>
        </row>
        <row r="2214">
          <cell r="C2214" t="str">
            <v>OUTLET</v>
          </cell>
          <cell r="I2214" t="str">
            <v xml:space="preserve">Mall Kelapa Gading 1&amp;2, Lt.Dasar, Jl.Bulevar Kelapa Gading, , </v>
          </cell>
          <cell r="O2214" t="str">
            <v>FARMERS MARKET MKG - NP</v>
          </cell>
        </row>
        <row r="2215">
          <cell r="C2215" t="str">
            <v>OUTLET</v>
          </cell>
          <cell r="I2215" t="str">
            <v xml:space="preserve">Jl. RS Fatmawati No. 1, Lower Ground Unit LG-01, , , </v>
          </cell>
          <cell r="O2215" t="str">
            <v>FARMERS MARKET ONE BELL PARK - NP</v>
          </cell>
        </row>
        <row r="2216">
          <cell r="C2216" t="str">
            <v>OUTLET</v>
          </cell>
          <cell r="I2216" t="str">
            <v xml:space="preserve">Jl. Pluit Raya No. 1, Jakarta, , , </v>
          </cell>
          <cell r="O2216" t="str">
            <v>FARMERS MARKET PLUIT JUNCTION</v>
          </cell>
        </row>
        <row r="2217">
          <cell r="C2217" t="str">
            <v>OUTLET</v>
          </cell>
          <cell r="I2217" t="str">
            <v xml:space="preserve">Perumahan Metland Transyogi No.99, Jl.Metro, Salma Raya Bogor, Jawa Barat 16820, , </v>
          </cell>
          <cell r="O2217" t="str">
            <v>FARMERS FAMILY CILEUNGSI METLAND TRANSYO</v>
          </cell>
        </row>
        <row r="2218">
          <cell r="C2218" t="str">
            <v>OUTLET</v>
          </cell>
          <cell r="I2218" t="str">
            <v xml:space="preserve">Jl. Raya Pajajaran No. 40, Tugu Kujang, Kec. Bogor Tengah, Bogor 16127, , </v>
          </cell>
          <cell r="O2218" t="str">
            <v>FARMERS MARKET BOTANI SQUARE MALL</v>
          </cell>
        </row>
        <row r="2219">
          <cell r="C2219" t="str">
            <v>OUTLET</v>
          </cell>
          <cell r="I2219" t="str">
            <v xml:space="preserve">JL. MAYJEN MT HARYONO NO. 146, DINOYO, KEC LOWOKWARU MALANG, , </v>
          </cell>
          <cell r="O2219" t="str">
            <v>FARMERS MARKET  FAMILY MALANG DINOYO</v>
          </cell>
        </row>
        <row r="2220">
          <cell r="C2220" t="str">
            <v>OUTLET</v>
          </cell>
          <cell r="I2220" t="str">
            <v xml:space="preserve">Jl. Letjen Suprapto, Baru Ilir Kota Balikpapan, Kal  Post Code : 76132, , </v>
          </cell>
          <cell r="O2220" t="str">
            <v>FARMERS FAMILY BALIKPAPAN KEBUN SAYUR</v>
          </cell>
        </row>
        <row r="2221">
          <cell r="C2221" t="str">
            <v>OUTLET</v>
          </cell>
          <cell r="I2221" t="str">
            <v xml:space="preserve">Jl. Celebration Boulevard Blok AA2 Grand Wisata, Desa Lambang Jaya, Tambun Selatan, , </v>
          </cell>
          <cell r="O2221" t="str">
            <v>FARMERS MARKET GRAND WISATA - NP</v>
          </cell>
        </row>
        <row r="2222">
          <cell r="C2222" t="str">
            <v>OUTLET</v>
          </cell>
          <cell r="I2222" t="str">
            <v xml:space="preserve">JMCC, Jl. H. Usmar Ismail Blok B Kota Jababeka, Cikarang, , </v>
          </cell>
          <cell r="O2222" t="str">
            <v>FARMERS MARKET JABABEKA - NP</v>
          </cell>
        </row>
        <row r="2223">
          <cell r="C2223" t="str">
            <v>OUTLET</v>
          </cell>
          <cell r="I2223" t="str">
            <v xml:space="preserve">Mall Kelapa Gading 1&amp;2, Lt.Dasar, Jl.Bulevar Kelapa Gading, , </v>
          </cell>
          <cell r="O2223" t="str">
            <v>FARMERS MARKET MKG</v>
          </cell>
        </row>
        <row r="2224">
          <cell r="C2224" t="str">
            <v>OUTLET</v>
          </cell>
          <cell r="I2224" t="str">
            <v xml:space="preserve">Jl. Taman Makam Pahlawan Kalibata No. 1, Kel. Rajawali Kec. Pancoran, , </v>
          </cell>
          <cell r="O2224" t="str">
            <v>FARMERS KALIBATA CITY SQUARE</v>
          </cell>
        </row>
        <row r="2225">
          <cell r="C2225" t="str">
            <v>OUTLET</v>
          </cell>
          <cell r="I2225" t="str">
            <v xml:space="preserve">Jalan Radin Inten II,  Duren Sawit, RT.2/RW.2, Duren Sawit, K Jakarta Timur 13440, , </v>
          </cell>
          <cell r="O2225" t="str">
            <v>FARMERS FAMILY BUARAN</v>
          </cell>
        </row>
        <row r="2226">
          <cell r="C2226" t="str">
            <v>OUTLET</v>
          </cell>
          <cell r="I2226" t="str">
            <v xml:space="preserve">Jl. Kalimantan No. 193 Karanggondang Yosowilangun, Kec. Manyar Kab. Gresik Jawa Timur  61151, , </v>
          </cell>
          <cell r="O2226" t="str">
            <v>FARMERS FAMILY GRESIK</v>
          </cell>
        </row>
        <row r="2227">
          <cell r="C2227" t="str">
            <v>OUTLET</v>
          </cell>
          <cell r="I2227" t="str">
            <v xml:space="preserve">Jl. Scientia Boulevard Gading Serpong, Tangerang Selatan 15811, , </v>
          </cell>
          <cell r="O2227" t="str">
            <v>FARMERS MARKET SUMMARECON DIGITAL CENTER</v>
          </cell>
        </row>
        <row r="2228">
          <cell r="C2228" t="str">
            <v>OUTLET</v>
          </cell>
          <cell r="I2228" t="str">
            <v xml:space="preserve">Jl. Taman Palem Lestari Blok B13 No. 1, Cengkareng, Jakarta 11730, , </v>
          </cell>
          <cell r="O2228" t="str">
            <v>FARMERS MARKET GREEN SEDAYU MALL</v>
          </cell>
        </row>
        <row r="2229">
          <cell r="C2229" t="str">
            <v>OUTLET</v>
          </cell>
          <cell r="I2229" t="str">
            <v xml:space="preserve">Jln. Ecopolis Boulevard Selatan Blok U No. 01, CitraRaya Tangerang, , </v>
          </cell>
          <cell r="O2229" t="str">
            <v>FARMERS MARKET ECOPARK PLAZA - NP</v>
          </cell>
        </row>
        <row r="2230">
          <cell r="C2230" t="str">
            <v>OUTLET</v>
          </cell>
          <cell r="I2230" t="str">
            <v>Jl. Jend Sudirman No. 1, Balikpapan Plaza Mall, , , Telp. 0816278880</v>
          </cell>
          <cell r="O2230" t="str">
            <v>FARMERS MARKET BALIKPAPAN MALL - NP</v>
          </cell>
        </row>
        <row r="2231">
          <cell r="C2231" t="str">
            <v>OUTLET</v>
          </cell>
          <cell r="I2231" t="str">
            <v xml:space="preserve">Jl. Jendral Sudirman Gelora, Tanah Abang, , , </v>
          </cell>
          <cell r="O2231" t="str">
            <v>FARMERS MARKET FX</v>
          </cell>
        </row>
        <row r="2232">
          <cell r="C2232" t="str">
            <v>OUTLET</v>
          </cell>
          <cell r="I2232" t="str">
            <v xml:space="preserve">Jl. HR. Rasuna Said, Setiabudi, Jakarta Selatan, , , </v>
          </cell>
          <cell r="O2232" t="str">
            <v>FARMERS EPICENTRUM - NP</v>
          </cell>
        </row>
        <row r="2233">
          <cell r="C2233" t="str">
            <v>OUTLET</v>
          </cell>
          <cell r="I2233" t="str">
            <v xml:space="preserve">Jl. Raya Pasar Minggu Kav 16, Pasar Minggu, , , </v>
          </cell>
          <cell r="O2233" t="str">
            <v>FARMERS MARKET L'AVENUE TEBET</v>
          </cell>
        </row>
        <row r="2234">
          <cell r="C2234" t="str">
            <v>OUTLET</v>
          </cell>
          <cell r="I2234" t="str">
            <v xml:space="preserve">Jl. Boulevard Graha Raya , Jl. Sektor VII, Paku Jaya, , , </v>
          </cell>
          <cell r="O2234" t="str">
            <v>FARMERS FAMILY GRAHA RAYA BINTARO</v>
          </cell>
        </row>
        <row r="2235">
          <cell r="C2235" t="str">
            <v>OUTLET</v>
          </cell>
          <cell r="I2235" t="str">
            <v xml:space="preserve">Jl. Pluit Karang Ayu Blok B1 Utara, Penjaringan, , , </v>
          </cell>
          <cell r="O2235" t="str">
            <v>FARMERS MARKET BAYWALK MALL</v>
          </cell>
        </row>
        <row r="2236">
          <cell r="C2236" t="str">
            <v>OUTLET</v>
          </cell>
          <cell r="I2236" t="str">
            <v xml:space="preserve">Jl. Roro Jonggrang No. 1 RT 01 / RW 04, Bencongan Kelapa Dua, , </v>
          </cell>
          <cell r="O2236" t="str">
            <v>FARMERS MARKET KARAWACI</v>
          </cell>
        </row>
        <row r="2237">
          <cell r="C2237" t="str">
            <v>OUTLET</v>
          </cell>
          <cell r="I2237" t="str">
            <v xml:space="preserve">Sumarecon Mall Serpong GF-03, RT/RW 00/00, Pakulon Barat - Curug, Tangerang, , </v>
          </cell>
          <cell r="O2237" t="str">
            <v>FARMERS MARKET SUMARECON MALL - NP</v>
          </cell>
        </row>
        <row r="2238">
          <cell r="C2238" t="str">
            <v>OUTLET</v>
          </cell>
          <cell r="I2238" t="str">
            <v>Jl. Jend Sudirman No. 1, Balikpapan Plaza Mall, , , Telp. 0816278880</v>
          </cell>
          <cell r="O2238" t="str">
            <v>FARMERS MARKET BALIKPAPAN MALL</v>
          </cell>
        </row>
        <row r="2239">
          <cell r="C2239" t="str">
            <v>OUTLET</v>
          </cell>
          <cell r="I2239" t="str">
            <v xml:space="preserve">Citra Garden VI Blok J6 Citra Garden City, Kalideres, , , </v>
          </cell>
          <cell r="O2239" t="str">
            <v>FARMERS MARKET CITRA GARDEN VI - NP</v>
          </cell>
        </row>
        <row r="2240">
          <cell r="C2240" t="str">
            <v>OUTLET</v>
          </cell>
          <cell r="I2240" t="str">
            <v xml:space="preserve">Jl. Grand Galaxy Boulevard No. 1, Kel. Jakasetia Kec. Bekasi Selatan, , </v>
          </cell>
          <cell r="O2240" t="str">
            <v>FARMERS MARKET GRAND GALAXY PARK</v>
          </cell>
        </row>
        <row r="2241">
          <cell r="C2241" t="str">
            <v>OUTLET</v>
          </cell>
          <cell r="I2241" t="str">
            <v xml:space="preserve">Jl. Jendral Sudirman Gelora, Tanah Abang, Jakarta Pusat, , , </v>
          </cell>
          <cell r="O2241" t="str">
            <v>FARMERS MARKET FX - NP</v>
          </cell>
        </row>
        <row r="2242">
          <cell r="C2242" t="str">
            <v>OUTLET</v>
          </cell>
          <cell r="I2242" t="str">
            <v xml:space="preserve">Jl. Raya Pasar Minggu Kav 16, Pasar Minggu, , , </v>
          </cell>
          <cell r="O2242" t="str">
            <v>FARMERS MARKET L'AVENUE TEBET - NP</v>
          </cell>
        </row>
        <row r="2243">
          <cell r="C2243" t="str">
            <v>OUTLET</v>
          </cell>
          <cell r="I2243" t="str">
            <v xml:space="preserve">Jl. Pluit Raya No. 1, Jakarta, , , </v>
          </cell>
          <cell r="O2243" t="str">
            <v>FARMERS MARKET PLUIT JUNCTION - NP</v>
          </cell>
        </row>
        <row r="2244">
          <cell r="C2244" t="str">
            <v>OUTLET</v>
          </cell>
          <cell r="I2244" t="str">
            <v>Jl. Pulau Irian No. 1 Komplek Samarinda Central Plaza, Samarinda, , Telp. 0816278880</v>
          </cell>
          <cell r="O2244" t="str">
            <v>FARMERS MARKET SAMARINDA</v>
          </cell>
        </row>
        <row r="2245">
          <cell r="C2245" t="str">
            <v>OUTLET</v>
          </cell>
          <cell r="I2245" t="str">
            <v xml:space="preserve">Citra Lake Sawangan Unit B04, Urban Festival, Kel. Bojongsari Baru, Kec. Sawangan, , </v>
          </cell>
          <cell r="O2245" t="str">
            <v>FARMERS MARKET CITRA LAKE SAWANGAN</v>
          </cell>
        </row>
        <row r="2246">
          <cell r="C2246" t="str">
            <v>OUTLET</v>
          </cell>
          <cell r="I2246" t="str">
            <v xml:space="preserve">Jl. R. Sukamto No. 8A, Palembang, Sumatera Selatan, , </v>
          </cell>
          <cell r="O2246" t="str">
            <v>FARMERS MARKET PALEMBANG</v>
          </cell>
        </row>
        <row r="2247">
          <cell r="C2247" t="str">
            <v>OUTLET</v>
          </cell>
          <cell r="I2247" t="str">
            <v xml:space="preserve">Jl. Pesanggrahan Raya NO. 2 RT.001 RW.009, Kembangan Selatan, Kembangan, , </v>
          </cell>
          <cell r="O2247" t="str">
            <v>FARMERS MARKET 2 - NonPPN</v>
          </cell>
        </row>
        <row r="2248">
          <cell r="C2248" t="str">
            <v>OUTLET</v>
          </cell>
          <cell r="I2248" t="str">
            <v xml:space="preserve">Jl. Gubeng Pojok No. 1, Grand City Mall &amp; Convex Lantai Basement, , </v>
          </cell>
          <cell r="O2248" t="str">
            <v>FARMERS MARKET GRAND CITY SURABAYA</v>
          </cell>
        </row>
        <row r="2249">
          <cell r="C2249" t="str">
            <v>OUTLET</v>
          </cell>
          <cell r="I2249" t="str">
            <v xml:space="preserve">Jl. KH Noer Alie, Kec. Bekasi Selatan, , , </v>
          </cell>
          <cell r="O2249" t="str">
            <v>FARMERS MARKET GRAND METROPOLITAN MALL</v>
          </cell>
        </row>
        <row r="2250">
          <cell r="C2250" t="str">
            <v>OUTLET</v>
          </cell>
          <cell r="I2250" t="str">
            <v xml:space="preserve">Jl. KH Noer Alie, Kec. Bekasi Selatan, , , </v>
          </cell>
          <cell r="O2250" t="str">
            <v>FARMERS MARKET GRAND METROPOLITAN - NP</v>
          </cell>
        </row>
        <row r="2251">
          <cell r="C2251" t="str">
            <v>OUTLET</v>
          </cell>
          <cell r="I2251" t="str">
            <v xml:space="preserve">JMCC, Jl. H. Usmar Ismail Blok B Kota Jababeka, Cikarang, , </v>
          </cell>
          <cell r="O2251" t="str">
            <v>FARMERS MARKET JABABEKA</v>
          </cell>
        </row>
        <row r="2252">
          <cell r="C2252" t="str">
            <v>OUTLET</v>
          </cell>
          <cell r="I2252" t="str">
            <v xml:space="preserve">Jl. Pahlawan No. 148 RT 001 / RW 008, Kelurahan Bondongan/Empang. Kec. Bogor Selatan, , </v>
          </cell>
          <cell r="O2252" t="str">
            <v>FARMERS MARKET BOGOR PAHLAWAN - NP</v>
          </cell>
        </row>
        <row r="2253">
          <cell r="C2253" t="str">
            <v>OUTLET</v>
          </cell>
          <cell r="I2253" t="str">
            <v xml:space="preserve">Jl. Taman Makam Pahlawan Kalibata No. 1, Kel. Rajawali Kec. Pancoran, , </v>
          </cell>
          <cell r="O2253" t="str">
            <v>FARMERS KALIBATA CITY SQUARE - NP</v>
          </cell>
        </row>
        <row r="2254">
          <cell r="C2254" t="str">
            <v>OUTLET</v>
          </cell>
          <cell r="I2254" t="str">
            <v xml:space="preserve">Jl. RS Fatmawati No. 1, Lower Ground Unit LG-01, , , </v>
          </cell>
          <cell r="O2254" t="str">
            <v>FARMERS MARKET ONE BELL PARK</v>
          </cell>
        </row>
        <row r="2255">
          <cell r="C2255" t="str">
            <v>OUTLET</v>
          </cell>
          <cell r="I2255" t="str">
            <v xml:space="preserve">Jl. Pesanggrahan Raya NO. 2 RT.001 RW.009, Kembangan Selatan, Kembangan, , </v>
          </cell>
          <cell r="O2255" t="str">
            <v>FARMERS MARKET 2</v>
          </cell>
        </row>
        <row r="2256">
          <cell r="C2256" t="str">
            <v>OUTLET</v>
          </cell>
          <cell r="I2256" t="str">
            <v xml:space="preserve">Jl. Bintaro Utama Raya Sektor 2, Tangerang Selatan 15412, , </v>
          </cell>
          <cell r="O2256" t="str">
            <v>FARMERS FAMILY BINTARO JAYA SEKTOR 2</v>
          </cell>
        </row>
        <row r="2257">
          <cell r="C2257" t="str">
            <v>OUTLET</v>
          </cell>
          <cell r="I2257" t="str">
            <v xml:space="preserve">Jl. Citra Raya Boulevard No. 01, Ciakar, CitraRaya, Tangerang Banten 15710, , </v>
          </cell>
          <cell r="O2257" t="str">
            <v>FARMERS MARKET MALL CIPUTRA CITRA</v>
          </cell>
        </row>
        <row r="2258">
          <cell r="C2258" t="str">
            <v>OUTLET</v>
          </cell>
          <cell r="I2258" t="str">
            <v xml:space="preserve">Jl. Gubeng Pojok No. 1, Grand City Mall &amp; Convex Lantai Basement, , </v>
          </cell>
          <cell r="O2258" t="str">
            <v>FARMERS MARKET GRAND CITY SURABAYA - NP</v>
          </cell>
        </row>
        <row r="2259">
          <cell r="C2259" t="str">
            <v>OUTLET</v>
          </cell>
          <cell r="I2259" t="str">
            <v xml:space="preserve">Jl. Roro Jonggrang No. 1 RT 01 / RW 04, Bencongan Kelapa Dua, , </v>
          </cell>
          <cell r="O2259" t="str">
            <v>FARMERS MARKET KARAWACI - NP</v>
          </cell>
        </row>
        <row r="2260">
          <cell r="C2260" t="str">
            <v>OUTLET</v>
          </cell>
          <cell r="I2260" t="str">
            <v xml:space="preserve">Jl. Celebration Boulevard Blok AA2 Grand Wisata, Desa Lambang Jaya, Tambun Selatan, , </v>
          </cell>
          <cell r="O2260" t="str">
            <v>FARMERS MARKET GRAND WISATA</v>
          </cell>
        </row>
        <row r="2261">
          <cell r="C2261" t="str">
            <v>OUTLET</v>
          </cell>
          <cell r="I2261" t="str">
            <v xml:space="preserve">Jl. Margonda Raya 358, Margo City Mall, Depok 16423, , </v>
          </cell>
          <cell r="O2261" t="str">
            <v>FARMERS MARKET MARGO CITY MALL</v>
          </cell>
        </row>
        <row r="2262">
          <cell r="C2262" t="str">
            <v>OUTLET</v>
          </cell>
          <cell r="I2262" t="str">
            <v xml:space="preserve">Jl. Raya Kupang Indah No. 7 RT 001 / RW 005, Kel. Dukuh Kupang, Kec. Dukuh Pakis, , </v>
          </cell>
          <cell r="O2262" t="str">
            <v>FARMERS MARKET RAYA KUPANG INDAH</v>
          </cell>
        </row>
        <row r="2263">
          <cell r="C2263" t="str">
            <v>OUTLET</v>
          </cell>
          <cell r="I2263" t="str">
            <v xml:space="preserve">Jl. HR. Rasuna Said, Setiabudi, Jakarta Selatan, , , </v>
          </cell>
          <cell r="O2263" t="str">
            <v>FARMERS EPICENTRUM</v>
          </cell>
        </row>
        <row r="2264">
          <cell r="C2264" t="str">
            <v>OUTLET</v>
          </cell>
          <cell r="I2264" t="str">
            <v>Jl. Pulau Irian No. 1 Komplek Samarinda Central Plaza, Samarinda, , Telp. 0816278880</v>
          </cell>
          <cell r="O2264" t="str">
            <v>FARMERS MARKET SAMARINDA - NP</v>
          </cell>
        </row>
        <row r="2265">
          <cell r="C2265" t="str">
            <v>OUTLET</v>
          </cell>
          <cell r="I2265" t="str">
            <v xml:space="preserve">Commercial Park I Kav 9D &amp; 9D Seb Kota Harapan Indah, Kel. Medan Satria, Kec. Medan Satria, , </v>
          </cell>
          <cell r="O2265" t="str">
            <v>FARMERS MARKET KOTA HARAPAN INDAH</v>
          </cell>
        </row>
        <row r="2266">
          <cell r="C2266" t="str">
            <v>OUTLET</v>
          </cell>
          <cell r="I2266" t="str">
            <v xml:space="preserve">Commercial Park I Kav 9D &amp; 9D Seb Kota Harapan Indah, Kel. Medan Satria, Kec. Medan Satria, , </v>
          </cell>
          <cell r="O2266" t="str">
            <v>FARMERS MARKET KOTA HARAPAN INDAH - NP</v>
          </cell>
        </row>
        <row r="2267">
          <cell r="C2267" t="str">
            <v>OUTLET</v>
          </cell>
          <cell r="I2267" t="str">
            <v xml:space="preserve">Bintaro X-Change, Bintaro, , , </v>
          </cell>
          <cell r="O2267" t="str">
            <v>FARMERS MARKET BINTARO XCHANGE</v>
          </cell>
        </row>
        <row r="2268">
          <cell r="C2268" t="str">
            <v>OUTLET</v>
          </cell>
          <cell r="I2268" t="str">
            <v xml:space="preserve">Citywalk Lippo Cikarang Jl MH. Thamrin, , , </v>
          </cell>
          <cell r="O2268" t="str">
            <v>FARMERS CIKARANG</v>
          </cell>
        </row>
        <row r="2269">
          <cell r="C2269" t="str">
            <v>OUTLET</v>
          </cell>
          <cell r="I2269" t="str">
            <v xml:space="preserve">Citra Garden VI Blok J6 Citra Garden City, Kalideres, , </v>
          </cell>
          <cell r="O2269" t="str">
            <v>FARMERS MARKET CITRA GARDEN VI</v>
          </cell>
        </row>
        <row r="2270">
          <cell r="C2270" t="str">
            <v>OUTLET</v>
          </cell>
          <cell r="I2270" t="str">
            <v xml:space="preserve">Jl. Gunung Sahari No. 59, , , </v>
          </cell>
          <cell r="O2270" t="str">
            <v>FARMERS GUNUNG SAHARI - NP</v>
          </cell>
        </row>
        <row r="2271">
          <cell r="C2271" t="str">
            <v>OUTLET</v>
          </cell>
          <cell r="I2271" t="str">
            <v xml:space="preserve">Jl. Gunung Sahari No. 59, , , </v>
          </cell>
          <cell r="O2271" t="str">
            <v>FARMERS GUNUNG SAHARI</v>
          </cell>
        </row>
        <row r="2272">
          <cell r="C2272" t="str">
            <v>OUTLET</v>
          </cell>
          <cell r="I2272" t="str">
            <v xml:space="preserve">Rawamangun Square Lantai 1. Jalan Pegambiran No 55 RT 08 RW 06, Rawamangun, Pulogadung, , </v>
          </cell>
          <cell r="O2272" t="str">
            <v>FARMERS MARKET RAWAMANGUN - NP</v>
          </cell>
        </row>
        <row r="2273">
          <cell r="C2273" t="str">
            <v>OUTLET</v>
          </cell>
          <cell r="I2273" t="str">
            <v xml:space="preserve">Tokyo Riverside PIK 2 Tower 6, Kec. Penjaringan, Jakarta Utara, 14470, , </v>
          </cell>
          <cell r="O2273" t="str">
            <v>FARMERS MARKET TOKYO RIVERSIDE PIK 2</v>
          </cell>
        </row>
        <row r="2274">
          <cell r="C2274" t="str">
            <v>OUTLET</v>
          </cell>
          <cell r="I2274" t="str">
            <v xml:space="preserve">Jl. Landas Pacu Selatan Blok A1 Kav. 2, Jakarta Pusat 10630, , </v>
          </cell>
          <cell r="O2274" t="str">
            <v>FARMERS FAMILY APARTEMEN MEDITERANIA KMY</v>
          </cell>
        </row>
        <row r="2275">
          <cell r="C2275" t="str">
            <v>OUTLET</v>
          </cell>
          <cell r="I2275" t="str">
            <v xml:space="preserve">JL Khalid, No. 42, Pasar Pagi, Samarinda Ilir, Samarinda, Kalimantan Post Code : 75111, , </v>
          </cell>
          <cell r="O2275" t="str">
            <v>FARMERS FAMILY SAMARINDA MESRA INDAH</v>
          </cell>
        </row>
        <row r="2276">
          <cell r="C2276" t="str">
            <v>OUTLET</v>
          </cell>
          <cell r="I2276" t="str">
            <v xml:space="preserve">Blok M Plaza Lower Ground Jl. Bulungan No.78, Kebayoran Baru Jakarta Selatan 12130, , </v>
          </cell>
          <cell r="O2276" t="str">
            <v>FARMERS FAMILY BLOK M PLAZA</v>
          </cell>
        </row>
        <row r="2277">
          <cell r="C2277" t="str">
            <v>OUTLET</v>
          </cell>
          <cell r="I2277" t="str">
            <v xml:space="preserve">Jl. Bukit Datuk RT 010 RW 000 Bukit Datuk, Dumai Selatan, Kota Dumai Riau, , </v>
          </cell>
          <cell r="O2277" t="str">
            <v>FARMERS MARKET CITIMALL DUMAI</v>
          </cell>
        </row>
        <row r="2278">
          <cell r="C2278" t="str">
            <v>OUTLET</v>
          </cell>
          <cell r="I2278" t="str">
            <v xml:space="preserve">Jalan Panjang Kavling 18 Kedoya, Kebon Jeruk, , , </v>
          </cell>
          <cell r="O2278" t="str">
            <v>FARMERS MARKET WANG RESIDENCE</v>
          </cell>
        </row>
        <row r="2279">
          <cell r="C2279" t="str">
            <v>OUTLET</v>
          </cell>
          <cell r="I2279" t="str">
            <v xml:space="preserve">Jl. Kartika Utama RW 3 - Pondok Indah Residence, Kec. Pondok Pinang, Jakarta Selatan, , </v>
          </cell>
          <cell r="O2279" t="str">
            <v>DAY2DAY PONDOK INDAH RESIDENCE</v>
          </cell>
        </row>
        <row r="2280">
          <cell r="C2280" t="str">
            <v>OUTLET</v>
          </cell>
          <cell r="I2280" t="str">
            <v xml:space="preserve">Jl. Cikini Raya No. 79 Jakarta Pusat 10330, , , </v>
          </cell>
          <cell r="O2280" t="str">
            <v>FARMERS MARKET MENTENG PARK</v>
          </cell>
        </row>
        <row r="2281">
          <cell r="C2281" t="str">
            <v>OUTLET</v>
          </cell>
          <cell r="I2281" t="str">
            <v xml:space="preserve">Jl. Bintaro Utama Raya Sektor CBD Kav. 11 B7 No. A1, , , </v>
          </cell>
          <cell r="O2281" t="str">
            <v>FARMERS MARKET LIVING PLAZA BINTARO</v>
          </cell>
        </row>
        <row r="2282">
          <cell r="C2282" t="str">
            <v>OUTLET</v>
          </cell>
          <cell r="I2282" t="str">
            <v xml:space="preserve">Jl. Ciledug Raya RT 01 / RW 01, Kebayoran Lama Utara, Kec. Kebayoran Lama, , </v>
          </cell>
          <cell r="O2282" t="str">
            <v>FARMERS MARKET METRO CIPULIR</v>
          </cell>
        </row>
        <row r="2283">
          <cell r="C2283" t="str">
            <v>OUTLET</v>
          </cell>
          <cell r="I2283" t="str">
            <v xml:space="preserve">Jln. Ecopolis Boulevard Selatan Blok U No. 01, CitraRaya Tangerang, , </v>
          </cell>
          <cell r="O2283" t="str">
            <v>FARMERS MARKET ECOPARK PLAZA</v>
          </cell>
        </row>
        <row r="2284">
          <cell r="C2284" t="str">
            <v>OUTLET</v>
          </cell>
          <cell r="I2284" t="str">
            <v xml:space="preserve">Citywalk Lippo Cikarang Jl MH. Thamrin, , , </v>
          </cell>
          <cell r="O2284" t="str">
            <v>FARMERS CIKARANG - NP</v>
          </cell>
        </row>
        <row r="2285">
          <cell r="C2285" t="str">
            <v>OUTLET</v>
          </cell>
          <cell r="I2285" t="str">
            <v xml:space="preserve">Jl. Pahlawan No. 148 RT 001 / RW 008, Kelurahan Bondongan/Empang. Kec. Bogor Selatan, , </v>
          </cell>
          <cell r="O2285" t="str">
            <v>FARMERS MARKET BOGOR PAHLAWAN</v>
          </cell>
        </row>
        <row r="2286">
          <cell r="C2286" t="str">
            <v>OUTLET</v>
          </cell>
          <cell r="I2286" t="str">
            <v xml:space="preserve">Jln Letjen S. Parman RT.11/RW.1, Tanjung Duren Utara 11470, , </v>
          </cell>
          <cell r="O2286" t="str">
            <v>FARMERS MARKET MALL CIPUTRA GROGOL</v>
          </cell>
        </row>
        <row r="2287">
          <cell r="C2287" t="str">
            <v>OUTLET</v>
          </cell>
          <cell r="I2287" t="str">
            <v xml:space="preserve">Jl. Robusta Raya No.1, RT.1/RW.3, Pd. Kopi, Kec. Duren Sawit, , </v>
          </cell>
          <cell r="O2287" t="str">
            <v>FARMERS FAMILY PONDOK KOPI</v>
          </cell>
        </row>
        <row r="2288">
          <cell r="C2288" t="str">
            <v>OUTLET</v>
          </cell>
          <cell r="I2288" t="str">
            <v xml:space="preserve">Jl. Pluit Karang Ayu Blok B1 Utara, Penjaringan, , , </v>
          </cell>
          <cell r="O2288" t="str">
            <v>FARMERS MARKET BAYWALK MALL - NP</v>
          </cell>
        </row>
        <row r="2289">
          <cell r="C2289" t="str">
            <v>OUTLET</v>
          </cell>
          <cell r="I2289" t="str">
            <v xml:space="preserve">Sumarecon Mall Serpong GF-03, RT/RW 00/00, Pakulon Barat - Curug, Tangerang, , </v>
          </cell>
          <cell r="O2289" t="str">
            <v>FARMERS MARKET SUMARECON MALL</v>
          </cell>
        </row>
        <row r="2290">
          <cell r="C2290" t="str">
            <v>OUTLET</v>
          </cell>
          <cell r="I2290" t="str">
            <v xml:space="preserve">Bintaro X-Change, Bintaro, , , </v>
          </cell>
          <cell r="O2290" t="str">
            <v>FARMERS MARKET BINTARO XCHANGE - NP</v>
          </cell>
        </row>
        <row r="2291">
          <cell r="C2291" t="str">
            <v>OUTLET</v>
          </cell>
          <cell r="I2291" t="str">
            <v xml:space="preserve">Jl. Grand Galaxy Boulevard No. 1, Kel. Jakasetia Kec. Bekasi Selatan, , </v>
          </cell>
          <cell r="O2291" t="str">
            <v>FARMERS MARKET GRAND GALAXY PARK - NP</v>
          </cell>
        </row>
        <row r="2292">
          <cell r="C2292" t="str">
            <v>OUTLET</v>
          </cell>
          <cell r="I2292" t="str">
            <v xml:space="preserve">Jl. Bintaro Utama III, Bintaro Jaya Sektor 3A Pd. Karya, Kec. Pondok Aren, Kota Tangerang Selatan 15225, , </v>
          </cell>
          <cell r="O2292" t="str">
            <v>FARMERS MARKET BINTARO PLAZA</v>
          </cell>
        </row>
        <row r="2293">
          <cell r="C2293" t="str">
            <v>OUTLET</v>
          </cell>
          <cell r="I2293" t="str">
            <v xml:space="preserve">Jl. Gajahmada No.123, Pekunden, Kec. Semarang Tengah, Kota Semarang, Jawa Tengah, , </v>
          </cell>
          <cell r="O2293" t="str">
            <v>FARMERS MARKET TENTREM MALL SEMARANG</v>
          </cell>
        </row>
        <row r="2294">
          <cell r="C2294" t="str">
            <v>OUTLET</v>
          </cell>
          <cell r="I2294" t="str">
            <v xml:space="preserve">Rawamangun Square Lantai 1. Jalan Pegambiran No 55 RT 08 RW 06, Rawamangun, Pulogadung, , </v>
          </cell>
          <cell r="O2294" t="str">
            <v>FARMERS MARKET RAWAMANGUN</v>
          </cell>
        </row>
        <row r="2295">
          <cell r="C2295" t="str">
            <v>OUTLET</v>
          </cell>
          <cell r="I2295" t="str">
            <v xml:space="preserve">Living Plaza Jababeka. Jalan Niaga Raya, Mekarmukti, Kec. Cikarang Utara, Bekasi, , </v>
          </cell>
          <cell r="O2295" t="str">
            <v>FARMERS MARKET LIVING PLAZA JABABEKA</v>
          </cell>
        </row>
        <row r="2296">
          <cell r="C2296" t="str">
            <v>OUTLET</v>
          </cell>
          <cell r="I2296" t="str">
            <v xml:space="preserve">Sumarecon Mall Serpong Unit GF-03, Pakulonan Barat, Curug, , </v>
          </cell>
          <cell r="O2296" t="str">
            <v>FARMERS MARKET 1</v>
          </cell>
        </row>
        <row r="2297">
          <cell r="C2297" t="str">
            <v>OUTLET</v>
          </cell>
          <cell r="I2297" t="str">
            <v>Pasar Induk Kramat Jati, Jl. Raya Bogor KM.20, Kel. Kramat Jati, RT.3/RW.7, Kampung Tengah, Telp. 087822000184 (Bp. Dionne) / 081212003644 (Bp. Rohmana)</v>
          </cell>
          <cell r="O2297" t="str">
            <v>JAKGROSIR - PSR INDUK KRAMAT JATI</v>
          </cell>
        </row>
        <row r="2298">
          <cell r="C2298" t="str">
            <v>OUTLET</v>
          </cell>
          <cell r="I2298" t="str">
            <v>Pasar Induk Kramat Jati, Jl. Raya Bogor KM.20, Kel. Kramat Jati, RT.3/RW.7, Kampung Tengah, Telp. 087822000184 (Bp. Dionne) / 081212003644 (Bp. Rohmana)</v>
          </cell>
          <cell r="O2298" t="str">
            <v>JAKGROSIR - PSR INDUK KRAMAT JATI GT</v>
          </cell>
        </row>
        <row r="2299">
          <cell r="C2299" t="str">
            <v>OUTLET</v>
          </cell>
          <cell r="I2299" t="str">
            <v>Pasar Induk Kramat Jati, Jl. Raya Bogor KM.20, Kel. Kramat Jati, RT.3/RW.7, Kampung Tengah, Telp. 087822000184 (Bp. Dionne) / 081212003644 (Bp. Rohmana)</v>
          </cell>
          <cell r="O2299" t="str">
            <v>JAKGROSIR - PSR INDUK KRAMAT JATI - NP</v>
          </cell>
        </row>
        <row r="2300">
          <cell r="C2300" t="str">
            <v>OUTLET</v>
          </cell>
          <cell r="I2300" t="str">
            <v xml:space="preserve">CIKINI RAYA NO. 90, CIKINI MENTENG, , , </v>
          </cell>
          <cell r="O2300" t="str">
            <v>PD PASAR JAYA</v>
          </cell>
        </row>
        <row r="2301">
          <cell r="C2301" t="str">
            <v>OUTLET</v>
          </cell>
          <cell r="I2301" t="str">
            <v xml:space="preserve">CIKINI RAYA NO. 90, CIKINI MENTENG, , , </v>
          </cell>
          <cell r="O2301" t="str">
            <v>PD PASAR JAYA - NonPPN</v>
          </cell>
        </row>
        <row r="2302">
          <cell r="C2302" t="str">
            <v>OUTLET</v>
          </cell>
          <cell r="I2302" t="str">
            <v xml:space="preserve">Jl. Alternative Cibubur KM.3 RT.004 RW.005, Harja Mukti, Cimanggis, , </v>
          </cell>
          <cell r="O2302" t="str">
            <v>MAHADANA DASHA UTAMA, PT - NonPPN</v>
          </cell>
        </row>
        <row r="2303">
          <cell r="C2303" t="str">
            <v>OUTLET</v>
          </cell>
          <cell r="I2303" t="str">
            <v xml:space="preserve">Jl. Raya Alternatif Cibubur Rt 04/05, Harja Mukti, Cimanggis, , </v>
          </cell>
          <cell r="O2303" t="str">
            <v>LOKA CIBUBUR - NP</v>
          </cell>
        </row>
        <row r="2304">
          <cell r="C2304" t="str">
            <v>OUTLET</v>
          </cell>
          <cell r="I2304" t="str">
            <v xml:space="preserve">Jl. Raya Alternatif Cibubur Rt 04/05, Harja Mukti, Cimanggis, , </v>
          </cell>
          <cell r="O2304" t="str">
            <v>MAHADANA DASHA UTAMA, PT</v>
          </cell>
        </row>
        <row r="2305">
          <cell r="C2305" t="str">
            <v>OUTLET</v>
          </cell>
          <cell r="I2305" t="str">
            <v xml:space="preserve">Jl. Alternative Cibubur KM.3 RT.004 RW.005, Harja Mukti, Cimanggis, , </v>
          </cell>
          <cell r="O2305" t="str">
            <v>MAHADANA DASHA UTAMA, PT</v>
          </cell>
        </row>
        <row r="2306">
          <cell r="C2306" t="str">
            <v>OUTLET</v>
          </cell>
          <cell r="I2306" t="str">
            <v xml:space="preserve">GEDUNG ALFA TOWER LANTAI 28 JL. SUTERA BARAT KAV.7-9 ALAM SUTERA PANUNGGANGAN TIMUR, PINANG KOTA TANGERANG, BANTEN, , </v>
          </cell>
          <cell r="O2306" t="str">
            <v>LANCAR WIGUNA SEJAHTERA, PT</v>
          </cell>
        </row>
        <row r="2307">
          <cell r="C2307" t="str">
            <v>OUTLET</v>
          </cell>
          <cell r="I2307" t="str">
            <v xml:space="preserve">PT.LANCAR WIGUNA SEJAHTERA-JAKARTA KOMPLEK PERGUDANGAN SEMANAN MEGAH  KAV10 NO.1, JLN DAAN MOGOT KM18, KALIDERES JAKARTA BARAT, , </v>
          </cell>
          <cell r="O2307" t="str">
            <v>LAWSON</v>
          </cell>
        </row>
        <row r="2308">
          <cell r="C2308" t="str">
            <v>OUTLET</v>
          </cell>
          <cell r="I2308" t="str">
            <v xml:space="preserve">Soho Kapital Unit SC 3602 Podomoro City, Jl. Letjen S Parman Kav 28 RT.003, RW.005, Tanjung Duren Selatan Grogol Petamburan Jakarta Barat, DKI Jakarta 11470, </v>
          </cell>
          <cell r="O2308" t="str">
            <v>KKV INTERNATIONAL INDONESIA, PT</v>
          </cell>
        </row>
        <row r="2309">
          <cell r="C2309" t="str">
            <v>OUTLET</v>
          </cell>
          <cell r="I2309" t="str">
            <v xml:space="preserve">Jl. Kawasan Marunda Center Blok T7 No. H,I,J,K, Kec. Tarumajaya Bekasi Jawa Barat 17211, , </v>
          </cell>
          <cell r="O2309" t="str">
            <v>KKV INTERNATIONAL INDONESIA, PT</v>
          </cell>
        </row>
        <row r="2310">
          <cell r="C2310" t="str">
            <v>OUTLET</v>
          </cell>
          <cell r="I2310" t="str">
            <v xml:space="preserve">JL.HOS COKROMINOTO NO.93 RT 001/RW 001 KARANG TENGAH, KEC KARANG TENGAH KOTA TANGERANG BANTEN, , </v>
          </cell>
          <cell r="O2310" t="str">
            <v>SCAN AND GO CBD CILEDUG TANGERANG</v>
          </cell>
        </row>
        <row r="2311">
          <cell r="C2311" t="str">
            <v>OUTLET</v>
          </cell>
          <cell r="I2311" t="str">
            <v xml:space="preserve">JL.JALUR SUTERA BAR NO. KAV 19B RT 002/RW 003 PANUNGGANGAN TIM, KEC PINANG KOTA TANGERANG BANTEN, , </v>
          </cell>
          <cell r="O2311" t="str">
            <v>SCAN AND GO PACIFIC GARDEN ALAM SUTERA</v>
          </cell>
        </row>
        <row r="2312">
          <cell r="C2312" t="str">
            <v>OUTLET</v>
          </cell>
          <cell r="I2312" t="str">
            <v xml:space="preserve">Synergy Building Lantai 11 Unit 07, Jalan Jalur Sutera Barat Kav.17, Alam Sutra, Panunggangan Timur Pinang, , </v>
          </cell>
          <cell r="O2312" t="str">
            <v>GLOBAL RITEL DIGITAL, PT</v>
          </cell>
        </row>
        <row r="2313">
          <cell r="C2313" t="str">
            <v>OUTLET</v>
          </cell>
          <cell r="I2313" t="str">
            <v xml:space="preserve">JL.RAYA JATIASIH NO.18 KEL JATI RASA BEKASI SELATAN RT 005/RW 005, JATIARASA KEC JATIASIH KOTA BEKASI, , </v>
          </cell>
          <cell r="O2313" t="str">
            <v>SCAN AND GO JATI ASIH BEKASI</v>
          </cell>
        </row>
        <row r="2314">
          <cell r="C2314" t="str">
            <v>DISTRIBUTOR</v>
          </cell>
          <cell r="I2314" t="str">
            <v>Jalan Mulwo Barat No. 08, RT.03 RW.008, Kel. Karangasem, Kec. Laweyan, Surakarta, Solo, , Telp. 0271-713790/731411/731412, Fax. 0271-731413</v>
          </cell>
          <cell r="O2314" t="str">
            <v>AMS - SOLO</v>
          </cell>
        </row>
        <row r="2315">
          <cell r="C2315" t="str">
            <v>DISTRIBUTOR</v>
          </cell>
          <cell r="I2315" t="str">
            <v xml:space="preserve">Jl. Lingkar Selatan No. 154, RT. 39 Kelurahan Thehok, Kecamatan Jambi Selatan , Kota Jambi, , </v>
          </cell>
          <cell r="O2315" t="str">
            <v>AMS - JAMBI</v>
          </cell>
        </row>
        <row r="2316">
          <cell r="C2316" t="str">
            <v>DISTRIBUTOR</v>
          </cell>
          <cell r="I2316" t="str">
            <v>Jl. Ahmad Yani KM 13,3 No. 88 RT. 008 RW. 003, Kel. Gambut Barat, Kec. Gambut Kab. Banjar, , Telp. (0511) 4220341 / 4220351, Fax. (0511) 6746344</v>
          </cell>
          <cell r="O2316" t="str">
            <v>AMS - BANJARMASIN</v>
          </cell>
        </row>
        <row r="2317">
          <cell r="C2317" t="str">
            <v>DISTRIBUTOR</v>
          </cell>
          <cell r="I2317" t="str">
            <v>Ruko Daan Mogot Prima Kav. 7 No. 2 Rt. 009/02, Kelurahan Rawa Buaya, Kecamatan Cengkareng, , Telp. 021-29334384, 29334396, 29334397</v>
          </cell>
          <cell r="O2317" t="str">
            <v>AMS - JAKARTA 3</v>
          </cell>
        </row>
        <row r="2318">
          <cell r="C2318" t="str">
            <v>DISTRIBUTOR</v>
          </cell>
          <cell r="I2318" t="str">
            <v>Kawasan Industri Candi 11 No. 15C, Kel. Bambankerep, Kec. Ngaliyan, Semarang, , Telp. 024-76438220,024-7638210, Fax. 024-76438202</v>
          </cell>
          <cell r="O2318" t="str">
            <v>AMS - SEMARANG</v>
          </cell>
        </row>
        <row r="2319">
          <cell r="C2319" t="str">
            <v>DISTRIBUTOR</v>
          </cell>
          <cell r="I2319" t="str">
            <v>JL. Imogiri Timur KM 8, Dukuh Boto Kenceng, RT. 006, Kel. Wirokerten, Kec. Banguntapan, Bantul, Daerah Istimewa Yogyakarta, Telp. (0274) 4290251/(0274) 4290252, Fax. (0274) 4290129</v>
          </cell>
          <cell r="O2319" t="str">
            <v>AMS - YOGYAKARTA</v>
          </cell>
        </row>
        <row r="2320">
          <cell r="C2320" t="str">
            <v>DISTRIBUTOR</v>
          </cell>
          <cell r="I2320" t="str">
            <v>Jl. Raya Pos Pengumben Lama No. 7 RT. 004 RW. 005, Sukabumi Selatan , Kebon Jeruk, Jakarta Barat, , Telp. 021-536-69383-385, Fax. (021) 535-5901</v>
          </cell>
          <cell r="O2320" t="str">
            <v>AMS - JAKARTA 1</v>
          </cell>
        </row>
        <row r="2321">
          <cell r="C2321" t="str">
            <v>DISTRIBUTOR</v>
          </cell>
          <cell r="I2321" t="str">
            <v>JL. BUNGA ASOKA NO 95/96, KELURAHAN ASAM KUMBANG, KECAMATAN MEDAN SELAYANG, MEDAN, , Telp. 061-80015580/80015584, Fax. 061-80015585</v>
          </cell>
          <cell r="O2321" t="str">
            <v>AMS - MEDAN</v>
          </cell>
        </row>
        <row r="2322">
          <cell r="C2322" t="str">
            <v>DISTRIBUTOR</v>
          </cell>
          <cell r="I2322" t="str">
            <v>Jl. Dr. Rubini No.3 Kelurahan Akcaya Kecamatan Pontianak Selatan, , , Telp. 0561-732060/733980. Fax. 0561-742955</v>
          </cell>
          <cell r="O2322" t="str">
            <v>AMS - PONTIANAK</v>
          </cell>
        </row>
        <row r="2323">
          <cell r="C2323" t="str">
            <v>DISTRIBUTOR</v>
          </cell>
          <cell r="I2323" t="str">
            <v>Kompleks Pergudangan Parangloe, Jalan Ir. Sutami No. 19A, , Telp. 0411-511960, Fax. 0411-511239</v>
          </cell>
          <cell r="O2323" t="str">
            <v>AMS - MAKASSAR</v>
          </cell>
        </row>
        <row r="2324">
          <cell r="C2324" t="str">
            <v>DISTRIBUTOR</v>
          </cell>
          <cell r="I2324" t="str">
            <v>Jalan Holis No. 216 RT. 06/RW. 01, Kel. Caringin, Kec. Bandung Kulon, Kota Bandung, , Telp. (022) 20577077/(022) 20577575, Fax. (022) 20576100</v>
          </cell>
          <cell r="O2324" t="str">
            <v>AMS - BANDUNG</v>
          </cell>
        </row>
        <row r="2325">
          <cell r="C2325" t="str">
            <v>DISTRIBUTOR</v>
          </cell>
          <cell r="I2325" t="str">
            <v>Jalan Manyar Kartika VII No. 10, 12, 14, 16, Menur Pumpungan, , Telp. 031-5962550/5962551/5962552, Fax. 031-5962549/5962558</v>
          </cell>
          <cell r="O2325" t="str">
            <v>AMS - SURABAYA 1</v>
          </cell>
        </row>
        <row r="2326">
          <cell r="C2326" t="str">
            <v>DISTRIBUTOR</v>
          </cell>
          <cell r="I2326" t="str">
            <v>Kawasan Pergudangan, Jalan Sinar Hati Raya No. 88 Blok D&amp;E, Sukajadi, Karawaci, Tangerang, , Telp. 08118332151-2154/021-5524358, Fax. 02-55760599</v>
          </cell>
          <cell r="O2326" t="str">
            <v>AMS - TANGERANG</v>
          </cell>
        </row>
        <row r="2327">
          <cell r="C2327" t="str">
            <v>DISTRIBUTOR</v>
          </cell>
          <cell r="I2327" t="str">
            <v>Jalan Jenderal Sudirman KM. 32 Buaran, RT 01/RW 01, Kelurahan Harapan Mulya, Kecamatan Medan Satria, , Telp. (021) 28088112 - 116, Fax. (021) 28088117</v>
          </cell>
          <cell r="O2327" t="str">
            <v>AMS - BEKASI</v>
          </cell>
        </row>
        <row r="2328">
          <cell r="C2328" t="str">
            <v>DISTRIBUTOR</v>
          </cell>
          <cell r="I2328" t="str">
            <v>Jalan Raya Laladon No. 18 RT. 02, RW.11, Desa Laladon, Kecamatan Ciomas, , Telp. 0251-8632129/8632532, Fax. 0251-8631937</v>
          </cell>
          <cell r="O2328" t="str">
            <v>AMS - BOGOR</v>
          </cell>
        </row>
        <row r="2329">
          <cell r="C2329" t="str">
            <v>DISTRIBUTOR</v>
          </cell>
          <cell r="I2329" t="str">
            <v>Jalan Terusan Batubara No. 30A, Blimbing - Malang, , Telp. 0341-2996441/ Fax. 0341-2996443</v>
          </cell>
          <cell r="O2329" t="str">
            <v>AMS - MALANG</v>
          </cell>
        </row>
        <row r="2330">
          <cell r="C2330" t="str">
            <v>DISTRIBUTOR</v>
          </cell>
          <cell r="I2330" t="str">
            <v>Jl.Pos Pengumben Raya No.8, Kel.Sukabumi Selatan, Kec. Kebon Jeruk, Jakarta 11560</v>
          </cell>
          <cell r="O2330" t="str">
            <v>AMS DC JAKARTA</v>
          </cell>
        </row>
        <row r="2331">
          <cell r="C2331" t="str">
            <v>DISTRIBUTOR</v>
          </cell>
          <cell r="I2331" t="str">
            <v>Jl. Brigjen Dharsono (Bypass) No. 96 RT 0025 RW 006 Kec. Kedawung, Cirebon, Tepat berseberangan dengan Bangunan Kuning, , Telp. 0231-8493831/8493830, Fax. 0231-483986</v>
          </cell>
          <cell r="O2331" t="str">
            <v>AMS - CIREBON</v>
          </cell>
        </row>
        <row r="2332">
          <cell r="C2332" t="str">
            <v>DISTRIBUTOR</v>
          </cell>
          <cell r="I2332" t="str">
            <v>Jalan  Kadrie Oening No. 97, Kelurahan Air Hitam, Kecamatan Samarinda Ulu, , Telp. (0541) 7773666/(0541) 6526005, Fax. (0541) 7773500</v>
          </cell>
          <cell r="O2332" t="str">
            <v>AMS - SAMARINDA</v>
          </cell>
        </row>
        <row r="2333">
          <cell r="C2333" t="str">
            <v>DISTRIBUTOR</v>
          </cell>
          <cell r="I2333" t="str">
            <v>Jalan Satria No. 53 I.J.K.L RT. 005 RW. 013 Kelurahan Rejosari,, Kecamatan Tenayan Raya, , Telp. (0761) 43612 / 43645, Fax. (0761) 43620</v>
          </cell>
          <cell r="O2333" t="str">
            <v>AMS - PEKANBARU</v>
          </cell>
        </row>
        <row r="2334">
          <cell r="C2334" t="str">
            <v>DISTRIBUTOR</v>
          </cell>
          <cell r="I2334" t="str">
            <v>Jalan Letnan Hadin No. 1867 RT 30 / RW 11, Kel. 20 Ilir D3 Kec. Ilir Timur I, , Telp. 0711-319942/374996. Fax. 0711-321324</v>
          </cell>
          <cell r="O2334" t="str">
            <v>AMS - PALEMBANG</v>
          </cell>
        </row>
        <row r="2335">
          <cell r="C2335" t="str">
            <v>DISTRIBUTOR</v>
          </cell>
          <cell r="I2335" t="str">
            <v>Komplek Tri Nusa Jaya Blok E No. 12A, Teluk Tering, Batam Centre, , Telp. 0778 - 477570/477571. Fax. 0778 - 477571</v>
          </cell>
          <cell r="O2335" t="str">
            <v>AMS - BATAM</v>
          </cell>
        </row>
        <row r="2336">
          <cell r="C2336" t="str">
            <v>DISTRIBUTOR</v>
          </cell>
          <cell r="I2336" t="str">
            <v xml:space="preserve">Jl. Betet Bawang No. 35, RT. 35/RW. 06, Kelurahan Pakunden, Kecamatan Pesantren, Kota Kediri 64131, , </v>
          </cell>
          <cell r="O2336" t="str">
            <v>AMS - KEDIRI</v>
          </cell>
        </row>
        <row r="2337">
          <cell r="C2337" t="str">
            <v>DISTRIBUTOR</v>
          </cell>
          <cell r="I2337" t="str">
            <v>Jl. Cut Nyak Dien No.76 RT.04 Lingkungan 1 Palapa Tanjung Karang pusat, Bandar Lampung, , Telp.(0721) 263087/256542/082371148333</v>
          </cell>
          <cell r="O2337" t="str">
            <v>AMS - LAMPUNG</v>
          </cell>
        </row>
        <row r="2338">
          <cell r="C2338" t="str">
            <v>DISTRIBUTOR</v>
          </cell>
          <cell r="I2338" t="str">
            <v>Jl. By Pass KM. 16 (depan New Rasaki Hotel) Kel. Koto Panjang Ikua Koto, Kecamatan Koto Tangah, Padang, , Telp. 0715-463700, Fax. 0751-46360</v>
          </cell>
          <cell r="O2338" t="str">
            <v>AMS - PADANG</v>
          </cell>
        </row>
        <row r="2339">
          <cell r="C2339" t="str">
            <v>DISTRIBUTOR</v>
          </cell>
          <cell r="I2339" t="str">
            <v>Jalan Raya Balas Klumprik No. 118, RT. 03 RW. 01 Kelurahan Balas Klumprik, Kecamatan Wiyung, , Telp. 031-7673034,7672890,7673018, Fax. 031-7672108</v>
          </cell>
          <cell r="O2339" t="str">
            <v>AMS DC SURABAYA</v>
          </cell>
        </row>
        <row r="2340">
          <cell r="C2340" t="str">
            <v>DISTRIBUTOR</v>
          </cell>
          <cell r="I2340" t="str">
            <v>Jl. Terusan I Gusti Ngurah Rai No. 26, RT. 004/RW. 011, Kel. Pondok Kopi, Kec. Duren Sawit, , Telp. 021-22322674(Hunting), Fax. 021-22322674</v>
          </cell>
          <cell r="O2340" t="str">
            <v>AMS - JAKARTA 2</v>
          </cell>
        </row>
        <row r="2341">
          <cell r="C2341" t="str">
            <v>DISTRIBUTOR</v>
          </cell>
          <cell r="I2341" t="str">
            <v>Jalan Gatot Subroto Tengah VI C No. 2, Banjar Lumbung Sari, Kel. Dangin Puri Kaja, Kec. Denpasar Utara, Telp. (0361) 9073987 / 9073986 , Fax. (0361) 9073985</v>
          </cell>
          <cell r="O2341" t="str">
            <v>AMS - DENPASAR</v>
          </cell>
        </row>
        <row r="2342">
          <cell r="C2342" t="str">
            <v>DISTRIBUTOR</v>
          </cell>
          <cell r="I2342" t="str">
            <v>Jl. KH. Abdul Malik No. 6, Kelurahan Mersi, Kec. Purwokerto Timur - Banyumas, Purwokerto, , Telp. 0281-6510788/0828-92035801/ Fax. 0281-6845049</v>
          </cell>
          <cell r="O2342" t="str">
            <v>AMS - PURWOKERTO</v>
          </cell>
        </row>
        <row r="2343">
          <cell r="C2343" t="str">
            <v>DISTRIBUTOR</v>
          </cell>
          <cell r="I2343" t="str">
            <v>Jl.Pos Pengumben Raya No.8, Kel.Sukabumi Selatan, Kec. Kebon Jeruk, Jakarta 11560</v>
          </cell>
          <cell r="O2343" t="str">
            <v>ANTAR MITRA SEMBADA, PT</v>
          </cell>
        </row>
        <row r="2344">
          <cell r="C2344" t="str">
            <v>DISTRIBUTOR</v>
          </cell>
          <cell r="I2344" t="str">
            <v xml:space="preserve">Jalan Hasanudin No. 21, Kelurahan Tuminting, Kecamatan Tuminting, Kota Manado - Sulawesi Utara 95239, , </v>
          </cell>
          <cell r="O2344" t="str">
            <v>AMS - MANADO</v>
          </cell>
        </row>
        <row r="2345">
          <cell r="C2345" t="str">
            <v>DISTRIBUTOR</v>
          </cell>
          <cell r="I2345" t="str">
            <v>Pergudangan Jember Indah, Jalan Imam Bonjol No. 63, Kecamatan Kaliwates, , Telp. (0331) 428184, Fax. (0331) 483560</v>
          </cell>
          <cell r="O2345" t="str">
            <v>AMS - JEMBER</v>
          </cell>
        </row>
        <row r="2346">
          <cell r="C2346" t="str">
            <v>OUTLET</v>
          </cell>
          <cell r="I2346" t="str">
            <v>Jl. H. Montong No.57, RT 006/02 Ciganjur, Jakarta Selatan, Bp. Pontjo 021-78883030</v>
          </cell>
          <cell r="O2346" t="str">
            <v>BUKU KITA, PT</v>
          </cell>
        </row>
        <row r="2347">
          <cell r="C2347" t="str">
            <v>OUTLET</v>
          </cell>
          <cell r="I2347" t="str">
            <v>Jl. H. Montong No.57, RT 006/02 Ciganjur, Jakarta Selatan, Bp. Pontjo 021-78883030</v>
          </cell>
          <cell r="O2347" t="str">
            <v>BUKU KITA, PT</v>
          </cell>
        </row>
        <row r="2348">
          <cell r="C2348" t="str">
            <v>LAIN-LAIN</v>
          </cell>
          <cell r="I2348" t="str">
            <v>Jl. Rawabali II No. 3, Kawasan Industri Pulogadung, , Telp. 021-4605780/ Fax. 021-4605781</v>
          </cell>
          <cell r="O2348" t="str">
            <v>NUTRIFOOD INDONESIA - JAKARTA (2), PT</v>
          </cell>
        </row>
        <row r="2349">
          <cell r="C2349" t="str">
            <v>LAIN-LAIN</v>
          </cell>
          <cell r="I2349" t="str">
            <v xml:space="preserve">Istana Pasteur Regency, CRA 39, Jl. Ters Gunung Batu, Pasteur (Samping tol Pasteur), Tlp. 022 - 86065352, Fax. 022 - 86065496, </v>
          </cell>
          <cell r="O2349" t="str">
            <v>NUTRIFOOD INDONESIA - BANDUNG, PT</v>
          </cell>
        </row>
        <row r="2350">
          <cell r="C2350" t="str">
            <v>LAIN-LAIN</v>
          </cell>
          <cell r="I2350" t="str">
            <v xml:space="preserve">Jl. Sam Ratulangi Dok II, Bayangkara, , </v>
          </cell>
          <cell r="O2350" t="str">
            <v>NUTRIFOOD INDONESIA - IRIAN JAYA, PT</v>
          </cell>
        </row>
        <row r="2351">
          <cell r="C2351" t="str">
            <v>LAIN-LAIN</v>
          </cell>
          <cell r="I2351" t="str">
            <v>Jl. Baruna Tengah I Kav. 9, Arteri Yos Sudarso, Panggung Lor, Tlp. 024 - 3517567 / 024 - 70791176, Fax. 024 - 3518822</v>
          </cell>
          <cell r="O2351" t="str">
            <v>NUTRIFOOD INDONESIA - SEMARANG, PT</v>
          </cell>
        </row>
        <row r="2352">
          <cell r="C2352" t="str">
            <v>LAIN-LAIN</v>
          </cell>
          <cell r="I2352" t="str">
            <v xml:space="preserve">Komp. Pergudangan dan Industri Parangloe Indah Blok G2 No. 2, , , </v>
          </cell>
          <cell r="O2352" t="str">
            <v>NUTRIFOOD INDONESIA - MAKASSAR, PT</v>
          </cell>
        </row>
        <row r="2353">
          <cell r="C2353" t="str">
            <v>LAIN-LAIN</v>
          </cell>
          <cell r="I2353" t="str">
            <v xml:space="preserve">Jl. Arteri Supadio, Komplek Pergudangan Mega Biz Park No. D3, , </v>
          </cell>
          <cell r="O2353" t="str">
            <v>NUTRIFOOD INDONESIA - PONTIANAK, PT</v>
          </cell>
        </row>
        <row r="2354">
          <cell r="C2354" t="str">
            <v>LAIN-LAIN</v>
          </cell>
          <cell r="I2354" t="str">
            <v xml:space="preserve">Istana Pasteur Regency, CRA 39, Jl. Ters Gunung Batu, Pasteur (Samping tol Pasteur), Tlp. 022 - 86065352, Fax. 022 - 86065496, </v>
          </cell>
          <cell r="O2354" t="str">
            <v>NUTRIFOOD INDONESIA - BANDUNG, PT</v>
          </cell>
        </row>
        <row r="2355">
          <cell r="C2355" t="str">
            <v>LAIN-LAIN</v>
          </cell>
          <cell r="I2355" t="str">
            <v>PT Trimurni Usaha Jaya, Pangeran Ayin 333, , Telp. 0711-822919</v>
          </cell>
          <cell r="O2355" t="str">
            <v>NUTRIFOOD INDONESIA - PALEMBANG, PT</v>
          </cell>
        </row>
        <row r="2356">
          <cell r="C2356" t="str">
            <v>LAIN-LAIN</v>
          </cell>
          <cell r="I2356" t="str">
            <v xml:space="preserve">Kompleks Pergudangan Mangkupalas Bisnis Centre Blok E No.7-9, Depan Jembatan Mahkota II, Jl Dwikora Mangkupalas Kec Samarinda Seberang, </v>
          </cell>
          <cell r="O2356" t="str">
            <v>NUTRIFOOD INDONESIA - SAMARINDA, PT</v>
          </cell>
        </row>
        <row r="2357">
          <cell r="C2357" t="str">
            <v>LAIN-LAIN</v>
          </cell>
          <cell r="I2357" t="str">
            <v xml:space="preserve">Jl. Gubernur Soebarjo, Lingkar Selatan KM. 18, Komplek Pergudangan benteng Asia, Ds. Kayu Bawang, Kec. Gambut, Kab. Banjar, , </v>
          </cell>
          <cell r="O2357" t="str">
            <v>NUTRIFOOD INDONESIA - BANJARMASIN, PT</v>
          </cell>
        </row>
        <row r="2358">
          <cell r="C2358" t="str">
            <v>LAIN-LAIN</v>
          </cell>
          <cell r="I2358" t="str">
            <v>Jl. Pulau Irian No. 88, Kawasan Industri Medan I (KIM I), Desa Saentis, Kec. Percut Sei Tuan, Kab. Deli Serdang, , Telp. 061-6859946 / 6859932 / 6859952. Fax. 061-6859885</v>
          </cell>
          <cell r="O2358" t="str">
            <v>NUTRIFOOD INDONESIA - MEDAN, PT</v>
          </cell>
        </row>
        <row r="2359">
          <cell r="C2359" t="str">
            <v>LAIN-LAIN</v>
          </cell>
          <cell r="I2359" t="str">
            <v xml:space="preserve">Jl. Arteri Supadio, Komplek Pergudangan Mega Biz Park No. D3, , </v>
          </cell>
          <cell r="O2359" t="str">
            <v>NUTRIFOOD INDONESIA - PONTIANAK, PT</v>
          </cell>
        </row>
        <row r="2360">
          <cell r="C2360" t="str">
            <v>LAIN-LAIN</v>
          </cell>
          <cell r="I2360" t="str">
            <v>Jl. Rawabali II No. 3, Kawasan Industri Pulogadung, , Telp. 021-4605780/ Fax. 021-4605781</v>
          </cell>
          <cell r="O2360" t="str">
            <v>NUTRIFOOD INDONESIA - JAKARTA (2), PT</v>
          </cell>
        </row>
        <row r="2361">
          <cell r="C2361" t="str">
            <v>LAIN-LAIN</v>
          </cell>
          <cell r="I2361" t="str">
            <v>Jl. Garuda Sakti , Komp. Pergudangan 3 in 1 Angkasa II No. B5, , , Telp. 0811610021 / 0819630021</v>
          </cell>
          <cell r="O2361" t="str">
            <v>NUTRIFOOD INDONESIA - PEKANBARU, PT</v>
          </cell>
        </row>
        <row r="2362">
          <cell r="C2362" t="str">
            <v>LAIN-LAIN</v>
          </cell>
          <cell r="I2362" t="str">
            <v xml:space="preserve">Komp. Pergudangan dan Industri Parangloe Indah Blok G2 No. 2, , , </v>
          </cell>
          <cell r="O2362" t="str">
            <v>NUTRIFOOD INDONESIA - MAKASSAR, PT</v>
          </cell>
        </row>
        <row r="2363">
          <cell r="C2363" t="str">
            <v>LAIN-LAIN</v>
          </cell>
          <cell r="I2363" t="str">
            <v>PT Trimurni Usaha Jaya, Pangeran Ayin 333, , Telp. 0711-822919</v>
          </cell>
          <cell r="O2363" t="str">
            <v>NFI - DIRECT SELLING (PMB)</v>
          </cell>
        </row>
        <row r="2364">
          <cell r="C2364" t="str">
            <v>LAIN-LAIN</v>
          </cell>
          <cell r="I2364" t="str">
            <v>Jl. Berbek Industri 7 No. 14, Kawasan Industri SIER, Waru - Sidoarjo, Tlp. 031 - 8491367, Fax. 031 - 8435029</v>
          </cell>
          <cell r="O2364" t="str">
            <v>NUTRIFOOD INDONESIA - SURABAYA, PT</v>
          </cell>
        </row>
        <row r="2365">
          <cell r="C2365" t="str">
            <v>LAIN-LAIN</v>
          </cell>
          <cell r="I2365" t="str">
            <v xml:space="preserve">Kompleks Pergudangan Mangkupalas Bisnis Centre Blok E No.7-9, Depan Jembatan Mahkota II, Jl Dwikora Mangkupalas Kec Samarinda Seberang, </v>
          </cell>
          <cell r="O2365" t="str">
            <v>NUTRIFOOD INDONESIA - SAMARINDA, PT</v>
          </cell>
        </row>
        <row r="2366">
          <cell r="C2366" t="str">
            <v>LAIN-LAIN</v>
          </cell>
          <cell r="I2366" t="str">
            <v>Jl. Bung Tomo No 03 X, , , Telp. 081230950309</v>
          </cell>
          <cell r="O2366" t="str">
            <v>NUTRIFOOD INDONESIA - DENPASAR, PT</v>
          </cell>
        </row>
        <row r="2367">
          <cell r="C2367" t="str">
            <v>LAIN-LAIN</v>
          </cell>
          <cell r="I2367" t="str">
            <v>Jl. Rawabali II No. 3, Kawasan Industri Pulogadung, , Telp. 021-4605780/ Fax. 021-4605781</v>
          </cell>
          <cell r="O2367" t="str">
            <v>NUTRIFOOD INDONESIA - JAKARTA, PT</v>
          </cell>
        </row>
        <row r="2368">
          <cell r="C2368" t="str">
            <v>LAIN-LAIN</v>
          </cell>
          <cell r="I2368" t="str">
            <v xml:space="preserve">Jl. Soekarno Hatta No. 100 (Antara Kali Blok dan Campang Raya), Kel. Tanjung Baru Kec. Sukabumi, Telp. 0721-263700,263900,7412151 / 486190. 0721-256999 / 485015, </v>
          </cell>
          <cell r="O2368" t="str">
            <v>NUTRIFOOD INDONESIA - LAMPUNG, PT</v>
          </cell>
        </row>
        <row r="2369">
          <cell r="C2369" t="str">
            <v>LAIN-LAIN</v>
          </cell>
          <cell r="I2369" t="str">
            <v>Jl. Pulau Irian No. 88, Kawasan Industri Medan I (KIM I), Desa Saentis, Kec. Percut Sei Tuan, Kab. Deli Serdang, , Telp. 061-6859946 / 6859932 / 6859952. Fax. 061-6859885</v>
          </cell>
          <cell r="O2369" t="str">
            <v>NUTRIFOOD INDONESIA - MEDAN, PT</v>
          </cell>
        </row>
        <row r="2370">
          <cell r="C2370" t="str">
            <v>LAIN-LAIN</v>
          </cell>
          <cell r="I2370" t="str">
            <v xml:space="preserve">Jl. Sam Ratulangi Dok II, Bayangkara, , </v>
          </cell>
          <cell r="O2370" t="str">
            <v>NUTRIFOOD INDONESIA - IRIAN JAYA, PT</v>
          </cell>
        </row>
        <row r="2371">
          <cell r="C2371" t="str">
            <v>LAIN-LAIN</v>
          </cell>
          <cell r="I2371" t="str">
            <v xml:space="preserve">Jl. Soekarno Hatta No. 100 (Antara Kali Blok dan Campang Raya), Kel. Tanjung Baru Kec. Sukabumi, Telp. 0721-263700,263900,7412151 / 486190. 0721-256999 / 485015, </v>
          </cell>
          <cell r="O2371" t="str">
            <v>NUTRIFOOD INDONESIA - LAMPUNG, PT</v>
          </cell>
        </row>
        <row r="2372">
          <cell r="C2372" t="str">
            <v>LAIN-LAIN</v>
          </cell>
          <cell r="I2372" t="str">
            <v>Jl. Garuda Sakti , Komp. Pergudangan 3 in 1 Angkasa II No. B5, , , Telp. 0811610021 / 0819630021</v>
          </cell>
          <cell r="O2372" t="str">
            <v>NUTRIFOOD INDONESIA - PEKANBARU, PT</v>
          </cell>
        </row>
        <row r="2373">
          <cell r="C2373" t="str">
            <v>LAIN-LAIN</v>
          </cell>
          <cell r="I2373" t="str">
            <v xml:space="preserve">Jl. Gubernur Soebarjo, Lingkar Selatan KM. 18, Komplek Pergudangan benteng Asia, Ds. Kayu Bawang, Kec. Gambut, Kab. Banjar, , </v>
          </cell>
          <cell r="O2373" t="str">
            <v>NUTRIFOOD INDONESIA - BANJARMASIN, PT</v>
          </cell>
        </row>
        <row r="2374">
          <cell r="C2374" t="str">
            <v>LAIN-LAIN</v>
          </cell>
          <cell r="I2374" t="str">
            <v>Jl. Rawabali II No. 3, Kawasan Industri Pulogadung, , Telp. 021-4605780/ Fax. 021-4605781</v>
          </cell>
          <cell r="O2374" t="str">
            <v>NUTRIFOOD INDONESIA - JAKARTA, PT</v>
          </cell>
        </row>
        <row r="2375">
          <cell r="C2375" t="str">
            <v>LAIN-LAIN</v>
          </cell>
          <cell r="I2375" t="str">
            <v>Jl. Baruna Tengah I Kav. 9, Arteri Yos Sudarso, Panggung Lor, Tlp. 024 - 3517567 / 024 - 70791176, Fax. 024 - 3518822</v>
          </cell>
          <cell r="O2375" t="str">
            <v>NUTRIFOOD INDONESIA - SEMARANG, PT</v>
          </cell>
        </row>
        <row r="2376">
          <cell r="C2376" t="str">
            <v>LAIN-LAIN</v>
          </cell>
          <cell r="I2376" t="str">
            <v>Jl. Berbek Industri 7 No. 14, Kawasan Industri SIER, Waru - Sidoarjo, Tlp. 031 - 8491367, Fax. 031 - 8435029</v>
          </cell>
          <cell r="O2376" t="str">
            <v>NUTRIFOOD INDONESIA - SURABAYA, PT</v>
          </cell>
        </row>
        <row r="2377">
          <cell r="C2377" t="str">
            <v>LAIN-LAIN</v>
          </cell>
          <cell r="I2377" t="str">
            <v>PT Trimurni Usaha Jaya, Pangeran Ayin 333, , Telp. 0711-822919</v>
          </cell>
          <cell r="O2377" t="str">
            <v>NUTRIFOOD INDONESIA - PALEMBANG, PT</v>
          </cell>
        </row>
        <row r="2378">
          <cell r="C2378" t="str">
            <v>LAIN-LAIN</v>
          </cell>
          <cell r="I2378" t="str">
            <v>Jl. Bung Tomo No 03 X, , , Telp. 081230950309</v>
          </cell>
          <cell r="O2378" t="str">
            <v>NUTRIFOOD INDONESIA - DENPASAR, PT</v>
          </cell>
        </row>
        <row r="2379">
          <cell r="C2379" t="str">
            <v>DISTRIBUTOR</v>
          </cell>
          <cell r="I2379" t="str">
            <v>Jl. Kav. DPR Blok A No.69-70, Kel. Kenanga, Kec. Cipondoh - Tangerang, Depan Polsek Cipondoh Tangerang, , Telp. 0878-82144202</v>
          </cell>
          <cell r="O2379" t="str">
            <v>CATUR SENTOSA ANUGRAH-TANGSEL, PT</v>
          </cell>
        </row>
        <row r="2380">
          <cell r="C2380" t="str">
            <v>DISTRIBUTOR</v>
          </cell>
          <cell r="I2380" t="str">
            <v>Gudang DC Bayur Komplex Zona Industri  Benteng  Makmur  Kencana, Jl. Kencana Kavling 1 Periuk Jaya Kabupaten Tangerang, Banten, , Telp. 021-6190009, Fax, 021-6190009</v>
          </cell>
          <cell r="O2380" t="str">
            <v>CATUR SENTOSA ANUGRAH-RAJEG, PT</v>
          </cell>
        </row>
        <row r="2381">
          <cell r="C2381" t="str">
            <v>DISTRIBUTOR</v>
          </cell>
          <cell r="I2381" t="str">
            <v xml:space="preserve">Jl. Tembesu Raya Blok 8A No. 32 Lk 1 Rt 3, Komplek Pergudangan Campang Raya Kec. Sukabumi, , </v>
          </cell>
          <cell r="O2381" t="str">
            <v>CATUR SENTOSA ANUGRAH-LAMPUNG, PT</v>
          </cell>
        </row>
        <row r="2382">
          <cell r="C2382" t="str">
            <v>DISTRIBUTOR</v>
          </cell>
          <cell r="I2382" t="str">
            <v>Jl. Daan Mogot KM 14 RT 006 RW 001, Cengkareng Timur, Tlp. 021 - 50215777 / 50216777 / 50359777, Fax. 021 - 6191168</v>
          </cell>
          <cell r="O2382" t="str">
            <v>CATUR SENTOSA ANUGRAH, PT - NonPPN</v>
          </cell>
        </row>
        <row r="2383">
          <cell r="C2383" t="str">
            <v>DISTRIBUTOR</v>
          </cell>
          <cell r="I2383" t="str">
            <v xml:space="preserve">Jl. Cumi-Cumi RT.32 RW.12 Kel.Yosodadi, Kec.Metro Timur, Kota Metro, , </v>
          </cell>
          <cell r="O2383" t="str">
            <v>CATUR SENTOSA ANUGRAH-METRO, PT</v>
          </cell>
        </row>
        <row r="2384">
          <cell r="C2384" t="str">
            <v>DISTRIBUTOR</v>
          </cell>
          <cell r="I2384" t="str">
            <v xml:space="preserve">Jl. Ayip Usman No. 05, Kel. Kaligandu Kec. Serang, Telp. 0254 - 8490459, </v>
          </cell>
          <cell r="O2384" t="str">
            <v>CATUR SENTOSA ANUGRAH-SERANG, PT</v>
          </cell>
        </row>
        <row r="2385">
          <cell r="C2385" t="str">
            <v>DISTRIBUTOR</v>
          </cell>
          <cell r="I2385" t="str">
            <v>Jl. Daan Mogot KM 14 RT 006 RW 001, Cengkareng Timur, Tlp. 021 - 50215777 / 50216777 / 50359777, Fax. 021 - 6191168</v>
          </cell>
          <cell r="O2385" t="str">
            <v>CATUR SENTOSA ANUGRAH, PT</v>
          </cell>
        </row>
        <row r="2386">
          <cell r="C2386" t="str">
            <v>DISTRIBUTOR</v>
          </cell>
          <cell r="I2386" t="str">
            <v xml:space="preserve">Jl Otonom ps Kemis, desa talaga sari Rt004/001 No,51, kec Cikupa kab Tangerang No., Depan Pabrik Quantum, </v>
          </cell>
          <cell r="O2386" t="str">
            <v>CATUR SENTOSA ANUGRAH-TANGERANG, PT</v>
          </cell>
        </row>
        <row r="2387">
          <cell r="C2387" t="str">
            <v>DISTRIBUTOR</v>
          </cell>
          <cell r="I2387" t="str">
            <v xml:space="preserve">Jalan Raya Kembang Tanjung No. 4 RT 01 RW 02, Kec. Abung Selatan Kabupaten Lampung Utara, , </v>
          </cell>
          <cell r="O2387" t="str">
            <v>CATUR SENTOSA ANUGRAH-KOTA BUMI, PT</v>
          </cell>
        </row>
        <row r="2388">
          <cell r="C2388" t="str">
            <v>DISTRIBUTOR</v>
          </cell>
          <cell r="I2388" t="str">
            <v>Jl. Suci No. 44 Rt. 007/ Rw 07, Susukan Ciracas, , Telp. 021-29320339</v>
          </cell>
          <cell r="O2388" t="str">
            <v>CATUR SENTOSA ANUGRAH-CIJANTUNG, PT</v>
          </cell>
        </row>
        <row r="2389">
          <cell r="C2389" t="str">
            <v>DISTRIBUTOR</v>
          </cell>
          <cell r="I2389" t="str">
            <v xml:space="preserve">National Distribution Center, Kawasan Jababeka II, Jl. Industri Selatan 7 Blok PP 7A, Telp. 021 - 89842750, </v>
          </cell>
          <cell r="O2389" t="str">
            <v>ANUGRAH ARGON MEDICA-TANGERANG, PT</v>
          </cell>
        </row>
        <row r="2390">
          <cell r="C2390" t="str">
            <v>DISTRIBUTOR</v>
          </cell>
          <cell r="I2390" t="str">
            <v>Titan Center Lt. 4, Jl. Boulevard Bintaro, Bintaro Jaya Sektor VII Blok B7/B1 No. 5, Pondok Jaya, Pondok Aren, Telp. 021 - 7454222 / Fax. 021 - 7453555</v>
          </cell>
          <cell r="O2390" t="str">
            <v>ANUGRAH ARGON MEDICA, PT</v>
          </cell>
        </row>
        <row r="2391">
          <cell r="C2391" t="str">
            <v>DISTRIBUTOR</v>
          </cell>
          <cell r="I2391" t="str">
            <v>Jl. Ciptayasa Tegal Jethak Singamerta Rt. 006/ Rw. 001, (Sebrang Kanan SPBU) Kel. Ciruas, Kec. Serang, , Telp. 0254-7933703/772, Fax. 0254-7933533</v>
          </cell>
          <cell r="O2391" t="str">
            <v>RAMASURYA PERKASA DISTRINDO-SERANG, PT</v>
          </cell>
        </row>
        <row r="2392">
          <cell r="C2392" t="str">
            <v>DISTRIBUTOR</v>
          </cell>
          <cell r="I2392" t="str">
            <v xml:space="preserve">Kav. DPR Blok A No. 105-114, RT. 03/03, Kelurahan Kenanga, Kecamatan Cipondoh, , </v>
          </cell>
          <cell r="O2392" t="str">
            <v>RAMASURYA PERKASA DISTRINDO, PT</v>
          </cell>
        </row>
        <row r="2393">
          <cell r="C2393" t="str">
            <v>DISTRIBUTOR</v>
          </cell>
          <cell r="I2393" t="str">
            <v>Kav. DPR Blok A No. 105-114, RT. 03/03, Kelurahan Kenanga, Kecamatan Cipondoh, , Telp. 021-29860692/29860693, Fax. 021-29860694</v>
          </cell>
          <cell r="O2393" t="str">
            <v>RAMASURYA PERKASA DISTRINDO-TANGERANG,PT</v>
          </cell>
        </row>
        <row r="2394">
          <cell r="C2394" t="str">
            <v>DISTRIBUTOR</v>
          </cell>
          <cell r="I2394" t="str">
            <v xml:space="preserve">Kav. DPR Blok A No. 105-114, RT. 03/03, Kelurahan Kenanga, Kecamatan Cipondoh, , </v>
          </cell>
          <cell r="O2394" t="str">
            <v>RAMASURYA PERKASA DISTRINDO, PT - NonPPN</v>
          </cell>
        </row>
        <row r="2395">
          <cell r="C2395" t="str">
            <v>DISTRIBUTOR</v>
          </cell>
          <cell r="I2395" t="str">
            <v>Jl. Kamal Raya No. 6 Rt3 06/ RW 02, Tegal Alur, Kalideres, , Telp. 021-92831695 / Fax. 021-54365194</v>
          </cell>
          <cell r="O2395" t="str">
            <v>MITRA JAYA PERSADA - KAMAL, PT</v>
          </cell>
        </row>
        <row r="2396">
          <cell r="C2396" t="str">
            <v>DISTRIBUTOR</v>
          </cell>
          <cell r="I2396" t="str">
            <v>Jl. Raya Lenteng Agung RT 006/02 No. 120, Kel. Lenteng Agung, Kec. Jagakarsa, Jakarta Selatan, , Telp. 021-7820573</v>
          </cell>
          <cell r="O2396" t="str">
            <v>MITRA JAYA PERSADA - LENTENG AGUNG, PT</v>
          </cell>
        </row>
        <row r="2397">
          <cell r="C2397" t="str">
            <v>DISTRIBUTOR</v>
          </cell>
          <cell r="I2397" t="str">
            <v xml:space="preserve">Jl.KH.Soleh Iskandar Km 36. Kayu Manis Tanah Sareal Bogor, , , </v>
          </cell>
          <cell r="O2397" t="str">
            <v>MITRA JAYA PERSADA - BOGOR, PT</v>
          </cell>
        </row>
        <row r="2398">
          <cell r="C2398" t="str">
            <v>DISTRIBUTOR</v>
          </cell>
          <cell r="I2398" t="str">
            <v>Jl. Raya Pulo Gebang KM 03 RT 16/03 Pulo Gebang, Kecamatan Cakung, Jakarta Timur 13950, , Telp. 021-99510814 / Fax. 021-4617086</v>
          </cell>
          <cell r="O2398" t="str">
            <v>MITRA JAYA PERSADA - CAKUNG, PT</v>
          </cell>
        </row>
        <row r="2399">
          <cell r="C2399" t="str">
            <v>DISTRIBUTOR</v>
          </cell>
          <cell r="I2399" t="str">
            <v>Jalan Raya.AMD Lintas Timur, Kelurahan Pagadungan, Kecamatan Karang Tanjung, Kabupaten Pandeglang, Propinsi Banten, kode Pos 42251, , , Telp : (0253) 5558871</v>
          </cell>
          <cell r="O2399" t="str">
            <v>MITRA JAYA PERSADA - RANGKAS, PT</v>
          </cell>
        </row>
        <row r="2400">
          <cell r="C2400" t="str">
            <v>DISTRIBUTOR</v>
          </cell>
          <cell r="I2400" t="str">
            <v xml:space="preserve">Jl. Raya Pekayon No. 2 RT 002 RW 001, Pekayon Jaya Bekasi Selatan (depan Naga Swalayan), , </v>
          </cell>
          <cell r="O2400" t="str">
            <v>MITRA JAYA PERSADA - BEKASI, PT</v>
          </cell>
        </row>
        <row r="2401">
          <cell r="C2401" t="str">
            <v>DISTRIBUTOR</v>
          </cell>
          <cell r="I2401" t="str">
            <v xml:space="preserve">Kp.Citarik RT 002/RW 005 Desa jati baru, Kecamatan Cikarang Timur, Kabupaten Bekasi, , </v>
          </cell>
          <cell r="O2401" t="str">
            <v>MITRA JAYA PERSADA - CIKARANG, PT</v>
          </cell>
        </row>
        <row r="2402">
          <cell r="C2402" t="str">
            <v>DISTRIBUTOR</v>
          </cell>
          <cell r="I2402" t="str">
            <v xml:space="preserve">Jl. Raya Lenteng Agung No. 120, Kelurahan Lenteng Agung, Kecamatan Jagakarsa, , </v>
          </cell>
          <cell r="O2402" t="str">
            <v>MITRA JAYA PERSADA, PT - NonPPN</v>
          </cell>
        </row>
        <row r="2403">
          <cell r="C2403" t="str">
            <v>DISTRIBUTOR</v>
          </cell>
          <cell r="I2403" t="str">
            <v>Perum Johar Baru Blok C No. 2 Karawang Timur, , , Telp. 0267-9019460 / Fax. 0267-8450968</v>
          </cell>
          <cell r="O2403" t="str">
            <v>MITRA JAYA PERSADA - KARAWANG, PT</v>
          </cell>
        </row>
        <row r="2404">
          <cell r="C2404" t="str">
            <v>DISTRIBUTOR</v>
          </cell>
          <cell r="I2404" t="str">
            <v xml:space="preserve">Jl. Raya Lenteng Agung No. 120, Kelurahan Lenteng Agung, Kecamatan Jagakarsa, , </v>
          </cell>
          <cell r="O2404" t="str">
            <v>MITRA JAYA PERSADA, PT</v>
          </cell>
        </row>
        <row r="2405">
          <cell r="C2405" t="str">
            <v>DISTRIBUTOR</v>
          </cell>
          <cell r="I2405" t="str">
            <v xml:space="preserve">Jln Raya Tapos No 08 Rt 03 Rw01, Kelurahan Tapos, Kecamatan Tapos, Depok Jawa Barat, , </v>
          </cell>
          <cell r="O2405" t="str">
            <v>MITRA JAYA PERSADA - DEPOK, PT</v>
          </cell>
        </row>
        <row r="2406">
          <cell r="C2406" t="str">
            <v>DISTRIBUTOR</v>
          </cell>
          <cell r="I2406" t="str">
            <v xml:space="preserve">Jl. Raya Pemda Pangkalan II No. 63-65 Kedung Halang, , , </v>
          </cell>
          <cell r="O2406" t="str">
            <v>INDO PRIMA SEMESTA, PT</v>
          </cell>
        </row>
        <row r="2407">
          <cell r="C2407" t="str">
            <v>DISTRIBUTOR</v>
          </cell>
          <cell r="I2407" t="str">
            <v xml:space="preserve">Jl. Raya Pemda Pangkalan II No. 63-65 Kedung Halang, , , </v>
          </cell>
          <cell r="O2407" t="str">
            <v>INDO PRIMA SEMESTA, PT - NonPPN</v>
          </cell>
        </row>
        <row r="2408">
          <cell r="C2408" t="str">
            <v>DISTRIBUTOR</v>
          </cell>
          <cell r="I2408" t="str">
            <v xml:space="preserve">Jl. Raya Pemda Pangkalan II No. 63-65 Kedung Halang, , , </v>
          </cell>
          <cell r="O2408" t="str">
            <v>INDO PRIMA SEMESTA - BOGOR, PT</v>
          </cell>
        </row>
        <row r="2409">
          <cell r="C2409" t="str">
            <v>DISTRIBUTOR</v>
          </cell>
          <cell r="I2409" t="str">
            <v>Jln. Raya Cibeber RT 01/ RW 02, Desa Cibeber, Kec. Leuwiliang, , Telp. 0251-480890 / Fax. 0251-840890</v>
          </cell>
          <cell r="O2409" t="str">
            <v>INDO PRIMA SEMESTA - LEUWILIANG, PT</v>
          </cell>
        </row>
        <row r="2410">
          <cell r="C2410" t="str">
            <v>DISTRIBUTOR</v>
          </cell>
          <cell r="I2410" t="str">
            <v>Jl. Kampung Sawah RT 03/ RW 03, Kel. Jatimulya, Kec. Cilodong, , Telp. 021-87914052/ Fax. 021-87914052</v>
          </cell>
          <cell r="O2410" t="str">
            <v>DINAMIS ARTHA SENTOSA - DEPOK, PT</v>
          </cell>
        </row>
        <row r="2411">
          <cell r="C2411" t="str">
            <v>DISTRIBUTOR</v>
          </cell>
          <cell r="I2411" t="str">
            <v xml:space="preserve">Jl. Raya Pemda Pangkalan II No. 63-65 Kedung Halang, , , </v>
          </cell>
          <cell r="O2411" t="str">
            <v>DINAMIS ARTHA SENTOSA, PT</v>
          </cell>
        </row>
        <row r="2412">
          <cell r="C2412" t="str">
            <v>DISTRIBUTOR</v>
          </cell>
          <cell r="I2412" t="str">
            <v xml:space="preserve">Jl. Raya Pemda Pangkalan II No. 63-65 Kedung Halang, , , </v>
          </cell>
          <cell r="O2412" t="str">
            <v>DINAMIS ARTHA SENTOSA, PT - NonPPN</v>
          </cell>
        </row>
        <row r="2413">
          <cell r="C2413" t="str">
            <v>DISTRIBUTOR</v>
          </cell>
          <cell r="I2413" t="str">
            <v>Jl. Mekarsari Raya RT. 001/ RW. 003, Desa Mekarsari Kec. Tambun Selatan, , Telp. 021-8811916</v>
          </cell>
          <cell r="O2413" t="str">
            <v>SETIA JAYA ABADI, CV</v>
          </cell>
        </row>
        <row r="2414">
          <cell r="C2414" t="str">
            <v>DISTRIBUTOR</v>
          </cell>
          <cell r="I2414" t="str">
            <v>Jl. Mekarsari Raya RT. 001/ RW. 003, Desa Mekarsari Kec. Tambun Selatan, , Telp. 021-8811916</v>
          </cell>
          <cell r="O2414" t="str">
            <v>SETIA JAYA ABADI - CIKARANG, CV</v>
          </cell>
        </row>
        <row r="2415">
          <cell r="C2415" t="str">
            <v>DISTRIBUTOR</v>
          </cell>
          <cell r="I2415" t="str">
            <v>Jl. Pondasi No. 60 Kayu Putih, Jakarta Timur, , , Telp. 021-4700888/ Fax. 02-4700588</v>
          </cell>
          <cell r="O2415" t="str">
            <v>EVA SURYA PRATAMA, PT - NonPPN</v>
          </cell>
        </row>
        <row r="2416">
          <cell r="C2416" t="str">
            <v>DISTRIBUTOR</v>
          </cell>
          <cell r="I2416" t="str">
            <v>Jl. Pondasi No. 60 Kayu Putih, Jakarta Timur, , , Telp. 021-4700888/ Fax. 02-4700588</v>
          </cell>
          <cell r="O2416" t="str">
            <v>EVA SURYA PRATAMA - JAKARTA, PT</v>
          </cell>
        </row>
        <row r="2417">
          <cell r="C2417" t="str">
            <v>DISTRIBUTOR</v>
          </cell>
          <cell r="I2417" t="str">
            <v>Jl. Pondasi No. 60 Kayu Putih, Jakarta Timur, , , Telp. 021-4700888/ Fax. 02-4700588</v>
          </cell>
          <cell r="O2417" t="str">
            <v>EVA SURYA PRATAMA, PT</v>
          </cell>
        </row>
        <row r="2418">
          <cell r="C2418" t="str">
            <v>DISTRIBUTOR</v>
          </cell>
          <cell r="I2418" t="str">
            <v>Ruko Golden Boulevard Blok L No.7, Jl. Pahlawan Seribu, BSD, Serpong, Tangerang, , Telp. 021-5381800/ Fax. 021-53153189</v>
          </cell>
          <cell r="O2418" t="str">
            <v>ALPHA SPARGO, PT</v>
          </cell>
        </row>
        <row r="2419">
          <cell r="C2419" t="str">
            <v>DISTRIBUTOR</v>
          </cell>
          <cell r="I2419" t="str">
            <v>Ruko Golden Boulevard Blok L No.7, Jl. Pahlawan Seribu, BSD, Serpong, Tangerang, , Telp. 021-5381800/ Fax. 021-53153189</v>
          </cell>
          <cell r="O2419" t="str">
            <v>ALPHA SPARGO - SERPONG, PT</v>
          </cell>
        </row>
        <row r="2420">
          <cell r="C2420" t="str">
            <v>DISTRIBUTOR</v>
          </cell>
          <cell r="I2420" t="str">
            <v>Ruko Golden Boulevard Blok L No.7, Jl. Pahlawan Seribu, BSD, Serpong, Tangerang, , Telp. 021-5381800/ Fax. 021-53153189</v>
          </cell>
          <cell r="O2420" t="str">
            <v>ALPHA SPARGO, PT - NonPPN</v>
          </cell>
        </row>
        <row r="2421">
          <cell r="C2421" t="str">
            <v>LAIN-LAIN</v>
          </cell>
          <cell r="I2421" t="str">
            <v xml:space="preserve">Komp. Pergudangan dan Industri Parangloe Indah Blok G2 No. 2, , , </v>
          </cell>
          <cell r="O2421" t="str">
            <v>PROVIDER NFI - MAKASSAR</v>
          </cell>
        </row>
        <row r="2422">
          <cell r="C2422" t="str">
            <v>LAIN-LAIN</v>
          </cell>
          <cell r="I2422" t="str">
            <v xml:space="preserve">Jl. Arteri Supadio, Komplek Pergudangan Mega Biz Park No. D3, , </v>
          </cell>
          <cell r="O2422" t="str">
            <v>PROVIDER NFI - PONTIANAK</v>
          </cell>
        </row>
        <row r="2423">
          <cell r="C2423" t="str">
            <v>LAIN-LAIN</v>
          </cell>
          <cell r="I2423" t="str">
            <v>Jl. Garuda Sakti , Komp. Pergudangan 3 in 1 Angkasa II No. B5, , , Telp. 0811610021 / 0819630021</v>
          </cell>
          <cell r="O2423" t="str">
            <v>PROVIDER NFI - PEKANBARU</v>
          </cell>
        </row>
        <row r="2424">
          <cell r="C2424" t="str">
            <v>LAIN-LAIN</v>
          </cell>
          <cell r="I2424" t="str">
            <v>Jl. Garuda Sakti , Komp. Pergudangan 3 in 1 Angkasa II No. B5, , , Telp. 0811610021 / 0819630021</v>
          </cell>
          <cell r="O2424" t="str">
            <v>PROVIDER NFI - PEKANBARU</v>
          </cell>
        </row>
        <row r="2425">
          <cell r="C2425" t="str">
            <v>LAIN-LAIN</v>
          </cell>
          <cell r="I2425" t="str">
            <v>Jl. Pulau Irian No. 88, Kawasan Industri Medan I (KIM I), Desa Saentis, Kec. Percut Sei Tuan, Kab. Deli Serdang, , Telp. 061-6859946 / 6859932 / 6859952. Fax. 061-6859885</v>
          </cell>
          <cell r="O2425" t="str">
            <v>PROVIDER NFI - MEDAN</v>
          </cell>
        </row>
        <row r="2426">
          <cell r="C2426" t="str">
            <v>LAIN-LAIN</v>
          </cell>
          <cell r="I2426" t="str">
            <v>Jl. Pulau Irian No. 88, Kawasan Industri Medan I (KIM I), Desa Saentis, Kec. Percut Sei Tuan, Kab. Deli Serdang, , Telp. 061-6859946 / 6859932 / 6859952. Fax. 061-6859885</v>
          </cell>
          <cell r="O2426" t="str">
            <v>PROVIDER NFI - MEDAN</v>
          </cell>
        </row>
        <row r="2427">
          <cell r="C2427" t="str">
            <v>LAIN-LAIN</v>
          </cell>
          <cell r="I2427" t="str">
            <v xml:space="preserve">Jl. Arteri Supadio, Komplek Pergudangan Mega Biz Park No. D3, , </v>
          </cell>
          <cell r="O2427" t="str">
            <v>PROVIDER NFI - PONTIANAK</v>
          </cell>
        </row>
        <row r="2428">
          <cell r="C2428" t="str">
            <v>LAIN-LAIN</v>
          </cell>
          <cell r="I2428" t="str">
            <v>Jl. Baruna Tengah I Kav. 9, Arteri Yos Sudarso, Panggung Lor, , Tlp. 024-3517567/024-70791176, Fax.024-3518822</v>
          </cell>
          <cell r="O2428" t="str">
            <v>PROVIDER NFI - SEMARANG</v>
          </cell>
        </row>
        <row r="2429">
          <cell r="C2429" t="str">
            <v>LAIN-LAIN</v>
          </cell>
          <cell r="I2429" t="str">
            <v>PT Trimurni Usaha Jaya, Pangeran Ayin 333, , Telp. 0711-822919</v>
          </cell>
          <cell r="O2429" t="str">
            <v>PROVIDER NFI - PALEMBANG</v>
          </cell>
        </row>
        <row r="2430">
          <cell r="C2430" t="str">
            <v>LAIN-LAIN</v>
          </cell>
          <cell r="I2430" t="str">
            <v xml:space="preserve">Kompleks Pergudangan Mangkupalas Bisnis Centre Blok E No.7-9, Depan Jembatan Mahkota II, Jl Dwikora Mangkupalas Kec Samarinda Seberang, </v>
          </cell>
          <cell r="O2430" t="str">
            <v>PROVIDER NFI - SAMARINDA</v>
          </cell>
        </row>
        <row r="2431">
          <cell r="C2431" t="str">
            <v>LAIN-LAIN</v>
          </cell>
          <cell r="I2431" t="str">
            <v>Jl. Baruna Tengah I Kav. 9, Arteri Yos Sudarso, Panggung Lor, , Tlp. 024-3517567/024-70791176, Fax.024-3518822</v>
          </cell>
          <cell r="O2431" t="str">
            <v>PROVIDER NFI - SEMARANG</v>
          </cell>
        </row>
        <row r="2432">
          <cell r="C2432" t="str">
            <v>LAIN-LAIN</v>
          </cell>
          <cell r="I2432" t="str">
            <v>Jl. Berbek Industri 7 No. 14, Kawasan Industri SIER, Waru - Sidoarjo, , Tlp. 031-8491367, Fax. 031-8435029</v>
          </cell>
          <cell r="O2432" t="str">
            <v>PROVIDER NFI - SURABAYA</v>
          </cell>
        </row>
        <row r="2433">
          <cell r="C2433" t="str">
            <v>LAIN-LAIN</v>
          </cell>
          <cell r="I2433" t="str">
            <v>Jl. Soekarno Hatta No. 100 (Antara Kali Blok dan Campang Raya), Kel. Tanjung Baru Kec. Sukabumi, , Telp. 0721-263700,263900,7412151 / 486190. 0721-256999 / 485015</v>
          </cell>
          <cell r="O2433" t="str">
            <v>PROVIDER NFI - LAMPUNG</v>
          </cell>
        </row>
        <row r="2434">
          <cell r="C2434" t="str">
            <v>LAIN-LAIN</v>
          </cell>
          <cell r="I2434" t="str">
            <v>Istana Pasteur Regency, CRA 39, Jl. Ters Gunung Batu, Pasteur (Samping tol Pasteur), , Tlp. 022 - 86065352, Fax. 022 - 86065496</v>
          </cell>
          <cell r="O2434" t="str">
            <v>PROVIDER NFI - BANDUNG</v>
          </cell>
        </row>
        <row r="2435">
          <cell r="C2435" t="str">
            <v>LAIN-LAIN</v>
          </cell>
          <cell r="I2435" t="str">
            <v xml:space="preserve">Jl. Gubernur Soebarjo, Lingkar Selatan KM. 18, Komplek Pergudangan benteng Asia, Ds. Kayu Bawang, Kec. Gambut, Kab. Banjar, , </v>
          </cell>
          <cell r="O2435" t="str">
            <v>PROVIDER NFI - BANJARMASIN</v>
          </cell>
        </row>
        <row r="2436">
          <cell r="C2436" t="str">
            <v>LAIN-LAIN</v>
          </cell>
          <cell r="I2436" t="str">
            <v>Jl. Soekarno Hatta No. 100 (Antara Kali Blok dan Campang Raya), Kel. Tanjung Baru Kec. Sukabumi, , Telp. 0721-263700,263900,7412151 / 486190. 0721-256999 / 485015</v>
          </cell>
          <cell r="O2436" t="str">
            <v>PROVIDER NFI - LAMPUNG</v>
          </cell>
        </row>
        <row r="2437">
          <cell r="C2437" t="str">
            <v>LAIN-LAIN</v>
          </cell>
          <cell r="I2437" t="str">
            <v>Istana Pasteur Regency, CRA 39, Jl. Ters Gunung Batu, Pasteur (Samping tol Pasteur), , Tlp. 022 - 86065352, Fax. 022 - 86065496</v>
          </cell>
          <cell r="O2437" t="str">
            <v>PROVIDER NFI - BANDUNG</v>
          </cell>
        </row>
        <row r="2438">
          <cell r="C2438" t="str">
            <v>LAIN-LAIN</v>
          </cell>
          <cell r="I2438" t="str">
            <v>PT Trimurni Usaha Jaya, Pangeran Ayin 333, , Telp. 0711-822919</v>
          </cell>
          <cell r="O2438" t="str">
            <v>PROVIDER NFI - PALEMBANG</v>
          </cell>
        </row>
        <row r="2439">
          <cell r="C2439" t="str">
            <v>LAIN-LAIN</v>
          </cell>
          <cell r="I2439" t="str">
            <v>Jl. Bung Tomo No 03 X, , , Telp. 081230950309</v>
          </cell>
          <cell r="O2439" t="str">
            <v>PROVIDER NFI - DENPASAR</v>
          </cell>
        </row>
        <row r="2440">
          <cell r="C2440" t="str">
            <v>LAIN-LAIN</v>
          </cell>
          <cell r="I2440" t="str">
            <v>Jl. Bung Tomo No 03 X, , , Telp. 081230950309</v>
          </cell>
          <cell r="O2440" t="str">
            <v>PROVIDER NFI - DENPASAR</v>
          </cell>
        </row>
        <row r="2441">
          <cell r="C2441" t="str">
            <v>LAIN-LAIN</v>
          </cell>
          <cell r="I2441" t="str">
            <v xml:space="preserve">Kompleks Pergudangan Mangkupalas Bisnis Centre Blok E No.7-9, Depan Jembatan Mahkota II, Jl Dwikora Mangkupalas Kec Samarinda Seberang, </v>
          </cell>
          <cell r="O2441" t="str">
            <v>PROVIDER NFI - SAMARINDA</v>
          </cell>
        </row>
        <row r="2442">
          <cell r="C2442" t="str">
            <v>LAIN-LAIN</v>
          </cell>
          <cell r="I2442" t="str">
            <v xml:space="preserve">Jl. Gubernur Soebarjo, Lingkar Selatan KM. 18, Komplek Pergudangan benteng Asia, Ds. Kayu Bawang, Kec. Gambut, Kab. Banjar, , </v>
          </cell>
          <cell r="O2442" t="str">
            <v>PROVIDER NFI - BANJARMASIN</v>
          </cell>
        </row>
        <row r="2443">
          <cell r="C2443" t="str">
            <v>LAIN-LAIN</v>
          </cell>
          <cell r="I2443" t="str">
            <v xml:space="preserve">Komp. Pergudangan dan Industri Parangloe Indah Blok G2 No. 2, , , </v>
          </cell>
          <cell r="O2443" t="str">
            <v>PROVIDER NFI - MAKASSAR</v>
          </cell>
        </row>
        <row r="2444">
          <cell r="C2444" t="str">
            <v>LAIN-LAIN</v>
          </cell>
          <cell r="I2444" t="str">
            <v>Jl. Berbek Industri 7 No. 14, Kawasan Industri SIER, Waru - Sidoarjo, , Tlp. 031-8491367, Fax. 031-8435029</v>
          </cell>
          <cell r="O2444" t="str">
            <v>PROVIDER NFI - SURABAYA</v>
          </cell>
        </row>
        <row r="2445">
          <cell r="C2445" t="str">
            <v>DISTRIBUTOR</v>
          </cell>
          <cell r="I2445" t="str">
            <v xml:space="preserve">Jl. Raya Pemda Baru Pangkalan 2 No. 42, Kedung Halang, Bogor Utara, , </v>
          </cell>
          <cell r="O2445" t="str">
            <v>JENINDO PRAKARSA, PT</v>
          </cell>
        </row>
        <row r="2446">
          <cell r="C2446" t="str">
            <v>DISTRIBUTOR</v>
          </cell>
          <cell r="I2446" t="str">
            <v>Jl. KH. Hasyim Ashari No. 20 RT 02 RW 05 Neroktog Kec. Pinang Kota, , , Telp. 021-55703041, Fax. 021-55703226</v>
          </cell>
          <cell r="O2446" t="str">
            <v>JENINDO PRAKARSA - TANGERANG, PT</v>
          </cell>
        </row>
        <row r="2447">
          <cell r="C2447" t="str">
            <v>DISTRIBUTOR</v>
          </cell>
          <cell r="I2447" t="str">
            <v xml:space="preserve">Jl. Raya Pemda Baru Pangkalan 2 No. 42, Kedung Halang, Bogor Utara, , </v>
          </cell>
          <cell r="O2447" t="str">
            <v>JENINDO PRAKARSA, PT - NonPPN</v>
          </cell>
        </row>
        <row r="2448">
          <cell r="C2448" t="str">
            <v>DISTRIBUTOR</v>
          </cell>
          <cell r="I2448" t="str">
            <v>Jl. Pamularsih 107, , Telp. 024 7602020/024 7609905, Fax. 024 7609905</v>
          </cell>
          <cell r="O2448" t="str">
            <v>MPI SEMARANG</v>
          </cell>
        </row>
        <row r="2449">
          <cell r="C2449" t="str">
            <v>DISTRIBUTOR</v>
          </cell>
          <cell r="I2449" t="str">
            <v>CROWN BUNGUR ARTERI LT. 2-4, JL. SULTAN ISKANDAR MUDA NO. 18, KEBAYORAN LAMA SELATAN KEBAYORAN LAMA, JAKARTA SELATAN DKI JAKARTA</v>
          </cell>
          <cell r="O2449" t="str">
            <v>MPI - NonPPN</v>
          </cell>
        </row>
        <row r="2450">
          <cell r="C2450" t="str">
            <v>DISTRIBUTOR</v>
          </cell>
          <cell r="I2450" t="str">
            <v>Komplek Ruko Perum.Haji Kota Bogor, Blok B12-B14, , , Telp. (0251) 756 3122-756 3123, Fax. (0251) 756 3121</v>
          </cell>
          <cell r="O2450" t="str">
            <v>MPI BOGOR (WRP)</v>
          </cell>
        </row>
        <row r="2451">
          <cell r="C2451" t="str">
            <v>DISTRIBUTOR</v>
          </cell>
          <cell r="I2451" t="str">
            <v>Ruko Grand Mal Bekasi Blok D20-D21, , Telp. (021) 8855720, 8857039, 88959632, Fax. (021) 73886378/7359435</v>
          </cell>
          <cell r="O2451" t="str">
            <v>MPI BEKASI (WRP)</v>
          </cell>
        </row>
        <row r="2452">
          <cell r="C2452" t="str">
            <v>DISTRIBUTOR</v>
          </cell>
          <cell r="I2452" t="str">
            <v>Jl. Ir. Sutami No. 18 Parangloe, Kec. Tamalarea, Makasar, Sulawesi Selatan, , Telp. (0411) 855167, 856194, Fax. (0411) 855162</v>
          </cell>
          <cell r="O2452" t="str">
            <v>MPI MAKASSAR</v>
          </cell>
        </row>
        <row r="2453">
          <cell r="C2453" t="str">
            <v>DISTRIBUTOR</v>
          </cell>
          <cell r="I2453" t="str">
            <v>Jl. Panjang No. 83 HH, Jakarta Barat, , , Telp. (021) 56952205/4, Fax.(021) 5633254</v>
          </cell>
          <cell r="O2453" t="str">
            <v>MPI JAKARTA 2</v>
          </cell>
        </row>
        <row r="2454">
          <cell r="C2454" t="str">
            <v>DISTRIBUTOR</v>
          </cell>
          <cell r="I2454" t="str">
            <v>Jl. Mangunjaya No 272, Purwokerto, Banyumas, , , Telp. 0281-632878, Fax. 0281-639878</v>
          </cell>
          <cell r="O2454" t="str">
            <v>MPI PURWOKERTO</v>
          </cell>
        </row>
        <row r="2455">
          <cell r="C2455" t="str">
            <v>DISTRIBUTOR</v>
          </cell>
          <cell r="I2455" t="str">
            <v>Jl. Mangunjaya No 272, Purwokerto, Banyumas, , , Telp. 0281-632878, Fax. 0281-639878</v>
          </cell>
          <cell r="O2455" t="str">
            <v>MPI PURWOKERTO (WRP)</v>
          </cell>
        </row>
        <row r="2456">
          <cell r="C2456" t="str">
            <v>DISTRIBUTOR</v>
          </cell>
          <cell r="I2456" t="str">
            <v>Jl. Gatot Subroto IX Artaloka I Rt 26 No. 23, , , Telp. (0511) 3256489, Fax. (0511) 3269711</v>
          </cell>
          <cell r="O2456" t="str">
            <v>MPI BANJARMASIN (WRP)</v>
          </cell>
        </row>
        <row r="2457">
          <cell r="C2457" t="str">
            <v>DISTRIBUTOR</v>
          </cell>
          <cell r="I2457" t="str">
            <v>Jl. Depsos No. 67-70, Bintaro, , Telp. (021) 73886382/75/76, 7341862, 738, Fax. (021) 73886378/7359435</v>
          </cell>
          <cell r="O2457" t="str">
            <v>MPI JAKARTA 1 (WRP)</v>
          </cell>
        </row>
        <row r="2458">
          <cell r="C2458" t="str">
            <v>DISTRIBUTOR</v>
          </cell>
          <cell r="I2458" t="str">
            <v>Jl. Industri No. 14 Rt. 005 Rw. 014, Kel. Panggung Kec. Tegal Timur Kota Tegal, , Telp. (0283) 4536494, Fax. (0283) 4531232</v>
          </cell>
          <cell r="O2458" t="str">
            <v>MPI TEGAL</v>
          </cell>
        </row>
        <row r="2459">
          <cell r="C2459" t="str">
            <v>DISTRIBUTOR</v>
          </cell>
          <cell r="I2459" t="str">
            <v>Jl. Letnan Hadin No. 3853/1867 Rt. 030 Rw. 011, Kelurahan 20 ilir D-III, Kecamatan ilir timur I, , Telp. (0711) 314 111,315 111, Fax. (0711) 313 004</v>
          </cell>
          <cell r="O2459" t="str">
            <v>MPI PALEMBANG (WRP)</v>
          </cell>
        </row>
        <row r="2460">
          <cell r="C2460" t="str">
            <v>DISTRIBUTOR</v>
          </cell>
          <cell r="I2460" t="str">
            <v>,JL. Magelang KM.9, DSN Mulungan Banaran No 8, Tridadi Sleman, , Telp. 0274-565107, Fax. 0274-565258</v>
          </cell>
          <cell r="O2460" t="str">
            <v>MPI YOGYAKARTA</v>
          </cell>
        </row>
        <row r="2461">
          <cell r="C2461" t="str">
            <v>DISTRIBUTOR</v>
          </cell>
          <cell r="I2461" t="str">
            <v>Jl. Hayam Wuruk No. 45 - Kel. Bumi Kedamaian, Kec. Kedamaian, Telp. (0721) 242214 / 0828.8009.0399, Fax. (0721) 263191</v>
          </cell>
          <cell r="O2461" t="str">
            <v>MPI LAMPUNG (WRP)</v>
          </cell>
        </row>
        <row r="2462">
          <cell r="C2462" t="str">
            <v>DISTRIBUTOR</v>
          </cell>
          <cell r="I2462" t="str">
            <v>Jl. Andi Mapaodang No. 50 Makassar, , , Telp. (0411) 855167, 856194, Fax. (0411) 855162</v>
          </cell>
          <cell r="O2462" t="str">
            <v>MPI MAKASSAR (WRP)</v>
          </cell>
        </row>
        <row r="2463">
          <cell r="C2463" t="str">
            <v>DISTRIBUTOR</v>
          </cell>
          <cell r="I2463" t="str">
            <v>Jl. Indra Kila No. 10-A RT 28, Kel. Gunung Samarinda Baru, Kel. Balikpapan Utara, , Telp. (0542) 862 848, Fax. (0542) 721 3016</v>
          </cell>
          <cell r="O2463" t="str">
            <v>MPI BALIKPAPAN (WRP)</v>
          </cell>
        </row>
        <row r="2464">
          <cell r="C2464" t="str">
            <v>DISTRIBUTOR</v>
          </cell>
          <cell r="I2464" t="str">
            <v>Jl. Dr. M. Hatta No. 23 Ketaping, Kel. Pasar Ambacang, Kec. Kuranji, , Telp. 0751-39396, Fax. (0751) 753-0468</v>
          </cell>
          <cell r="O2464" t="str">
            <v>MPI PADANG (WRP)</v>
          </cell>
        </row>
        <row r="2465">
          <cell r="C2465" t="str">
            <v>DISTRIBUTOR</v>
          </cell>
          <cell r="I2465" t="str">
            <v>Jl. Bawang No. 8-13, , , Telp. (061) 4156716, Fax. (061) 4157160</v>
          </cell>
          <cell r="O2465" t="str">
            <v>MPI MEDAN (WRP)</v>
          </cell>
        </row>
        <row r="2466">
          <cell r="C2466" t="str">
            <v>DISTRIBUTOR</v>
          </cell>
          <cell r="I2466" t="str">
            <v>Jl. Ir. Sutami No. 39B, , , Telp. (0541) 274835, 274572, Fax. (0541) 274192</v>
          </cell>
          <cell r="O2466" t="str">
            <v>MPI SAMARINDA (WRP)</v>
          </cell>
        </row>
        <row r="2467">
          <cell r="C2467" t="str">
            <v>DISTRIBUTOR</v>
          </cell>
          <cell r="I2467" t="str">
            <v>Jl. Pangeran Hidayatullah no. 10, RT 015 RW 001, Banua Anyar, Banjarmasin, , Telp.(0511) 3256489, Fax. (0511) 3269711</v>
          </cell>
          <cell r="O2467" t="str">
            <v>MPI BANJARMASIN</v>
          </cell>
        </row>
        <row r="2468">
          <cell r="C2468" t="str">
            <v>DISTRIBUTOR</v>
          </cell>
          <cell r="I2468" t="str">
            <v>Jl. Dr. Wahidin S. No. 88K-88L, , , Telp. (0561) 6588373, 6590031, Fax. (0561) 6588373, 6590031</v>
          </cell>
          <cell r="O2468" t="str">
            <v>MPI PONTIANAK</v>
          </cell>
        </row>
        <row r="2469">
          <cell r="C2469" t="str">
            <v>DISTRIBUTOR</v>
          </cell>
          <cell r="I2469" t="str">
            <v>Jl. Pinang No. 89, Kel. Wonorejo, Kec. Marpoyan Damai, , , Telp. (0761) 7874 998, Fax. (0761) 7874 997</v>
          </cell>
          <cell r="O2469" t="str">
            <v>MPI PEKANBARU</v>
          </cell>
        </row>
        <row r="2470">
          <cell r="C2470" t="str">
            <v>DISTRIBUTOR</v>
          </cell>
          <cell r="I2470" t="str">
            <v>Komplek Century Park Blok B no. 1, Kel. Sadai, Kec. Bengkong Kota Batam, , Telp. (061) 4156716, Fax. (061) 4157160</v>
          </cell>
          <cell r="O2470" t="str">
            <v>MPI BATAM</v>
          </cell>
        </row>
        <row r="2471">
          <cell r="C2471" t="str">
            <v>DISTRIBUTOR</v>
          </cell>
          <cell r="I2471" t="str">
            <v>Jl. Depsos No. 67 - 70, Bintaro, , , Telp.(021) 73886382/75/76, 7341862, 73881367, Fax.(021) 73886378 / 7359435</v>
          </cell>
          <cell r="O2471" t="str">
            <v>MPI JAKARTA 1</v>
          </cell>
        </row>
        <row r="2472">
          <cell r="C2472" t="str">
            <v>DISTRIBUTOR</v>
          </cell>
          <cell r="I2472" t="str">
            <v>Jl. Maesa 9 (Ruko Ranomuut Indah No. 6-7), Kel. Ranomuut, Kec. Paal Dua, , Telp. 0431-880 4999, Fax. 0431-8808087</v>
          </cell>
          <cell r="O2472" t="str">
            <v>MPI MANADO</v>
          </cell>
        </row>
        <row r="2473">
          <cell r="C2473" t="str">
            <v>DISTRIBUTOR</v>
          </cell>
          <cell r="I2473" t="str">
            <v>Jl. Rapak Indah RT 36, Kal. Karang Asam, Kec. Sungai Kunjang, Samarinda, , Telp. (0541) 274835, 274572, Fax. (0541) 274192</v>
          </cell>
          <cell r="O2473" t="str">
            <v>MPI SAMARINDA</v>
          </cell>
        </row>
        <row r="2474">
          <cell r="C2474" t="str">
            <v>DISTRIBUTOR</v>
          </cell>
          <cell r="I2474" t="str">
            <v>Komplek Ruko Perum.Haji Kota Bogor, Blok B12-B14., , , Telp. (0251)7563122-756 3123, Fax. (0251)7563121</v>
          </cell>
          <cell r="O2474" t="str">
            <v>MPI BOGOR</v>
          </cell>
        </row>
        <row r="2475">
          <cell r="C2475" t="str">
            <v>DISTRIBUTOR</v>
          </cell>
          <cell r="I2475" t="str">
            <v>Ruko Grand Mal Bekasi Blok D20 - D21, , , Telp.021-8855720,8857039,88959632. Fax.021-73886378/7359435</v>
          </cell>
          <cell r="O2475" t="str">
            <v>MPI BEKASI</v>
          </cell>
        </row>
        <row r="2476">
          <cell r="C2476" t="str">
            <v>DISTRIBUTOR</v>
          </cell>
          <cell r="I2476" t="str">
            <v>Jln. Imam Bonjol No. 61 AH Tangerang, , , Telp. (021) 5534287, 55731233, Fax. (021) 55763349</v>
          </cell>
          <cell r="O2476" t="str">
            <v>MPI TANGERANG (WRP)</v>
          </cell>
        </row>
        <row r="2477">
          <cell r="C2477" t="str">
            <v>DISTRIBUTOR</v>
          </cell>
          <cell r="I2477" t="str">
            <v>Jl. Pinang No. 89, Kel. Wonorejo, Kec. Marpoyan Damai, , , Telp. (0761) 7874 998, Fax. (0761) 7874 997</v>
          </cell>
          <cell r="O2477" t="str">
            <v>MPI PEKANBARU (WRP)</v>
          </cell>
        </row>
        <row r="2478">
          <cell r="C2478" t="str">
            <v>DISTRIBUTOR</v>
          </cell>
          <cell r="I2478" t="str">
            <v>CROWN BUNGUR ARTERI LT. 2-4, JL. SULTAN ISKANDAR MUDA NO. 18, KEBAYORAN LAMA SELATAN KEBAYORAN LAMA, JAKARTA SELATAN DKI JAKARTA</v>
          </cell>
          <cell r="O2478" t="str">
            <v>MPI</v>
          </cell>
        </row>
        <row r="2479">
          <cell r="C2479" t="str">
            <v>DISTRIBUTOR</v>
          </cell>
          <cell r="I2479" t="str">
            <v>Jl. Hayam Wuruk No. 45 - Kel. Bumi Kedamaian, Kec. Kedamaian, , Telp. (0721) 242214 / 0828.8009.0399, Fax. (0721) 263191</v>
          </cell>
          <cell r="O2479" t="str">
            <v>MPI LAMPUNG</v>
          </cell>
        </row>
        <row r="2480">
          <cell r="C2480" t="str">
            <v>DISTRIBUTOR</v>
          </cell>
          <cell r="I2480" t="str">
            <v>Jl. Ir Juanda No.22, Kal. Rimbo Kaluang, Kec. Padang Barat, Padang, , telp. 0751- 39396, Fax. (0751) 753-0468</v>
          </cell>
          <cell r="O2480" t="str">
            <v>MPI PADANG</v>
          </cell>
        </row>
        <row r="2481">
          <cell r="C2481" t="str">
            <v>DISTRIBUTOR</v>
          </cell>
          <cell r="I2481" t="str">
            <v>Jl. Dr. Rajiman No. 652 B RT.01 RW 08, Pajang - Lawean, Surakarta, Telp. 0271-739327 / 0271-739554, Fax. 0271-722468</v>
          </cell>
          <cell r="O2481" t="str">
            <v>MPI SOLO</v>
          </cell>
        </row>
        <row r="2482">
          <cell r="C2482" t="str">
            <v>DISTRIBUTOR</v>
          </cell>
          <cell r="I2482" t="str">
            <v>Jl. Dr. Rajiman No. 652 B Rt.01 Rw.08, Pajang- Laweyan, Surakarta, , Telp. 0271-739327/0271-739554, Fax. 0271-722468</v>
          </cell>
          <cell r="O2482" t="str">
            <v>MPI SOLO (WRP)</v>
          </cell>
        </row>
        <row r="2483">
          <cell r="C2483" t="str">
            <v>DISTRIBUTOR</v>
          </cell>
          <cell r="I2483" t="str">
            <v>Jl. Pamularsih 107, , , Telp. 024 7602020/024 7609905, Fax. 024 7609905</v>
          </cell>
          <cell r="O2483" t="str">
            <v>MPI SEMARANG (WRP)</v>
          </cell>
        </row>
        <row r="2484">
          <cell r="C2484" t="str">
            <v>DISTRIBUTOR</v>
          </cell>
          <cell r="I2484" t="str">
            <v>Jl. K.H. Hasyim Azhari No. 4-5, RT. 21, RW. 05, Kel. Rajawali, Kec. Jambi Timur, , Telp. (0741) 7555891/3030943, Fax. (0741) 7550944</v>
          </cell>
          <cell r="O2484" t="str">
            <v>MPI JAMBI (WRP)</v>
          </cell>
        </row>
        <row r="2485">
          <cell r="C2485" t="str">
            <v>DISTRIBUTOR</v>
          </cell>
          <cell r="I2485" t="str">
            <v>Jl. Nyak Adam Kamil II, No. 76 E - H, Peuniti, Baiturrahman, , , Telp. (0651) 22625, 22626, 22632, Fax. (0651) 22630</v>
          </cell>
          <cell r="O2485" t="str">
            <v>MPI ACEH (WRP)</v>
          </cell>
        </row>
        <row r="2486">
          <cell r="C2486" t="str">
            <v>DISTRIBUTOR</v>
          </cell>
          <cell r="I2486" t="str">
            <v>Jl. Letnan Hadin No. 3853/1867 Rt. 030  Rw. 011 Kelurahan 20 ilir D-III, Kecamatan ilir timur I, , , Telp. (0711) 314 111, 315 111, Fax. (0711) 313 004</v>
          </cell>
          <cell r="O2486" t="str">
            <v>MPI PALEMBANG</v>
          </cell>
        </row>
        <row r="2487">
          <cell r="C2487" t="str">
            <v>DISTRIBUTOR</v>
          </cell>
          <cell r="I2487" t="str">
            <v>Jln. Beringin No.2 Ringroad, Kel. Sunggal, Kec.Medan Sunggal, Medan, , Telp. (061) 4156716, Fax. (061) 4157160</v>
          </cell>
          <cell r="O2487" t="str">
            <v>MPI MEDAN</v>
          </cell>
        </row>
        <row r="2488">
          <cell r="C2488" t="str">
            <v>DISTRIBUTOR</v>
          </cell>
          <cell r="I2488" t="str">
            <v>Jl. Nyak Adam Kamil II, No. 76 E - H, Peuniti, Baiturrahman, , , Telp. (0651) 22625, 22626, 22632, Fax. (0651) 22630</v>
          </cell>
          <cell r="O2488" t="str">
            <v>MPI ACEH</v>
          </cell>
        </row>
        <row r="2489">
          <cell r="C2489" t="str">
            <v>DISTRIBUTOR</v>
          </cell>
          <cell r="I2489" t="str">
            <v>Jl. Panjang No. 83 HH, Jakarta Barat, , , Telp. (021) 56952205/4, Fax. (021) 5633254</v>
          </cell>
          <cell r="O2489" t="str">
            <v>MPI JAKARTA 2 (WRP)</v>
          </cell>
        </row>
        <row r="2490">
          <cell r="C2490" t="str">
            <v>DISTRIBUTOR</v>
          </cell>
          <cell r="I2490" t="str">
            <v>Jl. Dr. Wahidin S. No. 88K-88L, , , Telp. (0561) 6588373, 6590031, Fax. (0561) 764131</v>
          </cell>
          <cell r="O2490" t="str">
            <v>MPI PONTIANAK (WRP)</v>
          </cell>
        </row>
        <row r="2491">
          <cell r="C2491" t="str">
            <v>DISTRIBUTOR</v>
          </cell>
          <cell r="I2491" t="str">
            <v>Jl. Indra Kila No. 10-A RT 28, Kel. Gunung Samarinda Baru, Kel. Balikpapan Utara, , , Telp. (0542) 862 848, Fax. (0542) 721 3016</v>
          </cell>
          <cell r="O2491" t="str">
            <v>MPI BALIKPAPAN</v>
          </cell>
        </row>
        <row r="2492">
          <cell r="C2492" t="str">
            <v>DISTRIBUTOR</v>
          </cell>
          <cell r="I2492" t="str">
            <v>Pergudangan Sinar Hati, Jl. Sinar hati No. 88 Blok H dan I, kel. Sukajati, Kec. Karawaci Tangerang, Banten, Telp. 021-5534287,55791233, Fax. 021-55763349</v>
          </cell>
          <cell r="O2492" t="str">
            <v>MPI TANGERANG</v>
          </cell>
        </row>
        <row r="2493">
          <cell r="C2493" t="str">
            <v>DISTRIBUTOR</v>
          </cell>
          <cell r="I2493" t="str">
            <v>Komplek Accelance Blok B No. 22-23, Kel. Teluk Tering, Kec. Batam Centre, , Telp. (061) 4156716, Fax. (061) 4157160</v>
          </cell>
          <cell r="O2493" t="str">
            <v>MPI BATAM (WRP)</v>
          </cell>
        </row>
        <row r="2494">
          <cell r="C2494" t="str">
            <v>DISTRIBUTOR</v>
          </cell>
          <cell r="I2494" t="str">
            <v xml:space="preserve">Komplek Pergudangan PT Linsea, Jalan Tipar Nomor 20, Cakung, Jakarta Timur, Daerah Khusus Ibukota Jakarta, , </v>
          </cell>
          <cell r="O2494" t="str">
            <v>MPI DC JAKARTA</v>
          </cell>
        </row>
        <row r="2495">
          <cell r="C2495" t="str">
            <v>DISTRIBUTOR</v>
          </cell>
          <cell r="I2495" t="str">
            <v xml:space="preserve">Jalan Kalibokor Selatan No. 152, Baratajaya, Kec. Gubeng, Kota Surabaya, Jawa Timur, , </v>
          </cell>
          <cell r="O2495" t="str">
            <v>MPI DC SURABAYA</v>
          </cell>
        </row>
        <row r="2496">
          <cell r="C2496" t="str">
            <v>DISTRIBUTOR</v>
          </cell>
          <cell r="I2496" t="str">
            <v>Jl. K.H. Hasyim Azhari No. 4-5, RT. 21, RW. 05  Kel. Rajawali, Kec. Jambi Timur, , , Telp. (0741) 7555891 / 3030943, Fax. (0741) 7550944</v>
          </cell>
          <cell r="O2496" t="str">
            <v>MPI JAMBI</v>
          </cell>
        </row>
        <row r="2497">
          <cell r="C2497" t="str">
            <v>DISTRIBUTOR</v>
          </cell>
          <cell r="I2497" t="str">
            <v>Jl. Jalan Dumung No 11A, , , Telp. 0274-565107, Fax. 0274-565258</v>
          </cell>
          <cell r="O2497" t="str">
            <v>MPI YOGYAKARTA (WRP)</v>
          </cell>
        </row>
        <row r="2498">
          <cell r="C2498" t="str">
            <v>DISTRIBUTOR</v>
          </cell>
          <cell r="I2498" t="str">
            <v xml:space="preserve">Jl. Tanah Abang 2 No. 36, Gambir, , , </v>
          </cell>
          <cell r="O2498" t="str">
            <v>PRAMBANAN KENCANA, PT</v>
          </cell>
        </row>
        <row r="2499">
          <cell r="C2499" t="str">
            <v>DISTRIBUTOR</v>
          </cell>
          <cell r="I2499" t="str">
            <v>Kawasan Pergudangan Tunas Blok D No. 7, Jl. Raya Serang KM. 13.8 Desa Pasir Jaya Bitung - Cikupa, Tangerang - Banten, Telp. 021-88793538</v>
          </cell>
          <cell r="O2499" t="str">
            <v>PRAMBANAN KENCANA - TANGERANG, PT</v>
          </cell>
        </row>
        <row r="2500">
          <cell r="C2500" t="str">
            <v>DISTRIBUTOR</v>
          </cell>
          <cell r="I2500" t="str">
            <v xml:space="preserve">Jl. Tanah Abang 2 No. 36, Gambir, , , </v>
          </cell>
          <cell r="O2500" t="str">
            <v>PRAMBANAN KENCANA, PT - NonPPN</v>
          </cell>
        </row>
        <row r="2501">
          <cell r="C2501" t="str">
            <v>LAIN-LAIN</v>
          </cell>
          <cell r="I2501" t="str">
            <v>PROVIDER - SMG, Arteri Yos Sudarso, Panggung Lor, , Tlp. 024-3517567/024-70791176, Fax.024-3518822</v>
          </cell>
          <cell r="O2501" t="str">
            <v>PROVIDER NFI - SEMARANG</v>
          </cell>
        </row>
        <row r="2502">
          <cell r="C2502" t="str">
            <v>LAIN-LAIN</v>
          </cell>
          <cell r="I2502" t="str">
            <v>PROVIDER - BDG, Jl. Ters Gunung Batu, Pasteur (Samping tol Pasteur), , Tlp. 022 - 86065352, Fax. 022 - 86065496</v>
          </cell>
          <cell r="O2502" t="str">
            <v>PROVIDER NFI - BANDUNG</v>
          </cell>
        </row>
        <row r="2503">
          <cell r="C2503" t="str">
            <v>LAIN-LAIN</v>
          </cell>
          <cell r="I2503" t="str">
            <v>Jl. Raya Ciawi no. 280A, RT 001 RW 003 Sindang Sari, Bogor Timur, NFI_PLANT_A (ciawi)</v>
          </cell>
          <cell r="O2503" t="str">
            <v>PLANT - PLA</v>
          </cell>
        </row>
        <row r="2504">
          <cell r="C2504" t="str">
            <v>LAIN-LAIN</v>
          </cell>
          <cell r="I2504" t="str">
            <v>Jl. Raya Ciawi no. 280A, RT 001 RW 003 Sindang Sari, Bogor Timur, NFI_PLANT_A (ciawi)</v>
          </cell>
          <cell r="O2504" t="str">
            <v>PLANT - PLA</v>
          </cell>
        </row>
        <row r="2505">
          <cell r="C2505" t="str">
            <v>LAIN-LAIN</v>
          </cell>
          <cell r="I2505" t="str">
            <v xml:space="preserve">Jln Raya Ciawi 280 A Bogor, NFI_PLANT_C (RTD), , </v>
          </cell>
          <cell r="O2505" t="str">
            <v>PLANT - PLC</v>
          </cell>
        </row>
        <row r="2506">
          <cell r="C2506" t="str">
            <v>LAIN-LAIN</v>
          </cell>
          <cell r="I2506" t="str">
            <v xml:space="preserve">Jl. Selayar II Blok H7-H8 Kawasan Industri MM2100, Cibitung, NFI_FG_F (FG Cibitung), </v>
          </cell>
          <cell r="O2506" t="str">
            <v>LOGISTIK - FGF</v>
          </cell>
        </row>
        <row r="2507">
          <cell r="C2507" t="str">
            <v>LAIN-LAIN</v>
          </cell>
          <cell r="I2507" t="str">
            <v xml:space="preserve">Jln Alternatif Sentul Sirkuit No. 9, Desa Sentul, RT/RW 06/03, Kec. Babakan Madang, NFI_FG_I (FG SENTUL), </v>
          </cell>
          <cell r="O2507" t="str">
            <v>LOGISTIK - FGI</v>
          </cell>
        </row>
        <row r="2508">
          <cell r="C2508" t="str">
            <v>LAIN-LAIN</v>
          </cell>
          <cell r="I2508" t="str">
            <v xml:space="preserve">Jln Alternatif Sentul Sirkuit No. 9, Desa Sentul, RT/RW 06/03, Kec. Babakan Madang, NFI_FG_I (FG SENTUL), </v>
          </cell>
          <cell r="O2508" t="str">
            <v>LOGISTIK - FGI</v>
          </cell>
        </row>
        <row r="2509">
          <cell r="C2509" t="str">
            <v>LAIN-LAIN</v>
          </cell>
          <cell r="I2509" t="str">
            <v xml:space="preserve">PT. BORWITA CITRA PRIMA, JL. BUNG TOMO NO:3X, DENPASAR,BALI, NFI_FG_DPS (PROVIDER DENPASAR), , </v>
          </cell>
          <cell r="O2509" t="str">
            <v>PROVIDER NFI - DENPASAR</v>
          </cell>
        </row>
        <row r="2510">
          <cell r="C2510" t="str">
            <v>LAIN-LAIN</v>
          </cell>
          <cell r="I2510" t="str">
            <v>Komp. Pergudangan dan Industri Parangloe Indah Blok G2 No. 2, PT Badar Jaya Sakti, PIC, Bp Supriyadi No Telp : 08114456051 dan 08194216051, NFI_FG_MKS (Provider Makassar)</v>
          </cell>
          <cell r="O2510" t="str">
            <v>PROVIDER NFI - MAKASSAR</v>
          </cell>
        </row>
        <row r="2511">
          <cell r="C2511" t="str">
            <v>LAIN-LAIN</v>
          </cell>
          <cell r="I2511" t="str">
            <v xml:space="preserve">Jl. Raya Ciawi Km. 2.5 No. 88, Ciawi, Bogor 16720 Jawa Barat, Indonesia, NFI_JAKARANATAMA, , </v>
          </cell>
          <cell r="O2511" t="str">
            <v>MAKLOON - JRT</v>
          </cell>
        </row>
        <row r="2512">
          <cell r="C2512" t="str">
            <v>LAIN-LAIN</v>
          </cell>
          <cell r="I2512" t="str">
            <v>Jl. Berbek Industri 7 No. 14, Kawasan Industri SIER, Waru - Sidoarjo, , Tlp. 031-8491367, Fax. 031-8435029</v>
          </cell>
          <cell r="O2512" t="str">
            <v>PROVIDER NFI - SURABAYA</v>
          </cell>
        </row>
        <row r="2513">
          <cell r="C2513" t="str">
            <v>LAIN-LAIN</v>
          </cell>
          <cell r="I2513" t="str">
            <v>Jl. Raya Ciawi no. 280A, RT 001 RW 003 Sindang Sari, Bogor Timur, NFI_PLANT_B (ciawi)</v>
          </cell>
          <cell r="O2513" t="str">
            <v>PLANT - PLB</v>
          </cell>
        </row>
        <row r="2514">
          <cell r="C2514" t="str">
            <v>LAIN-LAIN</v>
          </cell>
          <cell r="I2514" t="str">
            <v xml:space="preserve">Jl. Selayar II Blok H7-H8 Kawasan Industri MM2100, Cibitung, NFI_PLANT_E (TSI CIBITUNG), </v>
          </cell>
          <cell r="O2514" t="str">
            <v>PLANT - PLE</v>
          </cell>
        </row>
        <row r="2515">
          <cell r="C2515" t="str">
            <v>LAIN-LAIN</v>
          </cell>
          <cell r="I2515" t="str">
            <v xml:space="preserve">Jln Raya Ciawi 280 A, Ciawi, Bogor, NFI_PLANT_PSA, , </v>
          </cell>
          <cell r="O2515" t="str">
            <v>PLANT - PSA</v>
          </cell>
        </row>
        <row r="2516">
          <cell r="C2516" t="str">
            <v>LAIN-LAIN</v>
          </cell>
          <cell r="I2516" t="str">
            <v>Jl. Raya Ciawi no. 280A, RT 001 RW 003 Sindang Sari, Bogor Timur, NFI_FG_A (FG Ciawi)</v>
          </cell>
          <cell r="O2516" t="str">
            <v>LOGISTIK - FGA</v>
          </cell>
        </row>
        <row r="2517">
          <cell r="C2517" t="str">
            <v>LAIN-LAIN</v>
          </cell>
          <cell r="I2517" t="str">
            <v>Jl. Raya Ciawi no. 280A, RT 001 RW 003 Sindang Sari, Bogor Timur, NFI_FG_B (FG Return Ciawi)</v>
          </cell>
          <cell r="O2517" t="str">
            <v>LOGISTIK - FGB</v>
          </cell>
        </row>
        <row r="2518">
          <cell r="C2518" t="str">
            <v>LAIN-LAIN</v>
          </cell>
          <cell r="I2518" t="str">
            <v>Gudang Nutrimart ý Kantor Telkom Rawamangun, Jl. Balap Sepeda No. 3, Rawamangun, Pulogadung, Jakarta Timur, NFI_FG_D (FG WDC)</v>
          </cell>
          <cell r="O2518" t="str">
            <v>LOGISTIK - FGD</v>
          </cell>
        </row>
        <row r="2519">
          <cell r="C2519" t="str">
            <v>LAIN-LAIN</v>
          </cell>
          <cell r="I2519" t="str">
            <v>Gudang Nutrimart ý Kantor Telkom Rawamangun, Jl. Balap Sepeda No. 3, Rawamangun, Pulogadung, Jakarta Timur, NFI_FG_D (FG WDC)</v>
          </cell>
          <cell r="O2519" t="str">
            <v>LOGISTIK - FGD</v>
          </cell>
        </row>
        <row r="2520">
          <cell r="C2520" t="str">
            <v>LAIN-LAIN</v>
          </cell>
          <cell r="I2520" t="str">
            <v xml:space="preserve">Jln Pulogadung No. 27, Kawasan Industri Pulogadung, NFI_MAKINDO, </v>
          </cell>
          <cell r="O2520" t="str">
            <v>MAKLOON - MKD</v>
          </cell>
        </row>
        <row r="2521">
          <cell r="C2521" t="str">
            <v>LAIN-LAIN</v>
          </cell>
          <cell r="I2521" t="str">
            <v xml:space="preserve">Jalan KH Hasyim Ashari No 8 RT.006 RW.10 Cipondoh Tangerang 15148, Pabrik : Jl Raya Rangkasbitung Km 8 Serang, NFI_MULTISARI, </v>
          </cell>
          <cell r="O2521" t="str">
            <v>MAKLOON - MTS</v>
          </cell>
        </row>
        <row r="2522">
          <cell r="C2522" t="str">
            <v>LAIN-LAIN</v>
          </cell>
          <cell r="I2522" t="str">
            <v>D/A IDL LOGISTICS - PROV BANJARMASIN, Jl. Gub. Soebarjo ( Lingkar Selatan ) Km. 18 Rt. 1 Desa Kayu Bawang Kec. Gambut Kab. Banjar, PIC : Salman (085346216431), NFI_FG_BJM (Provider Banjarmasin)</v>
          </cell>
          <cell r="O2522" t="str">
            <v>PROVIDER NFI - BANJARMASIN</v>
          </cell>
        </row>
        <row r="2523">
          <cell r="C2523" t="str">
            <v>LAIN-LAIN</v>
          </cell>
          <cell r="I2523" t="str">
            <v>Jl. Berbek Industri 7 No. 14, Kawasan Industri SIER, Waru - Sidoarjo, , Tlp. 031-8491367, Fax. 031-8435029</v>
          </cell>
          <cell r="O2523" t="str">
            <v>PROVIDER NFI - SURABAYA</v>
          </cell>
        </row>
        <row r="2524">
          <cell r="C2524" t="str">
            <v>LAIN-LAIN</v>
          </cell>
          <cell r="I2524" t="str">
            <v xml:space="preserve">Jl Raya Pemuda No. 35 Ds. Pedurenan, Kecamatan Gunung Sindur, Kabupaten Bogor, NFI_SWANISH_BOGA_INDUSTRIA, , </v>
          </cell>
          <cell r="O2524" t="str">
            <v>MAKLOON - SBI</v>
          </cell>
        </row>
        <row r="2525">
          <cell r="C2525" t="str">
            <v>LAIN-LAIN</v>
          </cell>
          <cell r="I2525" t="str">
            <v xml:space="preserve">Jl. Selayar II Blok H7-H8 Kawasan Industri MM2100, NFI_PLANT_F (NSI CIBITUNG), , </v>
          </cell>
          <cell r="O2525" t="str">
            <v>PLANT - PLF</v>
          </cell>
        </row>
        <row r="2526">
          <cell r="C2526" t="str">
            <v>LAIN-LAIN</v>
          </cell>
          <cell r="I2526" t="str">
            <v xml:space="preserve">Jl. KIG. Raya barat Kav. G4-5, Gresik, NFI_BUANA_TIRTA, </v>
          </cell>
          <cell r="O2526" t="str">
            <v>MAKLOON - BTU</v>
          </cell>
        </row>
        <row r="2527">
          <cell r="C2527" t="str">
            <v>LAIN-LAIN</v>
          </cell>
          <cell r="I2527" t="str">
            <v xml:space="preserve">Jl Raya PEMDA KEDUNG HALANG, NFI_FG_E (FG Kedung Halang), , </v>
          </cell>
          <cell r="O2527" t="str">
            <v>LOGISTIK - FGE</v>
          </cell>
        </row>
        <row r="2528">
          <cell r="C2528" t="str">
            <v>LAIN-LAIN</v>
          </cell>
          <cell r="I2528" t="str">
            <v xml:space="preserve">PT. BORWITA CITRA PRIMA, JL. BUNG TOMO NO:3X, DENPASAR,BALI, NFI_FG_DPS (PROVIDER DENPASAR), , </v>
          </cell>
          <cell r="O2528" t="str">
            <v>PROVIDER NFI - DENPASAR</v>
          </cell>
        </row>
        <row r="2529">
          <cell r="C2529" t="str">
            <v>LAIN-LAIN</v>
          </cell>
          <cell r="I2529" t="str">
            <v xml:space="preserve">Jl. Swadaya IV Pintu 2 Komp Pergudangan Pupar, Kel. Rawa Terate Kec. Cakung, Jakarta Timur 13920, </v>
          </cell>
          <cell r="O2529" t="str">
            <v>LOGISTIK - FGK</v>
          </cell>
        </row>
        <row r="2530">
          <cell r="C2530" t="str">
            <v>LAIN-LAIN</v>
          </cell>
          <cell r="I2530" t="str">
            <v xml:space="preserve">Jl. Mayjen HE Sukma KM 18, Gg. Telkom, Desa Pasir Muncang, Kecamatan Caringin,, NFI_FUTAMI, , </v>
          </cell>
          <cell r="O2530" t="str">
            <v>MAKLOON - FTM</v>
          </cell>
        </row>
        <row r="2531">
          <cell r="C2531" t="str">
            <v>LAIN-LAIN</v>
          </cell>
          <cell r="I2531" t="str">
            <v xml:space="preserve">Jl. Rawabali II No 3 kawasan industri pulogadung, NFI_MAKLOON_EXP, , </v>
          </cell>
          <cell r="O2531" t="str">
            <v>MAKLOON - MKE</v>
          </cell>
        </row>
        <row r="2532">
          <cell r="C2532" t="str">
            <v>LAIN-LAIN</v>
          </cell>
          <cell r="I2532" t="str">
            <v xml:space="preserve">Komp. Buncit Mas Blok. CC 6, Jl. Mampang Prapatan Raya No. 108 RT.002/001 Kel. Duren Tiga, Kec. Pancoran, Jakarta Selatan, NFI_SARINAH_ARGO_MANDIRI, , </v>
          </cell>
          <cell r="O2532" t="str">
            <v>MAKLOON - SAM</v>
          </cell>
        </row>
        <row r="2533">
          <cell r="C2533" t="str">
            <v>LAIN-LAIN</v>
          </cell>
          <cell r="I2533" t="str">
            <v xml:space="preserve">Komp. Buncit Mas Blok. CC 6, Jl. Mampang Prapatan Raya No. 108 RT.002/001 Kel. Duren Tiga, Kec. Pancoran, Jakarta Selatan, NFI_SARINAH_ARGO_MANDIRI, , </v>
          </cell>
          <cell r="O2533" t="str">
            <v>MAKLOON - SAM</v>
          </cell>
        </row>
        <row r="2534">
          <cell r="C2534" t="str">
            <v>LAIN-LAIN</v>
          </cell>
          <cell r="I2534" t="str">
            <v>PROVIDER - BDG, Jl. Ters Gunung Batu, Pasteur (Samping tol Pasteur), , Tlp. 022 - 86065352, Fax. 022 - 86065496</v>
          </cell>
          <cell r="O2534" t="str">
            <v>PROVIDER NFI - BANDUNG</v>
          </cell>
        </row>
        <row r="2535">
          <cell r="C2535" t="str">
            <v>LAIN-LAIN</v>
          </cell>
          <cell r="I2535" t="str">
            <v>Jl. Raya Ciawi no. 280A, RT 001 RW 003 Sindang Sari, Bogor Timur, NFI_PLANT_B (ciawi)</v>
          </cell>
          <cell r="O2535" t="str">
            <v>PLANT - PLB</v>
          </cell>
        </row>
        <row r="2536">
          <cell r="C2536" t="str">
            <v>LAIN-LAIN</v>
          </cell>
          <cell r="I2536" t="str">
            <v xml:space="preserve">Jln Raya Ciawi 280 A Bogor, NFI_PLANT_C (RTD), , </v>
          </cell>
          <cell r="O2536" t="str">
            <v>PLANT - PLC</v>
          </cell>
        </row>
        <row r="2537">
          <cell r="C2537" t="str">
            <v>LAIN-LAIN</v>
          </cell>
          <cell r="I2537" t="str">
            <v xml:space="preserve">Jl. Selayar II Blok H7-H8 Kawasan Industri MM2100, Cibitung, NFI_PLANT_E (TSI CIBITUNG), </v>
          </cell>
          <cell r="O2537" t="str">
            <v>PLANT - PLE</v>
          </cell>
        </row>
        <row r="2538">
          <cell r="C2538" t="str">
            <v>LAIN-LAIN</v>
          </cell>
          <cell r="I2538" t="str">
            <v>PT. BADAR JAYA SAKTI (NFI PEKAN BARU), JL. GARUDA SAKTI, KOMP. PERGUDANGAN 3 IN 1 ANGKASA II NO. B5, Bapak ZULKIFLY (0811-6100-21), NFI_FG_PKU (PROVIDER PEKANBARU)</v>
          </cell>
          <cell r="O2538" t="str">
            <v>PROVIDER NFI - PEKANBARU</v>
          </cell>
        </row>
        <row r="2539">
          <cell r="C2539" t="str">
            <v>LAIN-LAIN</v>
          </cell>
          <cell r="I2539" t="str">
            <v>Jl. Manis Raya no 15, Kawasan Industri Manis, Kadu, Curug, NFI_KOBE</v>
          </cell>
          <cell r="O2539" t="str">
            <v>MAKLOON - KOB</v>
          </cell>
        </row>
        <row r="2540">
          <cell r="C2540" t="str">
            <v>LAIN-LAIN</v>
          </cell>
          <cell r="I2540" t="str">
            <v xml:space="preserve">Jln Pulogadung No. 27, Kawasan Industri Pulogadung, NFI_MAKINDO, </v>
          </cell>
          <cell r="O2540" t="str">
            <v>MAKLOON - MKD</v>
          </cell>
        </row>
        <row r="2541">
          <cell r="C2541" t="str">
            <v>LAIN-LAIN</v>
          </cell>
          <cell r="I2541" t="str">
            <v xml:space="preserve">Grand SFB Blok C3D, Kawasan Industri Jababeka III Desa Pasirgombong, Kecamatan Cikarang Utara, Kabupaten Bekasi, NFI_NUGRAHIDRATAMA, </v>
          </cell>
          <cell r="O2541" t="str">
            <v>MAKLOON - NUG</v>
          </cell>
        </row>
        <row r="2542">
          <cell r="C2542" t="str">
            <v>LAIN-LAIN</v>
          </cell>
          <cell r="I2542" t="str">
            <v>D/A IDL LOGISTICS - PROV BANJARMASIN, Jl. Gub. Soebarjo ( Lingkar Selatan ) Km. 18 Rt. 1 Desa Kayu Bawang Kec. Gambut Kab. Banjar, PIC : Salman (085346216431), NFI_FG_BJM (Provider Banjarmasin)</v>
          </cell>
          <cell r="O2542" t="str">
            <v>PROVIDER NFI - BANJARMASIN</v>
          </cell>
        </row>
        <row r="2543">
          <cell r="C2543" t="str">
            <v>LAIN-LAIN</v>
          </cell>
          <cell r="I2543" t="str">
            <v xml:space="preserve">Jln Raya Ciawi 280 A Bogor, NFI_PLANT_D (HB), , </v>
          </cell>
          <cell r="O2543" t="str">
            <v>PLANT - PLD</v>
          </cell>
        </row>
        <row r="2544">
          <cell r="C2544" t="str">
            <v>LAIN-LAIN</v>
          </cell>
          <cell r="I2544" t="str">
            <v xml:space="preserve">Jln Raya Ciawi 280 A, Ciawi, Bogor, NFI_PLANT_PSA, , </v>
          </cell>
          <cell r="O2544" t="str">
            <v>PLANT - PSA</v>
          </cell>
        </row>
        <row r="2545">
          <cell r="C2545" t="str">
            <v>LAIN-LAIN</v>
          </cell>
          <cell r="I2545" t="str">
            <v>Jl. Raya Ciawi no. 280A, RT 001 RW 003 Sindang Sari, Bogor Timur, NFI_FG_A (FG Ciawi)</v>
          </cell>
          <cell r="O2545" t="str">
            <v>LOGISTIK - FGA</v>
          </cell>
        </row>
        <row r="2546">
          <cell r="C2546" t="str">
            <v>LAIN-LAIN</v>
          </cell>
          <cell r="I2546" t="str">
            <v>Jl. Raya Ciawi no. 280A, RT 001 RW 003 Sindang Sari, Bogor Timur, NFI_FG_B (FG Return Ciawi)</v>
          </cell>
          <cell r="O2546" t="str">
            <v>LOGISTIK - FGB</v>
          </cell>
        </row>
        <row r="2547">
          <cell r="C2547" t="str">
            <v>LAIN-LAIN</v>
          </cell>
          <cell r="I2547" t="str">
            <v>Komp. Pergudangan dan Industri Parangloe Indah Blok G2 No. 2, PT Badar Jaya Sakti, PIC, Bp Supriyadi No Telp : 08114456051 dan 08194216051, NFI_FG_MKS (Provider Makassar)</v>
          </cell>
          <cell r="O2547" t="str">
            <v>PROVIDER NFI - MAKASSAR</v>
          </cell>
        </row>
        <row r="2548">
          <cell r="C2548" t="str">
            <v>LAIN-LAIN</v>
          </cell>
          <cell r="I2548" t="str">
            <v>Jl. Pangeran Ayin No. 333, Kel. Kenten Laut , Kec. Talang Kelapa, Kab.Banyuasin, PIC : Pak Muslim ( 0821- 7652 4599), NFI_FG_PMB (Provider Palembang)</v>
          </cell>
          <cell r="O2548" t="str">
            <v>PROVIDER NFI - PALEMBANG</v>
          </cell>
        </row>
        <row r="2549">
          <cell r="C2549" t="str">
            <v>LAIN-LAIN</v>
          </cell>
          <cell r="I2549" t="str">
            <v>Jl. Raya Ciawi no. 280A, RT 001 RW 003 Sindang Sari, Bogor Timur, NFI_EXP_ASS</v>
          </cell>
          <cell r="O2549" t="str">
            <v>MAKLOON - EXP</v>
          </cell>
        </row>
        <row r="2550">
          <cell r="C2550" t="str">
            <v>LAIN-LAIN</v>
          </cell>
          <cell r="I2550" t="str">
            <v>Desa Babadan, Kec. Ngajum, Gunung Kawi, NFI_GREENFIELDS</v>
          </cell>
          <cell r="O2550" t="str">
            <v>MAKLOON - GRF</v>
          </cell>
        </row>
        <row r="2551">
          <cell r="C2551" t="str">
            <v>LAIN-LAIN</v>
          </cell>
          <cell r="I2551" t="str">
            <v>Jl. Raya Bekasi Km. 27, Pondok Ungu, Bekasi, NFI_MONY</v>
          </cell>
          <cell r="O2551" t="str">
            <v>MAKLOON - MNY</v>
          </cell>
        </row>
        <row r="2552">
          <cell r="C2552" t="str">
            <v>LAIN-LAIN</v>
          </cell>
          <cell r="I2552" t="str">
            <v xml:space="preserve">Jl. Babakan Madang No 99, Kompleks JDC (Gedung B). Sentul-Bogor, NFI_QUINDOFOOD, </v>
          </cell>
          <cell r="O2552" t="str">
            <v>MAKLOON - QDF</v>
          </cell>
        </row>
        <row r="2553">
          <cell r="C2553" t="str">
            <v>LAIN-LAIN</v>
          </cell>
          <cell r="I2553" t="str">
            <v xml:space="preserve">Komplek Pergudangan Mangkupalas Centre Blok E No 7-9 Jln. Dwikora Mangkupalas (Depan Jembatan Mahkota II), Kecamatan Samarinda Seberang, Kota Samarinda, Kalimantan Timur, NFI_FG_SMD (Provider Samarinda), </v>
          </cell>
          <cell r="O2553" t="str">
            <v>PROVIDER NFI - SAMARINDA</v>
          </cell>
        </row>
        <row r="2554">
          <cell r="C2554" t="str">
            <v>LAIN-LAIN</v>
          </cell>
          <cell r="I2554" t="str">
            <v>CITRAPRIMA ADILESTARI - MEDAN, PT Jl. Pulau Irian No. 88, Kawasan Industri Medan I (KIM I),, Desa Saentis, Kec. Percut Sei Tuan, Kab. Deli Serdang., NFI_FG_MDN (PROVIDER MEDAN), Telp. 061-6859946 / 6859932 / 6859952. Fax. 061-6859885</v>
          </cell>
          <cell r="O2554" t="str">
            <v>PROVIDER NFI - MEDAN</v>
          </cell>
        </row>
        <row r="2555">
          <cell r="C2555" t="str">
            <v>LAIN-LAIN</v>
          </cell>
          <cell r="I2555" t="str">
            <v>CITRAPRIMA ADILESTARI - MEDAN, PT Jl. Pulau Irian No. 88, Kawasan Industri Medan I (KIM I),, Desa Saentis, Kec. Percut Sei Tuan, Kab. Deli Serdang., NFI_FG_MDN (PROVIDER MEDAN), Telp. 061-6859946 / 6859932 / 6859952. Fax. 061-6859885</v>
          </cell>
          <cell r="O2555" t="str">
            <v>PROVIDER NFI - MEDAN</v>
          </cell>
        </row>
        <row r="2556">
          <cell r="C2556" t="str">
            <v>LAIN-LAIN</v>
          </cell>
          <cell r="I2556" t="str">
            <v xml:space="preserve">PT BADAR JAYA SAKTI, Jl. Arteri Supadio, Komplek Pergudangan Mega Biz Park No. D3, NFI_FG_PTK (PROVIDER PONTIANAK), </v>
          </cell>
          <cell r="O2556" t="str">
            <v>PROVIDER NFI - PONTIANAK</v>
          </cell>
        </row>
        <row r="2557">
          <cell r="C2557" t="str">
            <v>LAIN-LAIN</v>
          </cell>
          <cell r="I2557" t="str">
            <v xml:space="preserve">Jln Raya Ciawi 280 A Bogor, NFI_PLANT_D (HB), , </v>
          </cell>
          <cell r="O2557" t="str">
            <v>PLANT - PLD</v>
          </cell>
        </row>
        <row r="2558">
          <cell r="C2558" t="str">
            <v>LAIN-LAIN</v>
          </cell>
          <cell r="I2558" t="str">
            <v xml:space="preserve">Jl. Selayar II Blok H7-H8 Kawasan Industri MM2100, NFI_PLANT_F (NSI CIBITUNG), , </v>
          </cell>
          <cell r="O2558" t="str">
            <v>PLANT - PLF</v>
          </cell>
        </row>
        <row r="2559">
          <cell r="C2559" t="str">
            <v>LAIN-LAIN</v>
          </cell>
          <cell r="I2559" t="str">
            <v xml:space="preserve">Jln Alternatif Sentul Sirkuit No. 9, Desa Sentul, RT/RW 06/03, Kec. Babakan Madang, NFI_PLANT_G (RTD SENTUL), </v>
          </cell>
          <cell r="O2559" t="str">
            <v>PLANT - PLG</v>
          </cell>
        </row>
        <row r="2560">
          <cell r="C2560" t="str">
            <v>LAIN-LAIN</v>
          </cell>
          <cell r="I2560" t="str">
            <v xml:space="preserve">Jl. KIG. Raya barat Kav. G4-5, Gresik, NFI_BUANA_TIRTA, </v>
          </cell>
          <cell r="O2560" t="str">
            <v>MAKLOON - BTU</v>
          </cell>
        </row>
        <row r="2561">
          <cell r="C2561" t="str">
            <v>LAIN-LAIN</v>
          </cell>
          <cell r="I2561" t="str">
            <v xml:space="preserve">Jl. Selayar II Blok H7-H8 Kawasan Industri MM2100, NFI_FG_G (FG Return Cibitung), , </v>
          </cell>
          <cell r="O2561" t="str">
            <v>LOGISTIK - FGG</v>
          </cell>
        </row>
        <row r="2562">
          <cell r="C2562" t="str">
            <v>LAIN-LAIN</v>
          </cell>
          <cell r="I2562" t="str">
            <v xml:space="preserve">Jl. Selayar II Blok H7-H8 Kawasan Industri MM2100, NFI_FG_G (FG Return Cibitung), , </v>
          </cell>
          <cell r="O2562" t="str">
            <v>LOGISTIK - FGG</v>
          </cell>
        </row>
        <row r="2563">
          <cell r="C2563" t="str">
            <v>LAIN-LAIN</v>
          </cell>
          <cell r="I2563" t="str">
            <v xml:space="preserve">JUMEIRAH BUSINESS CENTRE 2, 26TH FLOOR - #2609, JUMEIRAH LAKES TOWERS, , </v>
          </cell>
          <cell r="O2563" t="str">
            <v>GOLDEN LITE TRADING DMCC</v>
          </cell>
        </row>
        <row r="2564">
          <cell r="C2564" t="str">
            <v>LAIN-LAIN</v>
          </cell>
          <cell r="I2564" t="str">
            <v xml:space="preserve">JUMEIRAH BUSINESS CENTRE 2, 26TH FLOOR - #2609, JUMEIRAH LAKES TOWERS, , </v>
          </cell>
          <cell r="O2564" t="str">
            <v>GOLDEN LITE TRADING DMCC</v>
          </cell>
        </row>
        <row r="2565">
          <cell r="C2565" t="str">
            <v>LAIN-LAIN</v>
          </cell>
          <cell r="I2565" t="str">
            <v xml:space="preserve">Jl. Terembesi blok F 18 No.9, Lippo Cikaeang Jakarta 17550, Jawa Barat, NFI_FAIRPACK, , </v>
          </cell>
          <cell r="O2565" t="str">
            <v>MAKLOON - FPK</v>
          </cell>
        </row>
        <row r="2566">
          <cell r="C2566" t="str">
            <v>LAIN-LAIN</v>
          </cell>
          <cell r="I2566" t="str">
            <v xml:space="preserve">Jl. Terembesi blok F 18 No.9, Lippo Cikaeang Jakarta 17550, Jawa Barat, NFI_FAIRPACK, , </v>
          </cell>
          <cell r="O2566" t="str">
            <v>MAKLOON - FPK</v>
          </cell>
        </row>
        <row r="2567">
          <cell r="C2567" t="str">
            <v>LAIN-LAIN</v>
          </cell>
          <cell r="I2567" t="str">
            <v xml:space="preserve">Jl. Raya Ciawi Km. 2.5 No. 88, Ciawi, Bogor 16720 Jawa Barat, Indonesia, NFI_JAKARANATAMA, , </v>
          </cell>
          <cell r="O2567" t="str">
            <v>MAKLOON - JRT</v>
          </cell>
        </row>
        <row r="2568">
          <cell r="C2568" t="str">
            <v>LAIN-LAIN</v>
          </cell>
          <cell r="I2568" t="str">
            <v xml:space="preserve">Jl. Rawabali II No 3 kawasan industri pulogadung, NFI_MAKLOON_EXP, , </v>
          </cell>
          <cell r="O2568" t="str">
            <v>MAKLOON - MKE</v>
          </cell>
        </row>
        <row r="2569">
          <cell r="C2569" t="str">
            <v>LAIN-LAIN</v>
          </cell>
          <cell r="I2569" t="str">
            <v xml:space="preserve">Komplek Pergudangan Mangkupalas Centre Blok E No 7-9 Jln. Dwikora Mangkupalas (Depan Jembatan Mahkota II), Kecamatan Samarinda Seberang, Kota Samarinda, Kalimantan Timur, NFI_FG_SMD (Provider Samarinda), </v>
          </cell>
          <cell r="O2569" t="str">
            <v>PROVIDER NFI - SAMARINDA</v>
          </cell>
        </row>
        <row r="2570">
          <cell r="C2570" t="str">
            <v>LAIN-LAIN</v>
          </cell>
          <cell r="I2570" t="str">
            <v>Jl. Raya Bekasi Km. 27, Pondok Ungu, Bekasi, NFI_MONY</v>
          </cell>
          <cell r="O2570" t="str">
            <v>MAKLOON - MNY</v>
          </cell>
        </row>
        <row r="2571">
          <cell r="C2571" t="str">
            <v>LAIN-LAIN</v>
          </cell>
          <cell r="I2571" t="str">
            <v xml:space="preserve">Grand SFB Blok C3D, Kawasan Industri Jababeka III Desa Pasirgombong, Kecamatan Cikarang Utara, Kabupaten Bekasi, NFI_NUGRAHIDRATAMA, </v>
          </cell>
          <cell r="O2571" t="str">
            <v>MAKLOON - NUG</v>
          </cell>
        </row>
        <row r="2572">
          <cell r="C2572" t="str">
            <v>LAIN-LAIN</v>
          </cell>
          <cell r="I2572" t="str">
            <v xml:space="preserve">Jl. Babakan Madang No 99, Kompleks JDC (Gedung B). Sentul-Bogor, NFI_QUINDOFOOD, </v>
          </cell>
          <cell r="O2572" t="str">
            <v>MAKLOON - QDF</v>
          </cell>
        </row>
        <row r="2573">
          <cell r="C2573" t="str">
            <v>LAIN-LAIN</v>
          </cell>
          <cell r="I2573" t="str">
            <v xml:space="preserve">PT BADAR JAYA SAKTI, Jl. Arteri Supadio, Komplek Pergudangan Mega Biz Park No. D3, NFI_FG_PTK (PROVIDER PONTIANAK), </v>
          </cell>
          <cell r="O2573" t="str">
            <v>PROVIDER NFI - PONTIANAK</v>
          </cell>
        </row>
        <row r="2574">
          <cell r="C2574" t="str">
            <v>LAIN-LAIN</v>
          </cell>
          <cell r="I2574" t="str">
            <v xml:space="preserve">Jl Raya Pemuda No. 35 Ds. Pedurenan, Kecamatan Gunung Sindur, Kabupaten Bogor, NFI_SWANISH_BOGA_INDUSTRIA, , </v>
          </cell>
          <cell r="O2574" t="str">
            <v>MAKLOON - SBI</v>
          </cell>
        </row>
        <row r="2575">
          <cell r="C2575" t="str">
            <v>LAIN-LAIN</v>
          </cell>
          <cell r="I2575" t="str">
            <v>Desa Anggadita, Kec. Klari, , NFI_SENTRAFOOD, Karawang Timur - Jawa Barat</v>
          </cell>
          <cell r="O2575" t="str">
            <v>MAKLOON - STF</v>
          </cell>
        </row>
        <row r="2576">
          <cell r="C2576" t="str">
            <v>LAIN-LAIN</v>
          </cell>
          <cell r="I2576" t="str">
            <v xml:space="preserve">Jl. Raya Ciawi 280 A Sindangsari, NFI_FG_H (FG TANAH BARU), , </v>
          </cell>
          <cell r="O2576" t="str">
            <v>LOGISTIK - FGH</v>
          </cell>
        </row>
        <row r="2577">
          <cell r="C2577" t="str">
            <v>LAIN-LAIN</v>
          </cell>
          <cell r="I2577" t="str">
            <v xml:space="preserve">Jl. Raya Ciawi 280 A Sindangsari, NFI_FG_H (FG TANAH BARU), , </v>
          </cell>
          <cell r="O2577" t="str">
            <v>LOGISTIK - FGH</v>
          </cell>
        </row>
        <row r="2578">
          <cell r="C2578" t="str">
            <v>LAIN-LAIN</v>
          </cell>
          <cell r="I2578" t="str">
            <v>Jl. Pangeran Ayin No. 333, Kel. Kenten Laut , Kec. Talang Kelapa, Kab.Banyuasin, PIC : Pak Muslim ( 0821- 7652 4599), NFI_FG_PMB (Provider Palembang)</v>
          </cell>
          <cell r="O2578" t="str">
            <v>PROVIDER NFI - PALEMBANG</v>
          </cell>
        </row>
        <row r="2579">
          <cell r="C2579" t="str">
            <v>LAIN-LAIN</v>
          </cell>
          <cell r="I2579" t="str">
            <v xml:space="preserve">Jl. Mayjen HE Sukma KM 18, Gg. Telkom, Desa Pasir Muncang, Kecamatan Caringin,, NFI_FUTAMI, , </v>
          </cell>
          <cell r="O2579" t="str">
            <v>MAKLOON - FTM</v>
          </cell>
        </row>
        <row r="2580">
          <cell r="C2580" t="str">
            <v>LAIN-LAIN</v>
          </cell>
          <cell r="I2580" t="str">
            <v>Desa Babadan, Kec. Ngajum, Gunung Kawi, NFI_GREENFIELDS</v>
          </cell>
          <cell r="O2580" t="str">
            <v>MAKLOON - GRF</v>
          </cell>
        </row>
        <row r="2581">
          <cell r="C2581" t="str">
            <v>LAIN-LAIN</v>
          </cell>
          <cell r="I2581" t="str">
            <v>Jl. Manis Raya no 15, Kawasan Industri Manis, Kadu, Curug, NFI_KOBE</v>
          </cell>
          <cell r="O2581" t="str">
            <v>MAKLOON - KOB</v>
          </cell>
        </row>
        <row r="2582">
          <cell r="C2582" t="str">
            <v>LAIN-LAIN</v>
          </cell>
          <cell r="I2582" t="str">
            <v xml:space="preserve">Jalan KH Hasyim Ashari No 8 RT.006 RW.10 Cipondoh Tangerang 15148, Pabrik : Jl Raya Rangkasbitung Km 8 Serang, NFI_MULTISARI, </v>
          </cell>
          <cell r="O2582" t="str">
            <v>MAKLOON - MTS</v>
          </cell>
        </row>
        <row r="2583">
          <cell r="C2583" t="str">
            <v>LAIN-LAIN</v>
          </cell>
          <cell r="I2583" t="str">
            <v>PROVIDER - SMG, Arteri Yos Sudarso, Panggung Lor, , Tlp. 024-3517567/024-70791176, Fax.024-3518822</v>
          </cell>
          <cell r="O2583" t="str">
            <v>PROVIDER NFI - SEMARANG</v>
          </cell>
        </row>
        <row r="2584">
          <cell r="C2584" t="str">
            <v>LAIN-LAIN</v>
          </cell>
          <cell r="I2584" t="str">
            <v>Desa Anggadita, Kec. Klari, , NFI_SENTRAFOOD, Karawang Timur - Jawa Barat</v>
          </cell>
          <cell r="O2584" t="str">
            <v>MAKLOON - STF</v>
          </cell>
        </row>
        <row r="2585">
          <cell r="C2585" t="str">
            <v>LAIN-LAIN</v>
          </cell>
          <cell r="I2585" t="str">
            <v xml:space="preserve">Jln Alternatif Sentul Sirkuit No. 9, Desa Sentul, RT/RW 06/03, Kec. Babakan Madang, NFI_PLANT_G (RTD SENTUL), </v>
          </cell>
          <cell r="O2585" t="str">
            <v>PLANT - PLG</v>
          </cell>
        </row>
        <row r="2586">
          <cell r="C2586" t="str">
            <v>LAIN-LAIN</v>
          </cell>
          <cell r="I2586" t="str">
            <v xml:space="preserve">Jl Raya PEMDA KEDUNG HALANG, NFI_FG_E (FG Kedung Halang), , </v>
          </cell>
          <cell r="O2586" t="str">
            <v>LOGISTIK - FGE</v>
          </cell>
        </row>
        <row r="2587">
          <cell r="C2587" t="str">
            <v>LAIN-LAIN</v>
          </cell>
          <cell r="I2587" t="str">
            <v xml:space="preserve">Jl. Selayar II Blok H7-H8 Kawasan Industri MM2100, Cibitung, NFI_FG_F (FG Cibitung), </v>
          </cell>
          <cell r="O2587" t="str">
            <v>LOGISTIK - FGF</v>
          </cell>
        </row>
        <row r="2588">
          <cell r="C2588" t="str">
            <v>LAIN-LAIN</v>
          </cell>
          <cell r="I2588" t="str">
            <v>PT. BADAR JAYA SAKTI (NFI PEKAN BARU), JL. GARUDA SAKTI, KOMP. PERGUDANGAN 3 IN 1 ANGKASA II NO. B5, Bapak ZULKIFLY (0811-6100-21), NFI_FG_PKU (PROVIDER PEKANBARU)</v>
          </cell>
          <cell r="O2588" t="str">
            <v>PROVIDER NFI - PEKANBARU</v>
          </cell>
        </row>
        <row r="2589">
          <cell r="C2589" t="str">
            <v>LAIN-LAIN</v>
          </cell>
          <cell r="I2589" t="str">
            <v xml:space="preserve">Jl. Swadaya IV Pintu 2 Komp Pergudangan Pupar, Kel. Rawa Terate Kec. Cakung, Jakarta Timur 13920, </v>
          </cell>
          <cell r="O2589" t="str">
            <v>LOGISTIK - FGK</v>
          </cell>
        </row>
        <row r="2590">
          <cell r="C2590" t="str">
            <v>LAIN-LAIN</v>
          </cell>
          <cell r="I2590" t="str">
            <v>JL. INDUSTRI  RAYA III BLOK Ai. NO.3, KAWASAN INDUSTRI - JATAKE, Telp. 021 5930 1620 / 021 5930 0710, Fax. 021 5930 3421</v>
          </cell>
          <cell r="O2590" t="str">
            <v>PT. SUKSES ABADI  FARMINDO</v>
          </cell>
        </row>
        <row r="2591">
          <cell r="C2591" t="str">
            <v>LAIN-LAIN</v>
          </cell>
          <cell r="I2591" t="str">
            <v>JL. INDUSTRI  RAYA III BLOK Ai. NO.3, KAWASAN INDUSTRI - JATAKE, Telp. 021 5930 1620 / 021 5930 0710, Fax. 021 5930 3421</v>
          </cell>
          <cell r="O2591" t="str">
            <v>PT. SUKSES ABADI  FARMINDO</v>
          </cell>
        </row>
        <row r="2592">
          <cell r="C2592" t="str">
            <v>LAIN-LAIN</v>
          </cell>
          <cell r="I2592" t="str">
            <v>Jl. Raya Ciawi no. 280A, RT 001 RW 003 Sindang Sari, Bogor Timur, NFI_EXP_ASS</v>
          </cell>
          <cell r="O2592" t="str">
            <v>MAKLOON - EXP</v>
          </cell>
        </row>
        <row r="2593">
          <cell r="C2593" t="str">
            <v>DISTRIBUTOR</v>
          </cell>
          <cell r="I2593" t="str">
            <v xml:space="preserve">JL. Pulo Lentut No. 10 Kawasan Industri Pulo Gadung, Cakung, Jakarta Timur, , </v>
          </cell>
          <cell r="O2593" t="str">
            <v>ENSEVAL PUTERA MEGATRADING TBK, PT</v>
          </cell>
        </row>
        <row r="2594">
          <cell r="C2594" t="str">
            <v>DISTRIBUTOR</v>
          </cell>
          <cell r="I2594" t="str">
            <v xml:space="preserve">Kawasan Industri Greenland International Industrial Center (GIIC) Blok BB-5B, Desa/ Kel. Sukamahi, Kec. Cikarang Pusat, Kab. Bekasi, , </v>
          </cell>
          <cell r="O2594" t="str">
            <v>ENSEVAL PUTERA MEGATRADING-CIKARANG, PT</v>
          </cell>
        </row>
        <row r="2595">
          <cell r="C2595" t="str">
            <v>DISTRIBUTOR</v>
          </cell>
          <cell r="I2595" t="str">
            <v xml:space="preserve">Jl. Berbek Industri VII No.8-10 Sidoarjo, , , </v>
          </cell>
          <cell r="O2595" t="str">
            <v>ENSEVAL PUTERA MEGATRADING - SIDOARJO,PT</v>
          </cell>
        </row>
        <row r="2596">
          <cell r="C2596" t="str">
            <v>DISTRIBUTOR</v>
          </cell>
          <cell r="I2596" t="str">
            <v xml:space="preserve">Jl. Rawa Gelam V No. 6 , Jakarta Timur, , , </v>
          </cell>
          <cell r="O2596" t="str">
            <v>ENSEVAL PUTERA MEGATRADING - JAKARTA, PT</v>
          </cell>
        </row>
        <row r="2597">
          <cell r="C2597" t="str">
            <v>DISTRIBUTOR</v>
          </cell>
          <cell r="I2597" t="str">
            <v xml:space="preserve">JALAN RAYA BARU PEMDA PANGKALAN II/42 KP. TUNGGILIS, Kel. Kedung Halang, Kec. Bogor Utara, Kota Bogor, Prop. Jawa Barat, , </v>
          </cell>
          <cell r="O2597" t="str">
            <v>JESSINDO PRAKARSA, PT</v>
          </cell>
        </row>
        <row r="2598">
          <cell r="C2598" t="str">
            <v>DISTRIBUTOR</v>
          </cell>
          <cell r="I2598" t="str">
            <v xml:space="preserve">JALAN RAYA BARU PEMDA PANGKALAN II/42 KP. TUNGGILIS, Kel. Kedung Halang, Kec. Bogor Utara, Kota Bogor, Prop. Jawa Barat, , </v>
          </cell>
          <cell r="O2598" t="str">
            <v>JESSINDO PRAKARSA - BOGOR, PT</v>
          </cell>
        </row>
        <row r="2599">
          <cell r="C2599" t="str">
            <v>DISTRIBUTOR</v>
          </cell>
          <cell r="I2599" t="str">
            <v xml:space="preserve">JL. PABUARAN INDAH PADURENAN NO 61, RT 002 RW 003, Kel. Pabuaran, Kec. Cibinong, Kab. Bogor, Prov. Jawa Barat, , </v>
          </cell>
          <cell r="O2599" t="str">
            <v>SUBUR JAYA GEMILANG - DEPOK, PT</v>
          </cell>
        </row>
        <row r="2600">
          <cell r="C2600" t="str">
            <v>DISTRIBUTOR</v>
          </cell>
          <cell r="I2600" t="str">
            <v xml:space="preserve">Jl. JOHAR UJUNG NO.8, Kel. Cibadak, Kec. Tanah Sareal, Kota Bogor, Prov. Jawa Barat, , </v>
          </cell>
          <cell r="O2600" t="str">
            <v>SUBUR JAYA GEMILANG, PT</v>
          </cell>
        </row>
        <row r="2601">
          <cell r="C2601" t="str">
            <v>OUTLET</v>
          </cell>
          <cell r="I2601" t="str">
            <v xml:space="preserve">Jl. Pajajaran No.32, , Bogor - 16151, </v>
          </cell>
          <cell r="O2601" t="str">
            <v>HOTEL PANGRANGO 2</v>
          </cell>
        </row>
        <row r="2602">
          <cell r="C2602" t="str">
            <v>OUTLET</v>
          </cell>
          <cell r="I2602" t="str">
            <v xml:space="preserve">Jl. Pajajaran No.32, , Bogor - 16151, </v>
          </cell>
          <cell r="O2602" t="str">
            <v>HOTEL PANGRANGO 2</v>
          </cell>
        </row>
        <row r="2603">
          <cell r="C2603" t="str">
            <v>OUTLET</v>
          </cell>
          <cell r="I2603" t="str">
            <v xml:space="preserve">Jl. Pangrango No.23, 0251-328284, Bogor - 16151, </v>
          </cell>
          <cell r="O2603" t="str">
            <v>HOTEL PANGRANGO I</v>
          </cell>
        </row>
        <row r="2604">
          <cell r="C2604" t="str">
            <v>OUTLET</v>
          </cell>
          <cell r="I2604" t="str">
            <v xml:space="preserve">Jl. Pangrango No.23, 0251-328284, Bogor - 16151, </v>
          </cell>
          <cell r="O2604" t="str">
            <v>HOTEL PANGRANGO I</v>
          </cell>
        </row>
        <row r="2605">
          <cell r="C2605" t="str">
            <v>OUTLET</v>
          </cell>
          <cell r="I2605" t="str">
            <v>Jl. Ir. H. Juanda No.8 Bogor, , , Telp. 0251-8373111</v>
          </cell>
          <cell r="O2605" t="str">
            <v>HOTEL SALAK</v>
          </cell>
        </row>
        <row r="2606">
          <cell r="C2606" t="str">
            <v>OUTLET</v>
          </cell>
          <cell r="I2606" t="str">
            <v>Jl. Ir. H. Juanda No.8 Bogor, , , Telp. 0251-8373111</v>
          </cell>
          <cell r="O2606" t="str">
            <v>HOTEL SALAK - NonPPN</v>
          </cell>
        </row>
        <row r="2607">
          <cell r="C2607" t="str">
            <v>OUTLET</v>
          </cell>
          <cell r="I2607" t="str">
            <v>Jl. Salak No. 38-40, Bogor Tengah, , , Telp. 0251 - 75665111</v>
          </cell>
          <cell r="O2607" t="str">
            <v>HOTEL SALAK TOWER</v>
          </cell>
        </row>
        <row r="2608">
          <cell r="C2608" t="str">
            <v>OUTLET</v>
          </cell>
          <cell r="I2608" t="str">
            <v xml:space="preserve">Jl. Ir. Haji Juanda No.8, , , </v>
          </cell>
          <cell r="O2608" t="str">
            <v>HOTEL SALAK TOWER - NonPPN</v>
          </cell>
        </row>
        <row r="2609">
          <cell r="C2609" t="str">
            <v>OUTLET</v>
          </cell>
          <cell r="I2609" t="str">
            <v xml:space="preserve">Jl. Ir. Haji Juanda No.8, , , </v>
          </cell>
          <cell r="O2609" t="str">
            <v>HOTEL SALAK TOWER</v>
          </cell>
        </row>
        <row r="2610">
          <cell r="C2610" t="str">
            <v>OUTLET</v>
          </cell>
          <cell r="I2610" t="str">
            <v>Jl. Ir. H. Juanda No.8 Bogor, , , Telp. 0251-8373111</v>
          </cell>
          <cell r="O2610" t="str">
            <v>HOTEL SALAK - NP</v>
          </cell>
        </row>
        <row r="2611">
          <cell r="C2611" t="str">
            <v>OUTLET</v>
          </cell>
          <cell r="I2611" t="str">
            <v>Jl. Salak No. 38-40, Bogor Tengah, , , Telp. 0251 - 75665111</v>
          </cell>
          <cell r="O2611" t="str">
            <v>HOTEL SALAK TOWER - NP</v>
          </cell>
        </row>
        <row r="2612">
          <cell r="C2612" t="str">
            <v>OUTLET</v>
          </cell>
          <cell r="I2612" t="str">
            <v>Jl. Ir. H. Juanda No.8 Bogor, , , Telp. 0251-8373111</v>
          </cell>
          <cell r="O2612" t="str">
            <v>HOTEL SALAK</v>
          </cell>
        </row>
        <row r="2613">
          <cell r="C2613" t="str">
            <v>OUTLET</v>
          </cell>
          <cell r="I2613" t="str">
            <v>Jl. Paledang No.53, , Bogor 16122, 0251-322413</v>
          </cell>
          <cell r="O2613" t="str">
            <v>SAHIRA BUTIK HOTEL</v>
          </cell>
        </row>
        <row r="2614">
          <cell r="C2614" t="str">
            <v>OUTLET</v>
          </cell>
          <cell r="I2614" t="str">
            <v>Jl. Paledang No.53, , Bogor 16122, 0251-322413</v>
          </cell>
          <cell r="O2614" t="str">
            <v>SAHIRA BUTIK HOTEL</v>
          </cell>
        </row>
        <row r="2615">
          <cell r="C2615" t="str">
            <v>OUTLET</v>
          </cell>
          <cell r="I2615" t="str">
            <v>AEON Mall 3rd Floor, Jl. BSD Raya Raya Utama, , , Telp. 021-29168622</v>
          </cell>
          <cell r="O2615" t="str">
            <v>EXERTAINMENT INDONESIA-AEON MAL BSD CITY</v>
          </cell>
        </row>
        <row r="2616">
          <cell r="C2616" t="str">
            <v>OUTLET</v>
          </cell>
          <cell r="I2616" t="str">
            <v>Sky Level # SL 01 a, Paris Van Java, Jl. Sukajadi No. 137-139, Telp. 022 - 82063888</v>
          </cell>
          <cell r="O2616" t="str">
            <v>EXERTAINMENT INDONESIA-PARIS V JAVA, PT</v>
          </cell>
        </row>
        <row r="2617">
          <cell r="C2617" t="str">
            <v>OUTLET</v>
          </cell>
          <cell r="I2617" t="str">
            <v>Cinere Bellevue Mall, Level 1 &amp; 2 (Unit L1-A1 &amp; L2-A1), , Telp. 021-5704348 / Fax. 021-5208272</v>
          </cell>
          <cell r="O2617" t="str">
            <v>EXERTAINMENT INDONESIA-CINERE BELLEVUE</v>
          </cell>
        </row>
        <row r="2618">
          <cell r="C2618" t="str">
            <v>OUTLET</v>
          </cell>
          <cell r="I2618" t="str">
            <v>Jl. Boulevard Diponegoro 105, Lippo Karawaci, Kelapa Dua, Curug, Tangerang, Roy Richard 021-5462211</v>
          </cell>
          <cell r="O2618" t="str">
            <v>EXERTAINMENT INDONESIA-KARAWACI, PT</v>
          </cell>
        </row>
        <row r="2619">
          <cell r="C2619" t="str">
            <v>OUTLET</v>
          </cell>
          <cell r="I2619" t="str">
            <v xml:space="preserve">Prudential Tower Lantai Mezzanine, Jl. Jend Sudirman Kav. 79, Setiabudi, , </v>
          </cell>
          <cell r="O2619" t="str">
            <v>EXERTAINMENT INDONESIA-BOTANI S, PT</v>
          </cell>
        </row>
        <row r="2620">
          <cell r="C2620" t="str">
            <v>OUTLET</v>
          </cell>
          <cell r="I2620" t="str">
            <v>Jl. Let Jend S. Parman Kav 28, Central Park Lt. 3, Podomoro City, Jakarta Barat</v>
          </cell>
          <cell r="O2620" t="str">
            <v>EXERTAINMENT INDONESIA-CENTRAL PARK, PT</v>
          </cell>
        </row>
        <row r="2621">
          <cell r="C2621" t="str">
            <v>OUTLET</v>
          </cell>
          <cell r="I2621" t="str">
            <v xml:space="preserve">Jl. Embong Malang 7-21, 5th Flr, , , </v>
          </cell>
          <cell r="O2621" t="str">
            <v>EXERTAINMENT INDONESIA-TUNJ PLAZA, PT</v>
          </cell>
        </row>
        <row r="2622">
          <cell r="C2622" t="str">
            <v>OUTLET</v>
          </cell>
          <cell r="I2622" t="str">
            <v>Mall Kelapa Gading Lt.1, Jl. Boulevard Kelapa Gading, Jakarta Utara - 14240, Bpk. Bagus 021-45853838</v>
          </cell>
          <cell r="O2622" t="str">
            <v>EXERTAINMENT INDONESIA-MKG, PT</v>
          </cell>
        </row>
        <row r="2623">
          <cell r="C2623" t="str">
            <v>OUTLET</v>
          </cell>
          <cell r="I2623" t="str">
            <v>The Bellezza, Jl. Letjen Supeno No.34, Jakarta Pusat, Ibu Lina 021-53670099</v>
          </cell>
          <cell r="O2623" t="str">
            <v>EXERTAINMENT INDONESIA-BELLEZA, PT</v>
          </cell>
        </row>
        <row r="2624">
          <cell r="C2624" t="str">
            <v>OUTLET</v>
          </cell>
          <cell r="I2624" t="str">
            <v xml:space="preserve">Prudential Tower Lantai Mezzanine, Jl. Jend Sudirman Kav. 79, Setiabudi, , </v>
          </cell>
          <cell r="O2624" t="str">
            <v>EXERTAINMENT INDONESIA SABERRO, PT</v>
          </cell>
        </row>
        <row r="2625">
          <cell r="C2625" t="str">
            <v>OUTLET</v>
          </cell>
          <cell r="I2625" t="str">
            <v xml:space="preserve">Prudential Tower Lantai Mezzanine, Jl. Jend Sudirman Kav. 79, Setiabudi, , </v>
          </cell>
          <cell r="O2625" t="str">
            <v>EXERTAINMENT INDONESIA-BELLEZA, PT</v>
          </cell>
        </row>
        <row r="2626">
          <cell r="C2626" t="str">
            <v>OUTLET</v>
          </cell>
          <cell r="I2626" t="str">
            <v xml:space="preserve">Forme Building 3rd - 4th Floor, Jl. Kemang Raya No. 37, Telp. 021 - 71792008, </v>
          </cell>
          <cell r="O2626" t="str">
            <v>EXERTAINMENT INDONESIA - KEMANG, PT</v>
          </cell>
        </row>
        <row r="2627">
          <cell r="C2627" t="str">
            <v>OUTLET</v>
          </cell>
          <cell r="I2627" t="str">
            <v>Teras Kota Entertainment Centre, Jl. Pahlawan Seribu Kav 7B, BSD City, Tangerang Selatan</v>
          </cell>
          <cell r="O2627" t="str">
            <v>EXERTAINMENT INDONESIA-TERAS KOTA, PT</v>
          </cell>
        </row>
        <row r="2628">
          <cell r="C2628" t="str">
            <v>OUTLET</v>
          </cell>
          <cell r="I2628" t="str">
            <v>Jl. Puncak Indah Lontar No. 2, 1st Flr No. 3, No. 87-93, Telp. 031 - 7390123, Fax. 031 - 7390060</v>
          </cell>
          <cell r="O2628" t="str">
            <v>EXERTAINMENT INDONESIA-SPML PAKUWON, PT</v>
          </cell>
        </row>
        <row r="2629">
          <cell r="C2629" t="str">
            <v>OUTLET</v>
          </cell>
          <cell r="I2629" t="str">
            <v>Jl. Bintaro Jaya Sektor 7, Pondok Aren - Tangerang Selatan, Telp. 021 - 29310888, Fax. 021 - 29310828</v>
          </cell>
          <cell r="O2629" t="str">
            <v>EXERTAINMENT INDONESIA-LOTTE MALL, PT</v>
          </cell>
        </row>
        <row r="2630">
          <cell r="C2630" t="str">
            <v>OUTLET</v>
          </cell>
          <cell r="I2630" t="str">
            <v>Mall Puri Indah Lt.2, Jl. Puri Agung, Puri Indah, Jakarta Barat - 11610, Bpk.Erwin 021-5815577</v>
          </cell>
          <cell r="O2630" t="str">
            <v>EXERTAINMENT INDONESIA-PURI INDAH, PT</v>
          </cell>
        </row>
        <row r="2631">
          <cell r="C2631" t="str">
            <v>OUTLET</v>
          </cell>
          <cell r="I2631" t="str">
            <v xml:space="preserve">Cibinong City Mall 1st Floor B11-B14, Jl. Tegar Beriman No. 1 Cibinong, , </v>
          </cell>
          <cell r="O2631" t="str">
            <v>EXERTAINMENT INDONESIA-CIBINONG CM, PT</v>
          </cell>
        </row>
        <row r="2632">
          <cell r="C2632" t="str">
            <v>OUTLET</v>
          </cell>
          <cell r="I2632" t="str">
            <v xml:space="preserve">Chase Plaza, Jl. Jend.Sudirman Kav.21 Lt.14, , </v>
          </cell>
          <cell r="O2632" t="str">
            <v>EXERTAINMENT INDONESIA, PT</v>
          </cell>
        </row>
        <row r="2633">
          <cell r="C2633" t="str">
            <v>OUTLET</v>
          </cell>
          <cell r="I2633" t="str">
            <v xml:space="preserve">ISEB Tower 1, Suite 110 &amp; 130, Jl. Jendral Sudirman Kav. 52-53 (SCBD), , </v>
          </cell>
          <cell r="O2633" t="str">
            <v>EXERTAINMENT INDONESIA-JKT STOCKEXCHANGE</v>
          </cell>
        </row>
        <row r="2634">
          <cell r="C2634" t="str">
            <v>OUTLET</v>
          </cell>
          <cell r="I2634" t="str">
            <v>Lippo Plaza Sunset Unit UG-01-12,15, Jl. Sunset Road, Kuta - Badung Bali, Telp. 0361 - 768568, Fax. 0361 - 768569</v>
          </cell>
          <cell r="O2634" t="str">
            <v>EXERTAINMENT INDONESIA-SUNSET BALI, PT</v>
          </cell>
        </row>
        <row r="2635">
          <cell r="C2635" t="str">
            <v>OUTLET</v>
          </cell>
          <cell r="I2635" t="str">
            <v>Sky Level # SL 01 a, Paris Van Java, Jl. Sukajadi No. 137-139, Telp. 022 - 82063888</v>
          </cell>
          <cell r="O2635" t="str">
            <v>EXERTAINMENT INDONESIA-PARIS V JAVA, PT</v>
          </cell>
        </row>
        <row r="2636">
          <cell r="C2636" t="str">
            <v>OUTLET</v>
          </cell>
          <cell r="I2636" t="str">
            <v xml:space="preserve">Jl. Margonda Raya No. 358, , , </v>
          </cell>
          <cell r="O2636" t="str">
            <v>EXERTAINMENT INDONESIA-MARGO CITY, PT</v>
          </cell>
        </row>
        <row r="2637">
          <cell r="C2637" t="str">
            <v>OUTLET</v>
          </cell>
          <cell r="I2637" t="str">
            <v xml:space="preserve">Prudential Tower Lantai Mezzanine, Jl. Jend Sudirman Kav. 79, Setiabudi, , </v>
          </cell>
          <cell r="O2637" t="str">
            <v>EXERTAINMENT INDONESIA-P.IND, PT</v>
          </cell>
        </row>
        <row r="2638">
          <cell r="C2638" t="str">
            <v>OUTLET</v>
          </cell>
          <cell r="I2638" t="str">
            <v>Mall Metropolitan Lt.3, Jl. KH. Noor Ali RT/RW 000/000, Pekayon Jaya, Bekasi Selatan, Ibu Mila 021-88852222</v>
          </cell>
          <cell r="O2638" t="str">
            <v>EXERTAINMENT INDONESIA-MM BEKASI, PT</v>
          </cell>
        </row>
        <row r="2639">
          <cell r="C2639" t="str">
            <v>OUTLET</v>
          </cell>
          <cell r="I2639" t="str">
            <v xml:space="preserve">Prudential Tower Lantai Mezzanine, Jl. Jend Sudirman Kav. 79, Setiabudi, , </v>
          </cell>
          <cell r="O2639" t="str">
            <v>EXERTAINMENT INDONESIA-LIPPO, PT</v>
          </cell>
        </row>
        <row r="2640">
          <cell r="C2640" t="str">
            <v>OUTLET</v>
          </cell>
          <cell r="I2640" t="str">
            <v>Jl. Boulevard Artha Gading Selatan, lt. 3F/Blok A.5/no. 001,012, , , Telp. 08561086772</v>
          </cell>
          <cell r="O2640" t="str">
            <v>EXERTAINMENT INDONESIA-MALL ARTHA GADING</v>
          </cell>
        </row>
        <row r="2641">
          <cell r="C2641" t="str">
            <v>OUTLET</v>
          </cell>
          <cell r="I2641" t="str">
            <v xml:space="preserve">Jl. Pemuda No. 118, 3rd Flr, , , </v>
          </cell>
          <cell r="O2641" t="str">
            <v>EXERTAINMENT INDONESIA-PARAGON MALL, PT</v>
          </cell>
        </row>
        <row r="2642">
          <cell r="C2642" t="str">
            <v>OUTLET</v>
          </cell>
          <cell r="I2642" t="str">
            <v xml:space="preserve">Jl. Dharmawangsa Indah Timur No. 35-37, Telp. 031 - 5999997, Fax. 031 - 5999996, </v>
          </cell>
          <cell r="O2642" t="str">
            <v>EXERTAINMENT INDONESIA-GALAXI MALL, PT</v>
          </cell>
        </row>
        <row r="2643">
          <cell r="C2643" t="str">
            <v>OUTLET</v>
          </cell>
          <cell r="I2643" t="str">
            <v xml:space="preserve">Jl. M H Thamrin No. 28-30 Lt. IV No. A14, Telp. 021 - 29923933, , </v>
          </cell>
          <cell r="O2643" t="str">
            <v>EXERTAINMENT INDONESIA-PLAZA INDONESIA</v>
          </cell>
        </row>
        <row r="2644">
          <cell r="C2644" t="str">
            <v>OUTLET</v>
          </cell>
          <cell r="I2644" t="str">
            <v>Pluit Junction Lt.2-3, Jl. Pluit Raya No.1, Jakarta Utara, Edison 021-5704348</v>
          </cell>
          <cell r="O2644" t="str">
            <v>EXERTAINMENT INDONESIA-PLUIT, PT</v>
          </cell>
        </row>
        <row r="2645">
          <cell r="C2645" t="str">
            <v>OUTLET</v>
          </cell>
          <cell r="I2645" t="str">
            <v xml:space="preserve">Prudential Tower Lantai Mezzanine, Jl. Jend Sudirman Kav. 79, Setiabudi, , </v>
          </cell>
          <cell r="O2645" t="str">
            <v>EXERTAINMENT INDONESIA-PURI INDAH, PT</v>
          </cell>
        </row>
        <row r="2646">
          <cell r="C2646" t="str">
            <v>OUTLET</v>
          </cell>
          <cell r="I2646" t="str">
            <v>Gd.FX Lifestyle X'nter, Unit F3#01,20P4#26, Jl.Jend Sudirman Pintu Satu, Senayan, Tanah Abang Jak-Pusat</v>
          </cell>
          <cell r="O2646" t="str">
            <v>EXERTAINMENT INDONESIA - FX, PT</v>
          </cell>
        </row>
        <row r="2647">
          <cell r="C2647" t="str">
            <v>OUTLET</v>
          </cell>
          <cell r="I2647" t="str">
            <v xml:space="preserve">Prudential Tower Lantai Mezzanine, Jl. Jend Sudirman Kav. 79, Setiabudi, , </v>
          </cell>
          <cell r="O2647" t="str">
            <v>EXERTAINMENT INDONESIA-MM, PT</v>
          </cell>
        </row>
        <row r="2648">
          <cell r="C2648" t="str">
            <v>OUTLET</v>
          </cell>
          <cell r="I2648" t="str">
            <v xml:space="preserve">Prudential Tower Lantai Mezzanine, Jl. Jend Sudirman Kav. 79, Setiabudi, , </v>
          </cell>
          <cell r="O2648" t="str">
            <v>EXERTAINMENT INDONESIA, PT</v>
          </cell>
        </row>
        <row r="2649">
          <cell r="C2649" t="str">
            <v>OUTLET</v>
          </cell>
          <cell r="I2649" t="str">
            <v>Solo Paragon, Jl. Yosodipiro no 133, Mangkubumen, Banjarsari, , Telp. 0271-7892321</v>
          </cell>
          <cell r="O2649" t="str">
            <v>EXERTAINMENT INDONESIA-PARAGON SOLO, PT</v>
          </cell>
        </row>
        <row r="2650">
          <cell r="C2650" t="str">
            <v>OUTLET</v>
          </cell>
          <cell r="I2650" t="str">
            <v>Alam Sutra Boulevard Kav 21, Alam Sutra, Serpong, Telp. 021 - 2923 9579, Fax. 021 - 2923 9580</v>
          </cell>
          <cell r="O2650" t="str">
            <v>EXERTAINMENT INDONESIA-LIVING WORLD, PT</v>
          </cell>
        </row>
        <row r="2651">
          <cell r="C2651" t="str">
            <v>OUTLET</v>
          </cell>
          <cell r="I2651" t="str">
            <v xml:space="preserve">Prudential Tower Lantai Mezzanine, Jl. Jend Sudirman Kav. 79, Setiabudi, , </v>
          </cell>
          <cell r="O2651" t="str">
            <v>EXERTAINMENT INDONESIA - FX, PT</v>
          </cell>
        </row>
        <row r="2652">
          <cell r="C2652" t="str">
            <v>OUTLET</v>
          </cell>
          <cell r="I2652" t="str">
            <v xml:space="preserve">Prudential Tower Lantai Mezzanine, Jl. Jend Sudirman Kav. 79, Setiabudi, , </v>
          </cell>
          <cell r="O2652" t="str">
            <v>EXERTAINMENT INDONESIA-PI MALL2, PT</v>
          </cell>
        </row>
        <row r="2653">
          <cell r="C2653" t="str">
            <v>OUTLET</v>
          </cell>
          <cell r="I2653" t="str">
            <v xml:space="preserve">Kuningan City 2nd floor, Jl. Prof. DR. Satrio no. 18 RT. 14/RW 4. Kuningan, Karet Kuningan, Kecamatan Setiabudi, 12940 Jakarta, South Jakarta, , </v>
          </cell>
          <cell r="O2653" t="str">
            <v>EXERTAINMENT INDONESIA-KUNINGAN CITY, PT</v>
          </cell>
        </row>
        <row r="2654">
          <cell r="C2654" t="str">
            <v>OUTLET</v>
          </cell>
          <cell r="I2654" t="str">
            <v>TRANS STUDIO BANDUNG, 3rd Floor Unit A304-A30B. Jl. Gatot Subroto No. 289, , Telp. 089656703743</v>
          </cell>
          <cell r="O2654" t="str">
            <v>EXERTAINMENT INDONESIA-TRANS BANDUNG, PT</v>
          </cell>
        </row>
        <row r="2655">
          <cell r="C2655" t="str">
            <v>OUTLET</v>
          </cell>
          <cell r="I2655" t="str">
            <v xml:space="preserve">Jl. Kasablanka Raya Kav. 88, Telp. 021 - 29488601, , </v>
          </cell>
          <cell r="O2655" t="str">
            <v>EXERTAINMENT INDONESIA-KOTA KASABLANCA</v>
          </cell>
        </row>
        <row r="2656">
          <cell r="C2656" t="str">
            <v>OUTLET</v>
          </cell>
          <cell r="I2656" t="str">
            <v>Level 2 Unit L2-3, Jl. Griya Utama, Puri Mutiara, Sunter, Telp. 021 - 5704348, Fax. 021 - 5208272</v>
          </cell>
          <cell r="O2656" t="str">
            <v>EXERTAINMENT INDONESIA-FOOD CENTRUM, PT</v>
          </cell>
        </row>
        <row r="2657">
          <cell r="C2657" t="str">
            <v>OUTLET</v>
          </cell>
          <cell r="I2657" t="str">
            <v xml:space="preserve">Trans Studio Mall 1St  Floor, Jl. HM. Dg. Patompo Metro Tanjung Bui, Telp. 021-5704348/ Fax. 021-5208272, </v>
          </cell>
          <cell r="O2657" t="str">
            <v>EXERTAINMENT INDONESIA-TRANS STUDIO, PT</v>
          </cell>
        </row>
        <row r="2658">
          <cell r="C2658" t="str">
            <v>OUTLET</v>
          </cell>
          <cell r="I2658" t="str">
            <v xml:space="preserve">Prudential Tower Lantai Mezzanine, Jl. Jend Sudirman Kav. 79, Setiabudi, , </v>
          </cell>
          <cell r="O2658" t="str">
            <v>EXERTAINMENT INDONESIA-MKG, PT</v>
          </cell>
        </row>
        <row r="2659">
          <cell r="C2659" t="str">
            <v>OUTLET</v>
          </cell>
          <cell r="I2659" t="str">
            <v xml:space="preserve">Botani Square Lt.1-3, Jl. Raya Pajajaran, Bogor, </v>
          </cell>
          <cell r="O2659" t="str">
            <v>EXERTAINMENT INDONESIA-BOTANI S, PT</v>
          </cell>
        </row>
        <row r="2660">
          <cell r="C2660" t="str">
            <v>OUTLET</v>
          </cell>
          <cell r="I2660" t="str">
            <v>Gandaria City 2nd Flr Unit 216, Jl. Sultan Iskandar Muda, Kebayoran Lama, Telp. 021 - 29053133, Fax. 021 - 29053155</v>
          </cell>
          <cell r="O2660" t="str">
            <v>EXERTAINMENT INDONESIA-GANDARIA CITY, PT</v>
          </cell>
        </row>
        <row r="2661">
          <cell r="C2661" t="str">
            <v>OUTLET</v>
          </cell>
          <cell r="I2661" t="str">
            <v>Palembang Icon, 1st Fl, Unit L1-5, Jl Pom IX Palembang Icon , Palembang 31352 Branch, , Telp. 0711 5649 244</v>
          </cell>
          <cell r="O2661" t="str">
            <v>EXERTAINMENT INDONESIA-PALEMBANG ICON,PT</v>
          </cell>
        </row>
        <row r="2662">
          <cell r="C2662" t="str">
            <v>OUTLET</v>
          </cell>
          <cell r="I2662" t="str">
            <v>Level 21 Mall, UG 55 - 60, Jl. Teuku Umar No.1 Denpasar Bali, , , Telp. 0361 - 3003131</v>
          </cell>
          <cell r="O2662" t="str">
            <v>EXERTAINMENT INDONESIA-LEVEL 21, PT</v>
          </cell>
        </row>
        <row r="2663">
          <cell r="C2663" t="str">
            <v>OUTLET</v>
          </cell>
          <cell r="I2663" t="str">
            <v>Jl. Laksda Adisucipto no 32-34, Yogyakarta, , , Telp. 0274-2922842</v>
          </cell>
          <cell r="O2663" t="str">
            <v>EXERTAINMENT INDONESIA-LIPPO YOGYA, PT</v>
          </cell>
        </row>
        <row r="2664">
          <cell r="C2664" t="str">
            <v>OUTLET</v>
          </cell>
          <cell r="I2664" t="str">
            <v xml:space="preserve">Kepri Mall 1st Floor, Unit FF01-11, Jl. Jend. Sudirman, Simpang Muka Kur, Fax. 021-5208272, </v>
          </cell>
          <cell r="O2664" t="str">
            <v>EXERTAINMENT INDONESIA-KEPRI MALL, PT</v>
          </cell>
        </row>
        <row r="2665">
          <cell r="C2665" t="str">
            <v>OUTLET</v>
          </cell>
          <cell r="I2665" t="str">
            <v>Mall Pondok Indah 2, Lt.B&amp;GF No.G34A 021-7507929, Jl. Metro Pondok Indah, Jakarta Selatan - 12310</v>
          </cell>
          <cell r="O2665" t="str">
            <v>EXERTAINMENT INDONESIA-PONDOK INDAH, PT</v>
          </cell>
        </row>
        <row r="2666">
          <cell r="C2666" t="str">
            <v>OUTLET</v>
          </cell>
          <cell r="I2666" t="str">
            <v>Plaza Indonesia Lt.2, Jl. MH. Thamrin Kav 13, Jakarta Pusat - 10350, Bpk. Rusli 021-3143999</v>
          </cell>
          <cell r="O2666" t="str">
            <v>EXERTAINMENT INDONESIA-PLAZA INDO., PT</v>
          </cell>
        </row>
        <row r="2667">
          <cell r="C2667" t="str">
            <v>OUTLET</v>
          </cell>
          <cell r="I2667" t="str">
            <v>Mall Sun Plaza, 4th Floor B 06, Jl. H. Zainal Arifin No. 7, Telp. 061 - 4501990, Fax. 061 - 4501991</v>
          </cell>
          <cell r="O2667" t="str">
            <v>EXERTAINMENT INDONESIA-SUN PLAZA, PT</v>
          </cell>
        </row>
        <row r="2668">
          <cell r="C2668" t="str">
            <v>OUTLET</v>
          </cell>
          <cell r="I2668" t="str">
            <v>PIK Avenue Floor 3A, Jl. Pantai Indah Kapuk Boulevard, , , Telp. 021-22570922</v>
          </cell>
          <cell r="O2668" t="str">
            <v>EXERTAINMENT INDONESIA-PIK AVENUE, PT</v>
          </cell>
        </row>
        <row r="2669">
          <cell r="C2669" t="str">
            <v>OUTLET</v>
          </cell>
          <cell r="I2669" t="str">
            <v>Ruko Rancamaya Estate, Jl.Graha Yasa SH-09, Ciawi - Bogor, Ibu Ani 0251-8243286</v>
          </cell>
          <cell r="O2669" t="str">
            <v>MOUNTAIN CAFE</v>
          </cell>
        </row>
        <row r="2670">
          <cell r="C2670" t="str">
            <v>OUTLET</v>
          </cell>
          <cell r="I2670" t="str">
            <v>Ruko Rancamaya Estate, Jl.Graha Yasa SH-09, Ciawi - Bogor, Ibu Ani 0251-8243286</v>
          </cell>
          <cell r="O2670" t="str">
            <v>MOUNTAIN CAFE</v>
          </cell>
        </row>
        <row r="2671">
          <cell r="C2671" t="str">
            <v>OUTLET</v>
          </cell>
          <cell r="I2671" t="str">
            <v xml:space="preserve">Jl. Pepaya Raya No.305, , Depok, </v>
          </cell>
          <cell r="O2671" t="str">
            <v>IBU CHURIYAH</v>
          </cell>
        </row>
        <row r="2672">
          <cell r="C2672" t="str">
            <v>OUTLET</v>
          </cell>
          <cell r="I2672" t="str">
            <v xml:space="preserve">Jl. Pepaya Raya No.305, , Depok, </v>
          </cell>
          <cell r="O2672" t="str">
            <v>IBU CHURIYAH</v>
          </cell>
        </row>
        <row r="2673">
          <cell r="C2673" t="str">
            <v>OUTLET</v>
          </cell>
          <cell r="I2673" t="str">
            <v xml:space="preserve">Pasar Tomang Barat (Psr.Kopro), Lt. 3 no.3-4 Tanjung Duren, Jakarta Barat, </v>
          </cell>
          <cell r="O2673" t="str">
            <v>ELENA, PD</v>
          </cell>
        </row>
        <row r="2674">
          <cell r="C2674" t="str">
            <v>OUTLET</v>
          </cell>
          <cell r="I2674" t="str">
            <v xml:space="preserve">Pasar Tomang Barat (Psr.Kopro), Lt. 3 no.3-4 Tanjung Duren, Jakarta Barat, </v>
          </cell>
          <cell r="O2674" t="str">
            <v>ELENA, PD</v>
          </cell>
        </row>
        <row r="2675">
          <cell r="C2675" t="str">
            <v>OUTLET</v>
          </cell>
          <cell r="I2675" t="str">
            <v>Gudang BGR Blok E, Perintis Kemerdekaan seberang, Kampus Gedung ASMI, Jakarta</v>
          </cell>
          <cell r="O2675" t="str">
            <v>LAGUNA</v>
          </cell>
        </row>
        <row r="2676">
          <cell r="C2676" t="str">
            <v>OUTLET</v>
          </cell>
          <cell r="I2676" t="str">
            <v>Gudang BGR Blok E, Perintis Kemerdekaan seberang, Kampus Gedung ASMI, Jakarta</v>
          </cell>
          <cell r="O2676" t="str">
            <v>LAGUNA</v>
          </cell>
        </row>
        <row r="2677">
          <cell r="C2677" t="str">
            <v>OUTLET</v>
          </cell>
          <cell r="I2677" t="str">
            <v>Rancamaya Golf &amp; Country Club, Jl. Rancamaya Utama, Bogor 16720, Ivonne 0251-242282</v>
          </cell>
          <cell r="O2677" t="str">
            <v>SURYAMAS DUTAMAKMUR, TBK, PT</v>
          </cell>
        </row>
        <row r="2678">
          <cell r="C2678" t="str">
            <v>OUTLET</v>
          </cell>
          <cell r="I2678" t="str">
            <v>Rancamaya Golf &amp; Country Club, Jl. Rancamaya Utama, Bogor 16720, Ivonne 0251-242282</v>
          </cell>
          <cell r="O2678" t="str">
            <v>SURYAMAS DUTAMAKMUR, TBK, PT</v>
          </cell>
        </row>
        <row r="2679">
          <cell r="C2679" t="str">
            <v>OUTLET</v>
          </cell>
          <cell r="I2679" t="str">
            <v xml:space="preserve">JL. RAYA CIAWI NO. 280 A, , BOGOR, </v>
          </cell>
          <cell r="O2679" t="str">
            <v>KOPERASI NUTRIFOOD CIAWI</v>
          </cell>
        </row>
        <row r="2680">
          <cell r="C2680" t="str">
            <v>OUTLET</v>
          </cell>
          <cell r="I2680" t="str">
            <v xml:space="preserve">JL. RAYA CIAWI NO. 280 A, , BOGOR, </v>
          </cell>
          <cell r="O2680" t="str">
            <v>KOPERASI NUTRIFOOD CIAWI</v>
          </cell>
        </row>
        <row r="2681">
          <cell r="C2681" t="str">
            <v>OUTLET</v>
          </cell>
          <cell r="I2681" t="str">
            <v xml:space="preserve">Jl.Rawabali II No.3, Kawasan Industri Pulogadung, Jakarta Timur, </v>
          </cell>
          <cell r="O2681" t="str">
            <v>KOPERASI KARYAWAN NFI RAWABALI</v>
          </cell>
        </row>
        <row r="2682">
          <cell r="C2682" t="str">
            <v>OUTLET</v>
          </cell>
          <cell r="I2682" t="str">
            <v xml:space="preserve">Jl.Rawabali II No.3, Kawasan Industri Pulogadung, Jakarta Timur, </v>
          </cell>
          <cell r="O2682" t="str">
            <v>KOPERASI KARYAWAN NFI RAWABALI</v>
          </cell>
        </row>
        <row r="2683">
          <cell r="C2683" t="str">
            <v>OUTLET</v>
          </cell>
          <cell r="I2683" t="str">
            <v xml:space="preserve">Jl.Rawabali II No.3, Kawasan Industri Pulogadung, Jakarta Timur, </v>
          </cell>
          <cell r="O2683" t="str">
            <v>KOPERASI KARYAWAN NFI RAWABALI - NonPPN</v>
          </cell>
        </row>
        <row r="2684">
          <cell r="C2684" t="str">
            <v>OUTLET</v>
          </cell>
          <cell r="I2684" t="str">
            <v xml:space="preserve">Jl.Rawabali II No.3, Kawasan Industri Pulogadung, Jakarta Timur, </v>
          </cell>
          <cell r="O2684" t="str">
            <v>KOPERASI KARYAWAN NFI RAWABALI - NP</v>
          </cell>
        </row>
        <row r="2685">
          <cell r="C2685" t="str">
            <v>OUTLET</v>
          </cell>
          <cell r="I2685" t="str">
            <v xml:space="preserve">Kp.Sawah Jl.Pandan Sari, Villa Hussain, Ciawi - Bogor, </v>
          </cell>
          <cell r="O2685" t="str">
            <v>PERMATA LIDO CATERING, PT</v>
          </cell>
        </row>
        <row r="2686">
          <cell r="C2686" t="str">
            <v>OUTLET</v>
          </cell>
          <cell r="I2686" t="str">
            <v xml:space="preserve">Kp.Sawah Jl.Pandan Sari, Villa Hussain, Ciawi - Bogor, </v>
          </cell>
          <cell r="O2686" t="str">
            <v>PERMATA LIDO CATERING, PT</v>
          </cell>
        </row>
        <row r="2687">
          <cell r="C2687" t="str">
            <v>OUTLET</v>
          </cell>
          <cell r="I2687" t="str">
            <v xml:space="preserve">Jl. Raya Sukabumi Km. 17, Caringin, PO Box 418, Bogor, </v>
          </cell>
          <cell r="O2687" t="str">
            <v>GRAHA ASIH LESTARI</v>
          </cell>
        </row>
        <row r="2688">
          <cell r="C2688" t="str">
            <v>OUTLET</v>
          </cell>
          <cell r="I2688" t="str">
            <v xml:space="preserve">Jl. Raya Sukabumi Km. 17, Caringin, PO Box 418, Bogor, </v>
          </cell>
          <cell r="O2688" t="str">
            <v>GRAHA ASIH LESTARI</v>
          </cell>
        </row>
        <row r="2689">
          <cell r="C2689" t="str">
            <v>OUTLET</v>
          </cell>
          <cell r="I2689" t="str">
            <v xml:space="preserve">Jl. Raya Bogor Km. 42, Ruko No.7-8 Cibinong, Bogor - 16914, </v>
          </cell>
          <cell r="O2689" t="str">
            <v>OKTIAS BAKERY &amp; CAFE</v>
          </cell>
        </row>
        <row r="2690">
          <cell r="C2690" t="str">
            <v>OUTLET</v>
          </cell>
          <cell r="I2690" t="str">
            <v xml:space="preserve">Jl. Raya Bogor Km. 42, Ruko No.7-8 Cibinong, Bogor - 16914, </v>
          </cell>
          <cell r="O2690" t="str">
            <v>OKTIAS BAKERY &amp; CAFE</v>
          </cell>
        </row>
        <row r="2691">
          <cell r="C2691" t="str">
            <v>OUTLET</v>
          </cell>
          <cell r="I2691" t="str">
            <v>Jl.Raya Bogor KM 42, Ruko No.7-8, Cibinong, Bogor, Arifin Sadikin 021-8754917</v>
          </cell>
          <cell r="O2691" t="str">
            <v>OKTIAS BAKERY &amp; CAFE</v>
          </cell>
        </row>
        <row r="2692">
          <cell r="C2692" t="str">
            <v>OUTLET</v>
          </cell>
          <cell r="I2692" t="str">
            <v>Jl.Raya Bogor KM 42, Ruko No.7-8, Cibinong, Bogor, Arifin Sadikin 021-8754917</v>
          </cell>
          <cell r="O2692" t="str">
            <v>OKTIAS BAKERY &amp; CAFE</v>
          </cell>
        </row>
        <row r="2693">
          <cell r="C2693" t="str">
            <v>OUTLET</v>
          </cell>
          <cell r="I2693" t="str">
            <v>Jl. Medang I Blok C IV No.23, Perumahan Medang Lestari, Pagedangan - Tangerang, 021-5472007</v>
          </cell>
          <cell r="O2693" t="str">
            <v>RAIH PRESTASI, CV</v>
          </cell>
        </row>
        <row r="2694">
          <cell r="C2694" t="str">
            <v>OUTLET</v>
          </cell>
          <cell r="I2694" t="str">
            <v>Jl. Medang I Blok C IV No.23, Perumahan Medang Lestari, Pagedangan - Tangerang, 021-5472007</v>
          </cell>
          <cell r="O2694" t="str">
            <v>RAIH PRESTASI, CV</v>
          </cell>
        </row>
        <row r="2695">
          <cell r="C2695" t="str">
            <v>OUTLET</v>
          </cell>
          <cell r="I2695" t="str">
            <v>Komplek Rasa Sayang, Blok B No.II Pesing, Jakarta Barat, Bp. Apin 021-56978816</v>
          </cell>
          <cell r="O2695" t="str">
            <v>SARI SEDAP</v>
          </cell>
        </row>
        <row r="2696">
          <cell r="C2696" t="str">
            <v>OUTLET</v>
          </cell>
          <cell r="I2696" t="str">
            <v>Komplek Rasa Sayang, Blok B No.II Pesing, Jakarta Barat, Bp. Apin 021-56978816</v>
          </cell>
          <cell r="O2696" t="str">
            <v>SARI SEDAP</v>
          </cell>
        </row>
        <row r="2697">
          <cell r="C2697" t="str">
            <v>DISTRIBUTOR</v>
          </cell>
          <cell r="I2697" t="str">
            <v xml:space="preserve">JL.GUNUNG PASIR HANDIL, , , </v>
          </cell>
          <cell r="O2697" t="str">
            <v>JEFFRINDO EKAPUTRA - HANDIL, PT (HB)</v>
          </cell>
        </row>
        <row r="2698">
          <cell r="C2698" t="str">
            <v>DISTRIBUTOR</v>
          </cell>
          <cell r="I2698" t="str">
            <v xml:space="preserve">PT. SENTRA SARANA MEDIKA, JL. TANJUNG RAYA NO.8, MANDOUW, SAMOFA, BIAK-PAPUA, , </v>
          </cell>
          <cell r="O2698" t="str">
            <v>SENTRA SARANA MEDIKA - BIAK, PT (HB)</v>
          </cell>
        </row>
        <row r="2699">
          <cell r="C2699" t="str">
            <v>DISTRIBUTOR</v>
          </cell>
          <cell r="I2699" t="str">
            <v>JL. LETJEN SUTOYO 138, JEMBER, , , Telp. 0331-488030</v>
          </cell>
          <cell r="O2699" t="str">
            <v>BSP JEMBER (HB)</v>
          </cell>
        </row>
        <row r="2700">
          <cell r="C2700" t="str">
            <v>DISTRIBUTOR</v>
          </cell>
          <cell r="I2700" t="str">
            <v xml:space="preserve">JLN. LET. JEND. HARUN SOHAR KOMPLEK PALEMBANG STAR NO. A16-18 KEL. KEBUN BUNGA, KEC. SUKARAMI PALEMBANG, , , </v>
          </cell>
          <cell r="O2700" t="str">
            <v>BSP PALEMBANG (HB)</v>
          </cell>
        </row>
        <row r="2701">
          <cell r="C2701" t="str">
            <v>DISTRIBUTOR</v>
          </cell>
          <cell r="I2701" t="str">
            <v xml:space="preserve">JL. RAYA KALIGAWE NO. 136 SEMARANG, , , </v>
          </cell>
          <cell r="O2701" t="str">
            <v>BSP SEMARANG (HB)</v>
          </cell>
        </row>
        <row r="2702">
          <cell r="C2702" t="str">
            <v>DISTRIBUTOR</v>
          </cell>
          <cell r="I2702" t="str">
            <v xml:space="preserve">JL. PROF. IDA BAGUS MANTRA NO. 88, BANJAR GELUMPANG, SUKAWATI, GIANYAR, , </v>
          </cell>
          <cell r="O2702" t="str">
            <v>BSP DENPASAR (HB)</v>
          </cell>
        </row>
        <row r="2703">
          <cell r="C2703" t="str">
            <v>DISTRIBUTOR</v>
          </cell>
          <cell r="I2703" t="str">
            <v>JL. BOJONG INDAH RAYA NO 5, RT 005 / RW 01 - RAWABUAYA CENGKARENG, , , Telp. (021) 543316671, 54316673</v>
          </cell>
          <cell r="O2703" t="str">
            <v>BSP DKI I (HB)</v>
          </cell>
        </row>
        <row r="2704">
          <cell r="C2704" t="str">
            <v>DISTRIBUTOR</v>
          </cell>
          <cell r="I2704" t="str">
            <v>Jl. Anyelir No. 16, Kel. Panji Sari Kec. Praya, , , Telp. 0370 - 653531, Fax. 0370 - 653531</v>
          </cell>
          <cell r="O2704" t="str">
            <v>TERUS JAYA PERKASA-LOMBOK TENGAH,CV (HB)</v>
          </cell>
        </row>
        <row r="2705">
          <cell r="C2705" t="str">
            <v>DISTRIBUTOR</v>
          </cell>
          <cell r="I2705" t="str">
            <v xml:space="preserve">JL. PUTRI CANDRAMIDI NO.33 PONTIANAK, , , </v>
          </cell>
          <cell r="O2705" t="str">
            <v>COTTONBREAD MITRAPERKASA-PONTIANAK,CV-HB</v>
          </cell>
        </row>
        <row r="2706">
          <cell r="C2706" t="str">
            <v>DISTRIBUTOR</v>
          </cell>
          <cell r="I2706" t="str">
            <v xml:space="preserve">JL. MAYJEND SUTOYO NO. 12, BALIKPAPAN, , , </v>
          </cell>
          <cell r="O2706" t="str">
            <v>BSP BALIKPAPAN (HB)</v>
          </cell>
        </row>
        <row r="2707">
          <cell r="C2707" t="str">
            <v>DISTRIBUTOR</v>
          </cell>
          <cell r="I2707" t="str">
            <v xml:space="preserve">JL. PULAU INDAH NO. 29 OESAPA BARAT, KUPANG, NTT - 85111, , , </v>
          </cell>
          <cell r="O2707" t="str">
            <v>BSP KUPANG (HB)</v>
          </cell>
        </row>
        <row r="2708">
          <cell r="C2708" t="str">
            <v>DISTRIBUTOR</v>
          </cell>
          <cell r="I2708" t="str">
            <v>JL. KUSUMA BANGSA RT.031 NO.38, KEL.PAMUSIAN, KEC.TARAKAN TENGAH, , TELP.0551-21442/082351667138</v>
          </cell>
          <cell r="O2708" t="str">
            <v>MITRA KALTARA ABADI - TARAKAN, PT (HB)</v>
          </cell>
        </row>
        <row r="2709">
          <cell r="C2709" t="str">
            <v>DISTRIBUTOR</v>
          </cell>
          <cell r="I2709" t="str">
            <v>Komplek Pergudangan Parangloe Indah, Blok L1 No. 2,3 &amp; 6, , , Telp. 0411-4720480,81,82 / Fax. 0411-4720484-85</v>
          </cell>
          <cell r="O2709" t="str">
            <v>BSP MAKASSAR (HB)</v>
          </cell>
        </row>
        <row r="2710">
          <cell r="C2710" t="str">
            <v>DISTRIBUTOR</v>
          </cell>
          <cell r="I2710" t="str">
            <v xml:space="preserve">Jl. AW Syharani, Samping Tempe Mendoan, Seberang Gang Hidayatullah, Sangatta, , </v>
          </cell>
          <cell r="O2710" t="str">
            <v>GLOBALTRIPUTRA PHARMINDO-SANGATTA,PT(HB)</v>
          </cell>
        </row>
        <row r="2711">
          <cell r="C2711" t="str">
            <v>DISTRIBUTOR</v>
          </cell>
          <cell r="I2711" t="str">
            <v xml:space="preserve">JL. KOLOMBEKE,KEL: NANGALIMANG, KEC: ALOK,MAUMERE - SIKKA,NTT, , </v>
          </cell>
          <cell r="O2711" t="str">
            <v>TERATAI JAYA - SIKKA, CV (HB)</v>
          </cell>
        </row>
        <row r="2712">
          <cell r="C2712" t="str">
            <v>DISTRIBUTOR</v>
          </cell>
          <cell r="I2712" t="str">
            <v xml:space="preserve">Jl. Rangga Gede No.197, Tanjung Pura, Karawang, , , </v>
          </cell>
          <cell r="O2712" t="str">
            <v>BSP KARAWANG (HB)</v>
          </cell>
        </row>
        <row r="2713">
          <cell r="C2713" t="str">
            <v>DISTRIBUTOR</v>
          </cell>
          <cell r="I2713" t="str">
            <v>Jl. Baru /Jl. Adam Malik, Kompleks Pergudangan Belakang RAM Milano Sebelum SPBU Rantau Prapat / Sebelah Gudang Distributor Teh Surya, Kel. Sirandorung, Kec. Rantau Utara, 0813-61548418 (Jai Huat / Kepala Depo)</v>
          </cell>
          <cell r="O2713" t="str">
            <v>CITRAPRIMA ADILESTARI-RANTAU PRPT,PT(HB)</v>
          </cell>
        </row>
        <row r="2714">
          <cell r="C2714" t="str">
            <v>DISTRIBUTOR</v>
          </cell>
          <cell r="I2714" t="str">
            <v xml:space="preserve">JL. RAYA MANDALA GANG SOSKA NO. 24 MERAUKE, , , </v>
          </cell>
          <cell r="O2714" t="str">
            <v>CAHAYA GEMILANG - MERAUKE, CV (HB)</v>
          </cell>
        </row>
        <row r="2715">
          <cell r="C2715" t="str">
            <v>DISTRIBUTOR</v>
          </cell>
          <cell r="I2715" t="str">
            <v>JL. RA KARTINI NO. 14 RT. 005 RW. 001 KEL. SEPANJANG JAYA KEC. RAWALUMBU, BEKASI, , , Telp. 0267-8454997/0267-8454998, Fax. 0267-8454998</v>
          </cell>
          <cell r="O2715" t="str">
            <v>BSP BEKASI (HB)</v>
          </cell>
        </row>
        <row r="2716">
          <cell r="C2716" t="str">
            <v>DISTRIBUTOR</v>
          </cell>
          <cell r="I2716" t="str">
            <v xml:space="preserve">JALAN YOGIE S. MEMET, SONGKA, , , </v>
          </cell>
          <cell r="O2716" t="str">
            <v>BORWITA CITRA PRIMA - PALOPO, PT (HB)</v>
          </cell>
        </row>
        <row r="2717">
          <cell r="C2717" t="str">
            <v>DISTRIBUTOR</v>
          </cell>
          <cell r="I2717" t="str">
            <v xml:space="preserve">JL. JENDRAL SUDIRMAN, KELURAHAN BUNUT, SAMPING GANG TANJUNG SEMBOJA, , </v>
          </cell>
          <cell r="O2717" t="str">
            <v>KAPUAS MAS - SANGGAU, CV (HB)</v>
          </cell>
        </row>
        <row r="2718">
          <cell r="C2718" t="str">
            <v>DISTRIBUTOR</v>
          </cell>
          <cell r="I2718" t="str">
            <v>MALINAU KOTA RT 005, , , TELP. 0812 5318833</v>
          </cell>
          <cell r="O2718" t="str">
            <v>MITRA KALTARA ABADI - MALINAU, PT (HB)</v>
          </cell>
        </row>
        <row r="2719">
          <cell r="C2719" t="str">
            <v>DISTRIBUTOR</v>
          </cell>
          <cell r="I2719" t="str">
            <v xml:space="preserve">JL. LET.JEN SOEPRAPTO NO.20 RT. 03 RW. VII, KELURAHAN LANGKAI, KECAMATAN PAHANDUT, , </v>
          </cell>
          <cell r="O2719" t="str">
            <v>REJEKI MENTAYA - PALANGKARAYA, PT (HB)</v>
          </cell>
        </row>
        <row r="2720">
          <cell r="C2720" t="str">
            <v>DISTRIBUTOR</v>
          </cell>
          <cell r="I2720" t="str">
            <v xml:space="preserve">JL.R.A MANEK,MANUAMAN- ATAMBUA SELATAN,BELU-NTT, , , </v>
          </cell>
          <cell r="O2720" t="str">
            <v>PUTRA MATADOR TIMOR - ATAMBUA, PT (HB)</v>
          </cell>
        </row>
        <row r="2721">
          <cell r="C2721" t="str">
            <v>DISTRIBUTOR</v>
          </cell>
          <cell r="I2721" t="str">
            <v xml:space="preserve">JL. PULAU SUMBAWA NO.8 KIM II MABAR, SAENTIS, PERCUT SEI TUAN, DELI SERDANG, SUMATERA UTARA, , </v>
          </cell>
          <cell r="O2721" t="str">
            <v>SUMBER REJEKI BERSAMA - MEDAN, PT (HB)</v>
          </cell>
        </row>
        <row r="2722">
          <cell r="C2722" t="str">
            <v>DISTRIBUTOR</v>
          </cell>
          <cell r="I2722" t="str">
            <v xml:space="preserve">JL. GUBERNUR H. MUHAMMMAD ALI AMIN SH., KOMPLEKS PERGUDANGAN SUKARAMAI C-11 RT 090/RW 020, TALANG KELAPA, PALEMBANG, </v>
          </cell>
          <cell r="O2722" t="str">
            <v>JAYA PALEMBANG SUKSES-PALEMBANG, PT (HB)</v>
          </cell>
        </row>
        <row r="2723">
          <cell r="C2723" t="str">
            <v>DISTRIBUTOR</v>
          </cell>
          <cell r="I2723" t="str">
            <v xml:space="preserve">JL. TRANS SULAWESI NO.54 (SAMPING SPBU) TENTENA., KEC.PAMONA PUSELEMBA KAB.POSO. SULAWESI TENGAH, , </v>
          </cell>
          <cell r="O2723" t="str">
            <v>MULYA - POSO, CV (HB)</v>
          </cell>
        </row>
        <row r="2724">
          <cell r="C2724" t="str">
            <v>DISTRIBUTOR</v>
          </cell>
          <cell r="I2724" t="str">
            <v xml:space="preserve">JL. JENGGALU NO 01 RT O0 / RW 02, KELUARAHAN LINGKAR BARAT, KECAMATAN GADING CEMPAKA, KECAMATAN GADING CEMPAKA, </v>
          </cell>
          <cell r="O2724" t="str">
            <v>PUTRA MAS - BENGKULU, CV (HB)</v>
          </cell>
        </row>
        <row r="2725">
          <cell r="C2725" t="str">
            <v>DISTRIBUTOR</v>
          </cell>
          <cell r="I2725" t="str">
            <v xml:space="preserve">JL. SONOKELING NO 88 C DASAN GERIA LINGSAR LOMBOK BARAT NTB, , , </v>
          </cell>
          <cell r="O2725" t="str">
            <v>MASUYA GRAHA TRIKENCANA - LOMBOK,PT (HB)</v>
          </cell>
        </row>
        <row r="2726">
          <cell r="C2726" t="str">
            <v>DISTRIBUTOR</v>
          </cell>
          <cell r="I2726" t="str">
            <v xml:space="preserve">JL. JEND. SUDIRMAN. DEPAN KANTOR DIKNAS OHOIJANG LANGGUR TUAL - MALUKU TENGGARA, , , </v>
          </cell>
          <cell r="O2726" t="str">
            <v>PAPUA SEJAHTERA - MALUKU, CV (HB)</v>
          </cell>
        </row>
        <row r="2727">
          <cell r="C2727" t="str">
            <v>DISTRIBUTOR</v>
          </cell>
          <cell r="I2727" t="str">
            <v xml:space="preserve">JLN. TGH. LOPAN, BAGIK POLAK, KEC. LABUAPI, KABUPATEN LOMBOK BARAT, NUSA TENGGARA BARAT. 83361 (UTARA KANTOR BASARNAS), , </v>
          </cell>
          <cell r="O2727" t="str">
            <v>TERUS JAYA ABADI - LOMBOK, PT (HB)</v>
          </cell>
        </row>
        <row r="2728">
          <cell r="C2728" t="str">
            <v>DISTRIBUTOR</v>
          </cell>
          <cell r="I2728" t="str">
            <v>Jalan Lodan Raya 2 Komplek Lodan centre Blok L No 17 Ancol, Jakut jakarta Indonesia, , Telp 0216914162</v>
          </cell>
          <cell r="O2728" t="str">
            <v>ANUGERAH UTAMA ABADI - MENADO, CV (HB)</v>
          </cell>
        </row>
        <row r="2729">
          <cell r="C2729" t="str">
            <v>DISTRIBUTOR</v>
          </cell>
          <cell r="I2729" t="str">
            <v xml:space="preserve">Jl. Kertopaten 16 - Surabaya, , , </v>
          </cell>
          <cell r="O2729" t="str">
            <v>SAKTISETIA SENTOSA - SURABAYA PUSAT (HB)</v>
          </cell>
        </row>
        <row r="2730">
          <cell r="C2730" t="str">
            <v>DISTRIBUTOR</v>
          </cell>
          <cell r="I2730" t="str">
            <v xml:space="preserve">Jl. Moh.Yamin 117, Tegal Sesar - Jember, , , </v>
          </cell>
          <cell r="O2730" t="str">
            <v>SAKTISETIA SENTOSA - JEMBER (HB)</v>
          </cell>
        </row>
        <row r="2731">
          <cell r="C2731" t="str">
            <v>DISTRIBUTOR</v>
          </cell>
          <cell r="I2731" t="str">
            <v xml:space="preserve">Jl. JOB Petra China No. 44 Sukowati Pad. A Ampel Kapas, Bojonegoro, , </v>
          </cell>
          <cell r="O2731" t="str">
            <v>SAKTISETIA SENTOSA - BOJONEGORO (HB)</v>
          </cell>
        </row>
        <row r="2732">
          <cell r="C2732" t="str">
            <v>DISTRIBUTOR</v>
          </cell>
          <cell r="I2732" t="str">
            <v xml:space="preserve">Jl. A.Yani No. 21 Mojotresno - Mojoagung Mojokerto, , , </v>
          </cell>
          <cell r="O2732" t="str">
            <v>SAKTISETIA SENTOSA - MOJOKERTO (HB)</v>
          </cell>
        </row>
        <row r="2733">
          <cell r="C2733" t="str">
            <v>DISTRIBUTOR</v>
          </cell>
          <cell r="I2733" t="str">
            <v xml:space="preserve">Jalan Taman Industri BSB, Blok B2  No 2-3, Kelurahan Jatibarang, Kecamatan Mijen, Kota Madya Semarang, , </v>
          </cell>
          <cell r="O2733" t="str">
            <v>GEMILANG ABADI - SEMARANG, CV (HB)</v>
          </cell>
        </row>
        <row r="2734">
          <cell r="C2734" t="str">
            <v>DISTRIBUTOR</v>
          </cell>
          <cell r="I2734" t="str">
            <v xml:space="preserve">JL.MAYJEN SUTOYO RT 44 NO.88, GUNUNG SARI ILIR,, BALIKPAPAN TENGAH, BALIKPAPAN, , </v>
          </cell>
          <cell r="O2734" t="str">
            <v>JEFFRINDO EKAPUTRA - BALIKPAPAN, PT (HB)</v>
          </cell>
        </row>
        <row r="2735">
          <cell r="C2735" t="str">
            <v>DISTRIBUTOR</v>
          </cell>
          <cell r="I2735" t="str">
            <v xml:space="preserve">Jl.  Lingkar Selatan No. 11 Kenali Asam Bawah, Kota Baru,  Jambi, , </v>
          </cell>
          <cell r="O2735" t="str">
            <v>BSP JAMBI (HB)</v>
          </cell>
        </row>
        <row r="2736">
          <cell r="C2736" t="str">
            <v>DISTRIBUTOR</v>
          </cell>
          <cell r="I2736" t="str">
            <v xml:space="preserve">Gapura Prima Office Tower Lt. 16-OF-9 The Belleza, Grogol Utara, Kebayoran Lama, , </v>
          </cell>
          <cell r="O2736" t="str">
            <v>207051</v>
          </cell>
        </row>
        <row r="2737">
          <cell r="C2737" t="str">
            <v>DISTRIBUTOR</v>
          </cell>
          <cell r="I2737" t="str">
            <v xml:space="preserve">Jl. Soekarno Hatta By Pass KM 9 No. 01 Kedamaian - Tanjung Karang Timur, Kota Bandar Lampung, , </v>
          </cell>
          <cell r="O2737" t="str">
            <v>SAI - LAMPUNG (HB)</v>
          </cell>
        </row>
        <row r="2738">
          <cell r="C2738" t="str">
            <v>DISTRIBUTOR</v>
          </cell>
          <cell r="I2738" t="str">
            <v xml:space="preserve">Jl. Pronggol No. 51, Cirebon, , , </v>
          </cell>
          <cell r="O2738" t="str">
            <v>SAI - CIREBON (HB)</v>
          </cell>
        </row>
        <row r="2739">
          <cell r="C2739" t="str">
            <v>DISTRIBUTOR</v>
          </cell>
          <cell r="I2739" t="str">
            <v xml:space="preserve">Jl. Cendrawasih No.38, Tamanan, Tamanwinangun, Kec. Kebumen,, Kabupaten Kebumen, Jawa Tengah 54313, , </v>
          </cell>
          <cell r="O2739" t="str">
            <v>MAKMUR KARYA ABADI - KEBUMEN, PT</v>
          </cell>
        </row>
        <row r="2740">
          <cell r="C2740" t="str">
            <v>DISTRIBUTOR</v>
          </cell>
          <cell r="I2740" t="str">
            <v xml:space="preserve">Jl. Kaliasin Dalam No.100 / RT. 30 / RW. 06, Kel. Sedau Kec. Singkawang Selatan, Kalimantan Barat, </v>
          </cell>
          <cell r="O2740" t="str">
            <v>BINTANG LAUT - SINGKAWANG, CV (HB)</v>
          </cell>
        </row>
        <row r="2741">
          <cell r="C2741" t="str">
            <v>DISTRIBUTOR</v>
          </cell>
          <cell r="I2741" t="str">
            <v xml:space="preserve">JL. SUKARNO HATTA NO.15, KEL. KAMPUNG BARU RAYA , KEC. LABUHAN RATU,  BANDAR LAMPUNG, , , </v>
          </cell>
          <cell r="O2741" t="str">
            <v>INDOGROSIR - BANDAR LAMPUNG (HB)</v>
          </cell>
        </row>
        <row r="2742">
          <cell r="C2742" t="str">
            <v>DISTRIBUTOR</v>
          </cell>
          <cell r="I2742" t="str">
            <v xml:space="preserve">JL. HOK SALAMUDIN NAGORI SIANTAR ESTATE KEC. SIANTAR KAB. SIMALUNGUN, , , </v>
          </cell>
          <cell r="O2742" t="str">
            <v>BSP PEMATANG SIANTAR (HB)</v>
          </cell>
        </row>
        <row r="2743">
          <cell r="C2743" t="str">
            <v>DISTRIBUTOR</v>
          </cell>
          <cell r="I2743" t="str">
            <v>JL. SOEKARNO - HATTA NO. 21-22, KEC. MARPOYAN DAMAI, KEL. SIDOMULYO TIMUR, , , Telp. 0761 - 566771 -73 / 566778 Fax. 0761 - 566805,</v>
          </cell>
          <cell r="O2743" t="str">
            <v>BSP PEKANBARU (HB)</v>
          </cell>
        </row>
        <row r="2744">
          <cell r="C2744" t="str">
            <v>DISTRIBUTOR</v>
          </cell>
          <cell r="I2744" t="str">
            <v xml:space="preserve">Jl. Mauni Gang Industri No 07 RT.08  RW.02, Kelurahan Bangsal / Kecamatan Pesantren Kota Kediri, , </v>
          </cell>
          <cell r="O2744" t="str">
            <v>BSP KEDIRI (HB)</v>
          </cell>
        </row>
        <row r="2745">
          <cell r="C2745" t="str">
            <v>DISTRIBUTOR</v>
          </cell>
          <cell r="I2745" t="str">
            <v xml:space="preserve">JALAN KURUNGAN BASSI NO. 3, , , </v>
          </cell>
          <cell r="O2745" t="str">
            <v>BORWITA CITRA PRIMA - MAMUJU, PT (HB)</v>
          </cell>
        </row>
        <row r="2746">
          <cell r="C2746" t="str">
            <v>DISTRIBUTOR</v>
          </cell>
          <cell r="I2746" t="str">
            <v xml:space="preserve">JL. MANGGA III, TANJUNG SELOR, KABUPATEN BULUNGAN, , </v>
          </cell>
          <cell r="O2746" t="str">
            <v>BINTANG NIAGA MANDIRI-BULUNGAN, PT (HB)</v>
          </cell>
        </row>
        <row r="2747">
          <cell r="C2747" t="str">
            <v>DISTRIBUTOR</v>
          </cell>
          <cell r="I2747" t="str">
            <v>JL. YOS SUDARSO / AIRMANTAN NO. 05 RT. 029, , TELP. 0511-3351494/3352151, FAX. 0511-3351494/3351296</v>
          </cell>
          <cell r="O2747" t="str">
            <v>SUMBER JAYA ABADI - BANJARMASIN, CV (HB)</v>
          </cell>
        </row>
        <row r="2748">
          <cell r="C2748" t="str">
            <v>DISTRIBUTOR</v>
          </cell>
          <cell r="I2748" t="str">
            <v xml:space="preserve">Kompleks Pergudangan Mandiri, Jl Adisucipto, KM 5,5 Kubu Raya, , , </v>
          </cell>
          <cell r="O2748" t="str">
            <v>BINTANG LAUT - PONTIANAK, CV (HB)</v>
          </cell>
        </row>
        <row r="2749">
          <cell r="C2749" t="str">
            <v>DISTRIBUTOR</v>
          </cell>
          <cell r="I2749" t="str">
            <v>Jl. Adi Soemarmo No.95, Kartasura Sukoharjo, , , Telp. 0271 7685435</v>
          </cell>
          <cell r="O2749" t="str">
            <v>BSP SOLO (HB)</v>
          </cell>
        </row>
        <row r="2750">
          <cell r="C2750" t="str">
            <v>DISTRIBUTOR</v>
          </cell>
          <cell r="I2750" t="str">
            <v>Jl. Haji Ulama Sinaga No. 109, Kel. Rambung Merah, , Telp. 066 - 7553538</v>
          </cell>
          <cell r="O2750" t="str">
            <v>CITRAPRIMA ADILESTARI - SIANTAR, PT (HB)</v>
          </cell>
        </row>
        <row r="2751">
          <cell r="C2751" t="str">
            <v>DISTRIBUTOR</v>
          </cell>
          <cell r="I2751" t="str">
            <v xml:space="preserve">Jl. Soekarno Hatta No.RT.20, Gn. Telihan, Bontang Bar., Kota Bontang, , </v>
          </cell>
          <cell r="O2751" t="str">
            <v>CAHAYA MEGA SOFIAN - BONTANG, PT (HB)</v>
          </cell>
        </row>
        <row r="2752">
          <cell r="C2752" t="str">
            <v>DISTRIBUTOR</v>
          </cell>
          <cell r="I2752" t="str">
            <v xml:space="preserve">PT. JIVAKA MEDIKA, JL TRIKORA SOWI II, MANOKWARI-PAPUA BARAT, , </v>
          </cell>
          <cell r="O2752" t="str">
            <v>JIVAKA MEDIKA - MANOKWARI, PT (HB)</v>
          </cell>
        </row>
        <row r="2753">
          <cell r="C2753" t="str">
            <v>DISTRIBUTOR</v>
          </cell>
          <cell r="I2753" t="str">
            <v xml:space="preserve">Jl. Semeru No. 1-3 Kademangan - Probolinggo, , , </v>
          </cell>
          <cell r="O2753" t="str">
            <v>SAKTISETIA SENTOSA - PROBOLINGGO (HB)</v>
          </cell>
        </row>
        <row r="2754">
          <cell r="C2754" t="str">
            <v>DISTRIBUTOR</v>
          </cell>
          <cell r="I2754" t="str">
            <v xml:space="preserve">Komplek Pergudangan DUNEX Blok G, Jl. Agung Karya 7 no.1, Sunter, Hari  Selasa, 1 Sept 2020 pukul 09:00 - 12:00., </v>
          </cell>
          <cell r="O2754" t="str">
            <v>SHOPEE INTERNATIONAL INDONESIA, PT (HB)</v>
          </cell>
        </row>
        <row r="2755">
          <cell r="C2755" t="str">
            <v>DISTRIBUTOR</v>
          </cell>
          <cell r="I2755" t="str">
            <v xml:space="preserve">Kawasan Pergudangan Tunas Blok D No. 7 JL. Raya Serang KM 13.8, Desa pasir Jaya Bitung - cikupa Tangerang - Banten Tangerang BAN 15710, , </v>
          </cell>
          <cell r="O2755" t="str">
            <v>PRAMBANAN KENCANA, PT (HB)</v>
          </cell>
        </row>
        <row r="2756">
          <cell r="C2756" t="str">
            <v>DISTRIBUTOR</v>
          </cell>
          <cell r="I2756" t="str">
            <v xml:space="preserve">JL. A. YANI KM 19 RT 11 RW 03, KEL. LANDASAN ULIN, KEC. LIANG ANGGANG, KOTA BANJARBARU, , , </v>
          </cell>
          <cell r="O2756" t="str">
            <v>BSP BANJARMASIN (HB)</v>
          </cell>
        </row>
        <row r="2757">
          <cell r="C2757" t="str">
            <v>DISTRIBUTOR</v>
          </cell>
          <cell r="I2757" t="str">
            <v>Jl. Raya Ponorogo No. 11, Ds. Kertobanyon, Kec. Geger Kab. Madiun, , Telp. 0351 - 474051/492122, 0351 - 492122</v>
          </cell>
          <cell r="O2757" t="str">
            <v>BSP MADIUN (HB)</v>
          </cell>
        </row>
        <row r="2758">
          <cell r="C2758" t="str">
            <v>DISTRIBUTOR</v>
          </cell>
          <cell r="I2758" t="str">
            <v>JL. IR. H. JUANDA NO. 33 TASIKMALAYA POS : 46123, , , Telp. (0265) - 313601, (0265) - 313602</v>
          </cell>
          <cell r="O2758" t="str">
            <v>BSP TASIKMALAYA (HB)</v>
          </cell>
        </row>
        <row r="2759">
          <cell r="C2759" t="str">
            <v>DISTRIBUTOR</v>
          </cell>
          <cell r="I2759" t="str">
            <v xml:space="preserve">Komplek Pergudangan KL BIZHUB Blok C-10, Karanglo - Singosari - Malang, , </v>
          </cell>
          <cell r="O2759" t="str">
            <v>MASUYA DISTRA SENTOSA - MALANG, PT (HB)</v>
          </cell>
        </row>
        <row r="2760">
          <cell r="C2760" t="str">
            <v>DISTRIBUTOR</v>
          </cell>
          <cell r="I2760" t="str">
            <v xml:space="preserve">Jl. Serayu Raya No. 8A Kesugihan Kidul, Cilacap, Jawa Tengah, , </v>
          </cell>
          <cell r="O2760" t="str">
            <v>GEMILANG ABADI - CILACAP, CV (HB)</v>
          </cell>
        </row>
        <row r="2761">
          <cell r="C2761" t="str">
            <v>DISTRIBUTOR</v>
          </cell>
          <cell r="I2761" t="str">
            <v xml:space="preserve">Jalan Ki Hajar Dewantoro No 03, Kantor PLAN LAMA arah Sri Solo, Kelurahan Taubneno, Kecamatan Kota SoE, , </v>
          </cell>
          <cell r="O2761" t="str">
            <v>PUTRA MATADOR TIMOR - SOE, PT (HB)</v>
          </cell>
        </row>
        <row r="2762">
          <cell r="C2762" t="str">
            <v>DISTRIBUTOR</v>
          </cell>
          <cell r="I2762" t="str">
            <v xml:space="preserve">JL. Ir. Juanda No. 88 By Pass - Tasikmalaya, , , </v>
          </cell>
          <cell r="O2762" t="str">
            <v>SAI - TASIKMALAYA (HB)</v>
          </cell>
        </row>
        <row r="2763">
          <cell r="C2763" t="str">
            <v>DISTRIBUTOR</v>
          </cell>
          <cell r="I2763" t="str">
            <v xml:space="preserve">Jl. Ring Road No. 156 Maguwoharjo - Yogyakarta 55165, , , </v>
          </cell>
          <cell r="O2763" t="str">
            <v>SAI - YOGYAKARTA (HB)</v>
          </cell>
        </row>
        <row r="2764">
          <cell r="C2764" t="str">
            <v>DISTRIBUTOR</v>
          </cell>
          <cell r="I2764" t="str">
            <v>Jln Raya Jakarta &amp;#65533; Serang KM.7 Kp Pelawad, Ds Pelawad, Kec Ciruas, Kab Serang &amp;#65533; Banten, , PIC Gudang atas nama Bapak Pulung 0818-0846-5145</v>
          </cell>
          <cell r="O2764" t="str">
            <v>BATARA ANUGRAH LESTARI, CV - SERANG (HB)</v>
          </cell>
        </row>
        <row r="2765">
          <cell r="C2765" t="str">
            <v>DISTRIBUTOR</v>
          </cell>
          <cell r="I2765" t="str">
            <v xml:space="preserve">Jl. Eyang Mangundirjo. Desa Kalimalang. Kec sukorejo Ponorogo, (Bekas pergudangan pabrik jamu akar dewa), , </v>
          </cell>
          <cell r="O2765" t="str">
            <v>SAKTISETIA SENTOSA - PONOROGO (HB)</v>
          </cell>
        </row>
        <row r="2766">
          <cell r="C2766" t="str">
            <v>DISTRIBUTOR</v>
          </cell>
          <cell r="I2766" t="str">
            <v xml:space="preserve">Jl. MT. Haryono No. 30, Daerah Pelabuhan Pasuruan, , , </v>
          </cell>
          <cell r="O2766" t="str">
            <v>SAKTISETIA SENTOSA - PASURUAN (HB)</v>
          </cell>
        </row>
        <row r="2767">
          <cell r="C2767" t="str">
            <v>DISTRIBUTOR</v>
          </cell>
          <cell r="I2767" t="str">
            <v>Jalan Soekarno Hatta KM. 5, Komp. Pergudangan Sebelah Bank BNI KM.5, (Gudang Paling Bawah) - Balikpapan, , Up. Rahma (+62 852-4262-0560)</v>
          </cell>
          <cell r="O2767" t="str">
            <v>MASUYA DISTRA SENTOSA-BALIKPAPAN,PT (HB)</v>
          </cell>
        </row>
        <row r="2768">
          <cell r="C2768" t="str">
            <v>DISTRIBUTOR</v>
          </cell>
          <cell r="I2768" t="str">
            <v xml:space="preserve">Komp. Pergudangan Sukarame Blok J6 Jl. Gubernur H Ali Rt.90 Rw.20, Kel Talang kelapa Kota Palembang, , </v>
          </cell>
          <cell r="O2768" t="str">
            <v>GIOKINDO INDAH LESTARI-PALEMBANG,PT (HB)</v>
          </cell>
        </row>
        <row r="2769">
          <cell r="C2769" t="str">
            <v>DISTRIBUTOR</v>
          </cell>
          <cell r="I2769" t="str">
            <v xml:space="preserve">Jl. Sersan Suharmaji, Garg Gergaji Surya - Kediri, , , </v>
          </cell>
          <cell r="O2769" t="str">
            <v>SAKTISETIA SENTOSA - KEDIRI (HB)</v>
          </cell>
        </row>
        <row r="2770">
          <cell r="C2770" t="str">
            <v>DISTRIBUTOR</v>
          </cell>
          <cell r="I2770" t="str">
            <v xml:space="preserve">Jl. Tarnbak Langor no. 28 blok 12, Asemrowo - Surabaya Barat, , , </v>
          </cell>
          <cell r="O2770" t="str">
            <v>SAKTISETIA SENTOSA - SURABAYA BARAT (HB)</v>
          </cell>
        </row>
        <row r="2771">
          <cell r="C2771" t="str">
            <v>DISTRIBUTOR</v>
          </cell>
          <cell r="I2771" t="str">
            <v>BizPark Commercial Estate Blok A6 No 1-3, JL.Kopo No 455 Bandung 40227, , Ph 022-87784700 ; 022-88886065 / 08112036168 (Pak Andreas)</v>
          </cell>
          <cell r="O2771" t="str">
            <v>VELYN FROZEN &amp; CHILLED, CV (HB)</v>
          </cell>
        </row>
        <row r="2772">
          <cell r="C2772" t="str">
            <v>DISTRIBUTOR</v>
          </cell>
          <cell r="I2772" t="str">
            <v>Gudang Telkom, Jl. Balap Sepeda No.3, RT.3/RW.1, Jati, Kec. Pulo Gadung,, Kota Jakarta Timur, , (PIC : Elin 085782313737),</v>
          </cell>
          <cell r="O2772" t="str">
            <v>GLOBAL DIGITAL NIAGA, PT (HB)</v>
          </cell>
        </row>
        <row r="2773">
          <cell r="C2773" t="str">
            <v>DISTRIBUTOR</v>
          </cell>
          <cell r="I2773" t="str">
            <v xml:space="preserve">Jl. Soeparjo Rustam No. 95 Sokaraja, Purwokerto, Jawa Tengah, , </v>
          </cell>
          <cell r="O2773" t="str">
            <v>MITRAGEMILANG INTIPERKASA - PWT, PT (HB)</v>
          </cell>
        </row>
        <row r="2774">
          <cell r="C2774" t="str">
            <v>DISTRIBUTOR</v>
          </cell>
          <cell r="I2774" t="str">
            <v xml:space="preserve">Jl. Rawa Bali II No. 5 Lt 1 KIP - Jakarta Timur, , , </v>
          </cell>
          <cell r="O2774" t="str">
            <v>SAI - JAKARTA CENTRE (HB)</v>
          </cell>
        </row>
        <row r="2775">
          <cell r="C2775" t="str">
            <v>DISTRIBUTOR</v>
          </cell>
          <cell r="I2775" t="str">
            <v xml:space="preserve">Jl. Mandala Raya (Pomad) (Seberang TK. Ar Royan) Keradenan RT 05 RW 09 No. 81 Ds. Keradenan, Kel. Keradenan Kec. Cibinong Kab. Bogor, , </v>
          </cell>
          <cell r="O2775" t="str">
            <v>SAI - BOGOR (HB)</v>
          </cell>
        </row>
        <row r="2776">
          <cell r="C2776" t="str">
            <v>DISTRIBUTOR</v>
          </cell>
          <cell r="I2776" t="str">
            <v>JL. TANJUNG NO.109 RT.01 NUNUKAN BARAT, , , Telp. NORA 0811591838</v>
          </cell>
          <cell r="O2776" t="str">
            <v>HOSADA PERMAI - NUNUKAN, PT (HB)</v>
          </cell>
        </row>
        <row r="2777">
          <cell r="C2777" t="str">
            <v>DISTRIBUTOR</v>
          </cell>
          <cell r="I2777" t="str">
            <v xml:space="preserve">Jl. Yos Sudarso No. 115 RT 03 RW 03 Kelurahan Wirolegi Kecamatan Sumbersari Jember, , , </v>
          </cell>
          <cell r="O2777" t="str">
            <v>SAI - JEMBER (HB)</v>
          </cell>
        </row>
        <row r="2778">
          <cell r="C2778" t="str">
            <v>DISTRIBUTOR</v>
          </cell>
          <cell r="I2778" t="str">
            <v xml:space="preserve">JALAN JEND. AHMAD YANI NO. 168 KM 7, , , </v>
          </cell>
          <cell r="O2778" t="str">
            <v>BORWITA CITRA PRIMA - PAREPARE, PT (HB)</v>
          </cell>
        </row>
        <row r="2779">
          <cell r="C2779" t="str">
            <v>DISTRIBUTOR</v>
          </cell>
          <cell r="I2779" t="str">
            <v xml:space="preserve">JL. LAMBER KAPE No. 02 ,GUDANG TOKO MURAH, LABUAN BAJO- MANGGARAI BARAT - NTT, , </v>
          </cell>
          <cell r="O2779" t="str">
            <v>SUNRISE - LABUAN BAJO, CV (HB)</v>
          </cell>
        </row>
        <row r="2780">
          <cell r="C2780" t="str">
            <v>DISTRIBUTOR</v>
          </cell>
          <cell r="I2780" t="str">
            <v>Jl. Leuwigajah No. 174 Cimahi, , , Telp. 022 - 4207725, Fax. 022 - 4261035, 36, 85</v>
          </cell>
          <cell r="O2780" t="str">
            <v>BSP BANDUNG (HB)</v>
          </cell>
        </row>
        <row r="2781">
          <cell r="C2781" t="str">
            <v>DISTRIBUTOR</v>
          </cell>
          <cell r="I2781" t="str">
            <v xml:space="preserve">JL. DEPATI HAMZAH NO. 36 KELURAHAN AIR ITAM, KECAMATAN BUKIT INTAN, PANGKALPINANG - BANGKA BELITUNG, , </v>
          </cell>
          <cell r="O2781" t="str">
            <v>ANUGRAH SUKSES MANDIRI - BANGKA, PT (HB)</v>
          </cell>
        </row>
        <row r="2782">
          <cell r="C2782" t="str">
            <v>DISTRIBUTOR</v>
          </cell>
          <cell r="I2782" t="str">
            <v xml:space="preserve">CV. PAPUA SEJAHTERA/GUDANG UNILEVER, JL. SUNGAI MARUNI KM 10 GG HANDAYANI, SORONG-PAPUA BARAT, , </v>
          </cell>
          <cell r="O2782" t="str">
            <v>PAPUA SEJAHTERA - SORONG, CV (HB)</v>
          </cell>
        </row>
        <row r="2783">
          <cell r="C2783" t="str">
            <v>DISTRIBUTOR</v>
          </cell>
          <cell r="I2783" t="str">
            <v>JL. PUTRA HARAPAN MATANG GINALUNG NO. 36A, RT.03/RW.08 BARABAI, , TELP. 0517-44420 / FAX. 0517-44301</v>
          </cell>
          <cell r="O2783" t="str">
            <v>SUMBER JAYA ABADI - BARABAI, CV (HB)</v>
          </cell>
        </row>
        <row r="2784">
          <cell r="C2784" t="str">
            <v>DISTRIBUTOR</v>
          </cell>
          <cell r="I2784" t="str">
            <v>JL. SOPUTAN RAYA NO. 10, TOLI-TOLI, , , TELP. 0453-21953, FAX. 0453-21931</v>
          </cell>
          <cell r="O2784" t="str">
            <v>MEGA KARYA UTAMA - TOLI-TOLI, CV (HB)</v>
          </cell>
        </row>
        <row r="2785">
          <cell r="C2785" t="str">
            <v>DISTRIBUTOR</v>
          </cell>
          <cell r="I2785" t="str">
            <v xml:space="preserve">Jl. Sumber Sari No.5 Dekat Pabrik Otsuka Dusun Kalirejo Lawang - Malang, , , </v>
          </cell>
          <cell r="O2785" t="str">
            <v>SAKTISETIA SENTOSA - MALANG UTARA (HB)</v>
          </cell>
        </row>
        <row r="2786">
          <cell r="C2786" t="str">
            <v>DISTRIBUTOR</v>
          </cell>
          <cell r="I2786" t="str">
            <v xml:space="preserve">Jl. Moh.Yamin 117, Tegal Sesar - Jember, , , </v>
          </cell>
          <cell r="O2786" t="str">
            <v>SAKTISETIA SENTOSA - BANYUWANGI (HB)</v>
          </cell>
        </row>
        <row r="2787">
          <cell r="C2787" t="str">
            <v>DISTRIBUTOR</v>
          </cell>
          <cell r="I2787" t="str">
            <v xml:space="preserve">Gudang Telkom, Jl. Balap Sepeda No.3, RT.3/RW.1, Jati, Kec. Pulo Gadung,, Kota Jakarta Timur, , </v>
          </cell>
          <cell r="O2787" t="str">
            <v>TOKOPEDIA, PT (HB)</v>
          </cell>
        </row>
        <row r="2788">
          <cell r="C2788" t="str">
            <v>DISTRIBUTOR</v>
          </cell>
          <cell r="I2788" t="str">
            <v>Gudang Telkom, Jl. Balap Sepeda No.3, RT.3/RW.1, Jati, Kec. Pulo Gadung,, Kota Jakarta Timur, , (PIC : Elin 085782313737)</v>
          </cell>
          <cell r="O2788" t="str">
            <v>ECART WEBPORTAL INDONESIA, PT (HB)</v>
          </cell>
        </row>
        <row r="2789">
          <cell r="C2789" t="str">
            <v>DISTRIBUTOR</v>
          </cell>
          <cell r="I2789" t="str">
            <v xml:space="preserve">Jl. Alang-alang No.55, Demangan - Madiun, , , </v>
          </cell>
          <cell r="O2789" t="str">
            <v>SAKTISETIA SENTOSA - MADIUN (HB)</v>
          </cell>
        </row>
        <row r="2790">
          <cell r="C2790" t="str">
            <v>DISTRIBUTOR</v>
          </cell>
          <cell r="I2790" t="str">
            <v xml:space="preserve">GUDANG TOBELO - JALAN MKCM, TOBELO - HALMAHERA UTARA, , , </v>
          </cell>
          <cell r="O2790" t="str">
            <v>MENADO PUTRA PERKASA - TOBELO (HB)</v>
          </cell>
        </row>
        <row r="2791">
          <cell r="C2791" t="str">
            <v>DISTRIBUTOR</v>
          </cell>
          <cell r="I2791" t="str">
            <v xml:space="preserve">Jl. Raya Alternatif Sentul No. 09 RT.006 RW.003, Sentul, Babakan Madang, Kab.Bogor, , </v>
          </cell>
          <cell r="O2791" t="str">
            <v>HEAVENLY NUTRITION INDONESIA, PT</v>
          </cell>
        </row>
        <row r="2792">
          <cell r="C2792" t="str">
            <v>DISTRIBUTOR</v>
          </cell>
          <cell r="I2792" t="str">
            <v xml:space="preserve">JL.TEMBESU NO.8 DESA CAMPANG RAYA, KALI BALOK, BANDAR LAMPUNG - 35122, , </v>
          </cell>
          <cell r="O2792" t="str">
            <v>DC INDOMARET - BANDAR LAMPUNG (HB)</v>
          </cell>
        </row>
        <row r="2793">
          <cell r="C2793" t="str">
            <v>DISTRIBUTOR</v>
          </cell>
          <cell r="I2793" t="str">
            <v>Jl. Cendrawasih Kwanki SP II, Mimika Baru, Timika Papua, Papua, , Ibu Jenny Zondak (0901-322129)</v>
          </cell>
          <cell r="O2793" t="str">
            <v>MARIAT UTAMA - TIMIKA, PT (HB)</v>
          </cell>
        </row>
        <row r="2794">
          <cell r="C2794" t="str">
            <v>DISTRIBUTOR</v>
          </cell>
          <cell r="I2794" t="str">
            <v xml:space="preserve">JL. CEMPAKA NO. 12 BLOK F - 1, JATIMULYA - TAMBUN SELATAN BEKASI, , </v>
          </cell>
          <cell r="O2794" t="str">
            <v>SARI MAKMUR SANJAYA - SEMARANG, PT (HB)</v>
          </cell>
        </row>
        <row r="2795">
          <cell r="C2795" t="str">
            <v>DISTRIBUTOR</v>
          </cell>
          <cell r="I2795" t="str">
            <v xml:space="preserve">Gudang Telkom, Jl. Balap Sepeda No.3, RT.3/RW.1, Jati, Kec. Pulo Gadung, Kota Jakarta Timur, , </v>
          </cell>
          <cell r="O2795" t="str">
            <v>HOREKA (HB)</v>
          </cell>
        </row>
        <row r="2796">
          <cell r="C2796" t="str">
            <v>DISTRIBUTOR</v>
          </cell>
          <cell r="I2796" t="str">
            <v xml:space="preserve">Dk.Indronatan RT 03 RW 03 Ds.Ngabeyan, Kec.Kartasura, Kab. Sukoharjo, Solo, Jawa Tengah, , </v>
          </cell>
          <cell r="O2796" t="str">
            <v>TRIO SUKSES MANDIRI - SOLO, CV (HB)</v>
          </cell>
        </row>
        <row r="2797">
          <cell r="C2797" t="str">
            <v>DISTRIBUTOR</v>
          </cell>
          <cell r="I2797" t="str">
            <v xml:space="preserve">Jl. Kapten Tendean No. 230 B Ngronggo - Kediri, , , </v>
          </cell>
          <cell r="O2797" t="str">
            <v>SAI - KEDIRI (HB)</v>
          </cell>
        </row>
        <row r="2798">
          <cell r="C2798" t="str">
            <v>DISTRIBUTOR</v>
          </cell>
          <cell r="I2798" t="str">
            <v xml:space="preserve">Jl. Letja Sujono Komplek Pergudangan Intan Blok D No. 5A - 6A, Kel. Medan Estate, Kec. Percut Sei Tuan, Deli Serdang, , </v>
          </cell>
          <cell r="O2798" t="str">
            <v>MITRA MARCO - MEDAN, CV (HB)</v>
          </cell>
        </row>
        <row r="2799">
          <cell r="C2799" t="str">
            <v>DISTRIBUTOR</v>
          </cell>
          <cell r="I2799" t="str">
            <v xml:space="preserve">JL. GATOT SUBROTO KM 5,5 NO 210AB KEL. SEI SIKAMBING CII KEC. MEDAN HELVETIA, , , </v>
          </cell>
          <cell r="O2799" t="str">
            <v>BSP MEDAN (HB)</v>
          </cell>
        </row>
        <row r="2800">
          <cell r="C2800" t="str">
            <v>DISTRIBUTOR</v>
          </cell>
          <cell r="I2800" t="str">
            <v>Jl. Yos Sudarso No. 8, Nabire, Papua, , , Telp. 0984-22055 / Fax. 0984-22044</v>
          </cell>
          <cell r="O2800" t="str">
            <v>AMAN JAYA - NABIRE, CV (HB)</v>
          </cell>
        </row>
        <row r="2801">
          <cell r="C2801" t="str">
            <v>DISTRIBUTOR</v>
          </cell>
          <cell r="I2801" t="str">
            <v xml:space="preserve">JL. CENDRAWASIH NO. 132D KEL. BRANG BIJI RT 001 RW 001, KEC. SUMBAWA, KAB. SUMBAWA BESAR 84318 NTB, , </v>
          </cell>
          <cell r="O2801" t="str">
            <v>JAYA ABADI - SUMBAWA, CV (HB)</v>
          </cell>
        </row>
        <row r="2802">
          <cell r="C2802" t="str">
            <v>DISTRIBUTOR</v>
          </cell>
          <cell r="I2802" t="str">
            <v xml:space="preserve">JL. WIYATA MANDALA (DEPAN SMU 7 BONE), BTN LONRAE, KEC. TANETE RIATTANG TIMUR, , </v>
          </cell>
          <cell r="O2802" t="str">
            <v>BORWITA CITRA PRIMA - BONE, PT (HB)</v>
          </cell>
        </row>
        <row r="2803">
          <cell r="C2803" t="str">
            <v>DISTRIBUTOR</v>
          </cell>
          <cell r="I2803" t="str">
            <v>JL. KAPITAN KWEE JIU HOI RT 38/ RW 06, KAPUAS KANAN HULU, , TELP. 0565-2022755 / 081352271820</v>
          </cell>
          <cell r="O2803" t="str">
            <v>KARYA JAYA CEMERLANG - SINTANG, CV (HB)</v>
          </cell>
        </row>
        <row r="2804">
          <cell r="C2804" t="str">
            <v>DISTRIBUTOR</v>
          </cell>
          <cell r="I2804" t="str">
            <v>JL. IMAM BONJOL RT 13 SIMPANG RAYA, KECAMATAN BARONG TONGKOK, , TELP. 082293855500, FAX. 08115969992</v>
          </cell>
          <cell r="O2804" t="str">
            <v>BERKAT TIGA PUTRA - KUTAI BARAT, CV (HB)</v>
          </cell>
        </row>
        <row r="2805">
          <cell r="C2805" t="str">
            <v>DISTRIBUTOR</v>
          </cell>
          <cell r="I2805" t="str">
            <v xml:space="preserve">JL. ADI SUCIPTO DEPAN PERTAMINA IPI, KEL.TETANGDARA KEC. ENDE SELATAN - NTT, , </v>
          </cell>
          <cell r="O2805" t="str">
            <v>SKYNET - ENDE, CV (HB)</v>
          </cell>
        </row>
        <row r="2806">
          <cell r="C2806" t="str">
            <v>DISTRIBUTOR</v>
          </cell>
          <cell r="I2806" t="str">
            <v xml:space="preserve">Jl. Raya Batulicin Rt 13 (Seberang Samsat), Kalimantan Selatan, , , </v>
          </cell>
          <cell r="O2806" t="str">
            <v>SUMBER JAYA ABADI - BATULICIN, CV (HB)</v>
          </cell>
        </row>
        <row r="2807">
          <cell r="C2807" t="str">
            <v>DISTRIBUTOR</v>
          </cell>
          <cell r="I2807" t="str">
            <v>TUNAS INDUSTRIAL ESTATE BLOK 1 A, BATAM CENTRE - KOTA BATAM, , TELP. (0778) 471 888</v>
          </cell>
          <cell r="O2807" t="str">
            <v>SRIJAYA RAYA PERKASA - BATAM, PT (HB)</v>
          </cell>
        </row>
        <row r="2808">
          <cell r="C2808" t="str">
            <v>DISTRIBUTOR</v>
          </cell>
          <cell r="I2808" t="str">
            <v xml:space="preserve">JL.RA KARTINI KELURAHAN BANJAR SARI, KECAMATAN METRO UTARA, , </v>
          </cell>
          <cell r="O2808" t="str">
            <v>PERDANA ADHI LESTARI - METRO, PT (HB)</v>
          </cell>
        </row>
        <row r="2809">
          <cell r="C2809" t="str">
            <v>DISTRIBUTOR</v>
          </cell>
          <cell r="I2809" t="str">
            <v xml:space="preserve">Jalan Pulau Irian No.88, Kawasan Industri Medan I, Saentis, Percut Sei Tuan, Deli Serdang, , </v>
          </cell>
          <cell r="O2809" t="str">
            <v>CITRAPRIMA ADILESTARI - MEDAN, PT (HB)</v>
          </cell>
        </row>
        <row r="2810">
          <cell r="C2810" t="str">
            <v>DISTRIBUTOR</v>
          </cell>
          <cell r="I2810" t="str">
            <v xml:space="preserve">JL. RAYA SIMPANG SENGGARANG BATU 14, TANJUNG UBON, (EX. PABRIK MEBEUL), TANJUNG PINANG, , </v>
          </cell>
          <cell r="O2810" t="str">
            <v>JAYA PINANG SUKSES - BINTAN, PT (HB)</v>
          </cell>
        </row>
        <row r="2811">
          <cell r="C2811" t="str">
            <v>DISTRIBUTOR</v>
          </cell>
          <cell r="I2811" t="str">
            <v xml:space="preserve">JL. IR. SUTAMI BLOK J NO. 11, SAMARINDA, , , </v>
          </cell>
          <cell r="O2811" t="str">
            <v>BSP SAMARINDA (HB)</v>
          </cell>
        </row>
        <row r="2812">
          <cell r="C2812" t="str">
            <v>DISTRIBUTOR</v>
          </cell>
          <cell r="I2812" t="str">
            <v xml:space="preserve">JL LAKSDYA LEO WATTIMENA - RT/RW. 026/006, LORONG PERUM KEJAKSAAN - PASSO - AMBON, , </v>
          </cell>
          <cell r="O2812" t="str">
            <v>GEMA REJEKI - AMBON, CV (HB)</v>
          </cell>
        </row>
        <row r="2813">
          <cell r="C2813" t="str">
            <v>DISTRIBUTOR</v>
          </cell>
          <cell r="I2813" t="str">
            <v>JL. ERLANGGA POS 1 SAMPING LAY MART, , , TELP. 0402-2822249, FAX. 0402-2822249</v>
          </cell>
          <cell r="O2813" t="str">
            <v>BUTON ABADI - BAU-BAU, CV (HB)</v>
          </cell>
        </row>
        <row r="2814">
          <cell r="C2814" t="str">
            <v>DISTRIBUTOR</v>
          </cell>
          <cell r="I2814" t="str">
            <v>JL. IMAM BONJOL KM. 3 KEL. BUNGIN TIMUR - LUWUK BANGGAI, , TELP. 0461-7001789/081245138789, FAX. 0461-325261</v>
          </cell>
          <cell r="O2814" t="str">
            <v>CAHAYA ANGKASA TIMUR - LUWUK, PT (HB)</v>
          </cell>
        </row>
        <row r="2815">
          <cell r="C2815" t="str">
            <v>DISTRIBUTOR</v>
          </cell>
          <cell r="I2815" t="str">
            <v>Jl. Jend.Sudirman No.22, Kel. Sidorejo, Pangkalan Bun, , Telp. 0532-25311/21655</v>
          </cell>
          <cell r="O2815" t="str">
            <v>PINANG MAS - PANGKALAN BUN, CV (HB)</v>
          </cell>
        </row>
        <row r="2816">
          <cell r="C2816" t="str">
            <v>DISTRIBUTOR</v>
          </cell>
          <cell r="I2816" t="str">
            <v xml:space="preserve">Jl. Tambak Jabon Kav.10 No.21 Tambak Sawah Waru - Sidoarjo, , , </v>
          </cell>
          <cell r="O2816" t="str">
            <v>SAKTISETIA SENTOSA - SIDOARJO (HB)</v>
          </cell>
        </row>
        <row r="2817">
          <cell r="C2817" t="str">
            <v>DISTRIBUTOR</v>
          </cell>
          <cell r="I2817" t="str">
            <v xml:space="preserve">Jl. Pergudangan mas karimun C - 23 A, Manyar, Gresik, , </v>
          </cell>
          <cell r="O2817" t="str">
            <v>SAKTISETIA SENTOSA - GRESIK (HB)</v>
          </cell>
        </row>
        <row r="2818">
          <cell r="C2818" t="str">
            <v>DISTRIBUTOR</v>
          </cell>
          <cell r="I2818" t="str">
            <v xml:space="preserve">JL.SULTAN SALAHUDDIN RT.000RW.000 SAMBINAE MPUNDA, KOTA BIMA NUSA TENGGARA BARAT, , </v>
          </cell>
          <cell r="O2818" t="str">
            <v>SKS - BIMA, CV (HB)</v>
          </cell>
        </row>
        <row r="2819">
          <cell r="C2819" t="str">
            <v>DISTRIBUTOR</v>
          </cell>
          <cell r="I2819" t="str">
            <v>Jl. Melati No. 1, , , Telp./Fax. 0435-824425</v>
          </cell>
          <cell r="O2819" t="str">
            <v>SEHAT INDAH - GORONTALO, UD (HB)</v>
          </cell>
        </row>
        <row r="2820">
          <cell r="C2820" t="str">
            <v>DISTRIBUTOR</v>
          </cell>
          <cell r="I2820" t="str">
            <v xml:space="preserve">JL. CEMPAKA NO. 12 BLOK F - 1, JATIMULYA - TAMBUN SELATAN BEKASI, , </v>
          </cell>
          <cell r="O2820" t="str">
            <v>SARI MAKMUR SANJAYA, PT (HB)</v>
          </cell>
        </row>
        <row r="2821">
          <cell r="C2821" t="str">
            <v>DISTRIBUTOR</v>
          </cell>
          <cell r="I2821" t="str">
            <v xml:space="preserve">Jl. Pengasinan Raya KM 4 Desa Periuk Jaya - Tangerang, , , </v>
          </cell>
          <cell r="O2821" t="str">
            <v>SAI - TANGERANG (HB)</v>
          </cell>
        </row>
        <row r="2822">
          <cell r="C2822" t="str">
            <v>DISTRIBUTOR</v>
          </cell>
          <cell r="I2822" t="str">
            <v xml:space="preserve">JL. Raya Karang Duren No. 5 RT 02 RW 02, Karang Duren Pakisaji - Malang, , </v>
          </cell>
          <cell r="O2822" t="str">
            <v>SAI - MALANG (HB)</v>
          </cell>
        </row>
        <row r="2823">
          <cell r="C2823" t="str">
            <v>DISTRIBUTOR</v>
          </cell>
          <cell r="I2823" t="str">
            <v xml:space="preserve">JL. LINTAS SUMATERA TEPUK LOBAN DESA KALI BALANGAN LAMPUNG UTARA, , , </v>
          </cell>
          <cell r="O2823" t="str">
            <v>DC SAT - KOTA BUMI (HB)</v>
          </cell>
        </row>
        <row r="2824">
          <cell r="C2824" t="str">
            <v>DISTRIBUTOR</v>
          </cell>
          <cell r="I2824" t="str">
            <v xml:space="preserve">Jl. Karam No. 137, Kampung Pondok, Kec. Padang Barat, Kota Padang, Sumatera Barat, , </v>
          </cell>
          <cell r="O2824" t="str">
            <v>PANDA INDO TUNGGAL - PADANG, PT (HB)</v>
          </cell>
        </row>
        <row r="2825">
          <cell r="C2825" t="str">
            <v>DISTRIBUTOR</v>
          </cell>
          <cell r="I2825" t="str">
            <v>Jalan Soekarno Hatta Desa Daroy Kameu, Kecamatan Darul Imarah, Kabupaten Aceh Besar Provinsi Aceh (disamping showroom Isuzu), , PIC : Bapak Mulyadi, 0853 7184 3588</v>
          </cell>
          <cell r="O2825" t="str">
            <v>BLOE SAWET MAKMOE - BANDA ACEH, CV (HB)</v>
          </cell>
        </row>
        <row r="2826">
          <cell r="C2826" t="str">
            <v>DISTRIBUTOR</v>
          </cell>
          <cell r="I2826" t="str">
            <v xml:space="preserve">JL TEMBESU NO. 16 A BY PASS SOEKARNO HATTA CAMPANG RAYA. TANJUNG KARANG TIMUR - LAMPUNG, , , </v>
          </cell>
          <cell r="O2826" t="str">
            <v>BSP LAMPUNG (HB)</v>
          </cell>
        </row>
        <row r="2827">
          <cell r="C2827" t="str">
            <v>DISTRIBUTOR</v>
          </cell>
          <cell r="I2827" t="str">
            <v xml:space="preserve">Jl. Sultan Agung No. 7A, Teluk, Kec. Purwokerto Selatan, , , </v>
          </cell>
          <cell r="O2827" t="str">
            <v>BSP PURWOKERTO (HB)</v>
          </cell>
        </row>
        <row r="2828">
          <cell r="C2828" t="str">
            <v>DISTRIBUTOR</v>
          </cell>
          <cell r="I2828" t="str">
            <v>Jl. Raya Pati-Juwana Rt 01 Rw 01 Desa. Widorokandang, Kec. Pati Kab. Pati Jawa Tengah 59119, , Telp. (0295) 4103303, Fax. (0295) 4105614</v>
          </cell>
          <cell r="O2828" t="str">
            <v>BSP PATI (HB)</v>
          </cell>
        </row>
        <row r="2829">
          <cell r="C2829" t="str">
            <v>DISTRIBUTOR</v>
          </cell>
          <cell r="I2829" t="str">
            <v xml:space="preserve">JLN. RAWA GELAM IV NO.7 KAWASAN INDUSTRI PULOGADUNG, , , </v>
          </cell>
          <cell r="O2829" t="str">
            <v>BSP DKI II (HB)</v>
          </cell>
        </row>
        <row r="2830">
          <cell r="C2830" t="str">
            <v>DISTRIBUTOR</v>
          </cell>
          <cell r="I2830" t="str">
            <v xml:space="preserve">JL. INDUSTRI I NO. 20 RT 004 / RW. 004, BOJONG LARANG-BOJONG JAYA KARAWACI TANGERANG, , </v>
          </cell>
          <cell r="O2830" t="str">
            <v>BSP DKI 3 - TANGERANG (HB)</v>
          </cell>
        </row>
        <row r="2831">
          <cell r="C2831" t="str">
            <v>DISTRIBUTOR</v>
          </cell>
          <cell r="I2831" t="str">
            <v>JL. JEND.SUDIRMAN NO.22, KEL. SIDOREJO, PANGKALAN BUN, , TELP. 0532-25311/21655</v>
          </cell>
          <cell r="O2831" t="str">
            <v>PINANG MAS - KOTAWARINGIN BARAT, PT (HB)</v>
          </cell>
        </row>
        <row r="2832">
          <cell r="C2832" t="str">
            <v>DISTRIBUTOR</v>
          </cell>
          <cell r="I2832" t="str">
            <v xml:space="preserve">Jl. Soekarno Hatta No.100, Kel.Tanjung Baru, Kec. Sukabumi, Bandar Lampung, , </v>
          </cell>
          <cell r="O2832" t="str">
            <v>PERDANA ADHI LESTARI - LAMPUNG, PT (HB)</v>
          </cell>
        </row>
        <row r="2833">
          <cell r="C2833" t="str">
            <v>DISTRIBUTOR</v>
          </cell>
          <cell r="I2833" t="str">
            <v>JL. BOJONG INDAH RAYA NO 5, RT 005 / RW 01, RAWABUAYA CENGKARENG, JAKBAR, , (021) 543316671, 54316673</v>
          </cell>
          <cell r="O2833" t="str">
            <v>BSP RAWABUAYA (HB)</v>
          </cell>
        </row>
        <row r="2834">
          <cell r="C2834" t="str">
            <v>DISTRIBUTOR</v>
          </cell>
          <cell r="I2834" t="str">
            <v xml:space="preserve">Jl. Imam Bonjol RT.001 RW.001, Kel. Kantor, Kec. Delta Pawan, Kab Ketapang, , </v>
          </cell>
          <cell r="O2834" t="str">
            <v>BORNEO SUKSES PERKASA-KETAPANG, PT (HB)</v>
          </cell>
        </row>
        <row r="2835">
          <cell r="C2835" t="str">
            <v>DISTRIBUTOR</v>
          </cell>
          <cell r="I2835" t="str">
            <v xml:space="preserve">JL. GEDONGKUNING NO. 116 REJOWINANGUN KOTAGEDE, YOGYAKARTA, , , </v>
          </cell>
          <cell r="O2835" t="str">
            <v>BSP YOGYAKARTA (HB)</v>
          </cell>
        </row>
        <row r="2836">
          <cell r="C2836" t="str">
            <v>DISTRIBUTOR</v>
          </cell>
          <cell r="I2836" t="str">
            <v xml:space="preserve">KOMPLEK PERGUDANGAN PELITAGRO, JALAN IR SUTAMI NO 24 GUDANG H, , </v>
          </cell>
          <cell r="O2836" t="str">
            <v>BORWITA CITRA PRIMA - MAKASSAR, PT (HB)</v>
          </cell>
        </row>
        <row r="2837">
          <cell r="C2837" t="str">
            <v>DISTRIBUTOR</v>
          </cell>
          <cell r="I2837" t="str">
            <v xml:space="preserve">Gapura Prima Office Tower Lt. 16-OF-9 The Belleza, Grogol Utara, Kebayoran Lama, , </v>
          </cell>
          <cell r="O2837" t="str">
            <v>HEAVENLY NUTRITION INDONESIA, PT</v>
          </cell>
        </row>
        <row r="2838">
          <cell r="C2838" t="str">
            <v>DISTRIBUTOR</v>
          </cell>
          <cell r="I2838" t="str">
            <v xml:space="preserve">JL. AIR HITAM PERGUDANGAN PLATINUM BLOK C 15, PEKANBARU - RIAU, , , </v>
          </cell>
          <cell r="O2838" t="str">
            <v>MAKMUR ABADI PRIMATAMA-PEKANBARU,PT (HB)</v>
          </cell>
        </row>
        <row r="2839">
          <cell r="C2839" t="str">
            <v>DISTRIBUTOR</v>
          </cell>
          <cell r="I2839" t="str">
            <v xml:space="preserve">Jl. Jendral Sudirman dpn Kantor DIKNAS, Langgur, TUAL Maluku Tenggara, Maluku, 97611, , </v>
          </cell>
          <cell r="O2839" t="str">
            <v>CAHAYA DISTRIBUSISEJAHTERA-MALUKU,PT(HB)</v>
          </cell>
        </row>
        <row r="2840">
          <cell r="C2840" t="str">
            <v>DISTRIBUTOR</v>
          </cell>
          <cell r="I2840" t="str">
            <v xml:space="preserve">Jl Raya Tiro No 25 Sepacar Pekalongan, , , </v>
          </cell>
          <cell r="O2840" t="str">
            <v>GEMILANG ABADI - PEKALONGAN, CV (HB)</v>
          </cell>
        </row>
        <row r="2841">
          <cell r="C2841" t="str">
            <v>DISTRIBUTOR</v>
          </cell>
          <cell r="I2841" t="str">
            <v xml:space="preserve">JL Pulau Sumbawa No 8 KIM II Mabar Saentis Percut Sei Tuan, Deli Serdang Sumatra Utara, , </v>
          </cell>
          <cell r="O2841" t="str">
            <v>SUMBER REZEKI BERSAMA, PT (HB)</v>
          </cell>
        </row>
        <row r="2842">
          <cell r="C2842" t="str">
            <v>DISTRIBUTOR</v>
          </cell>
          <cell r="I2842" t="str">
            <v>Jln. Ahmad Yani, Kel. Kefamenanu Selatan, Kec. Kota Kefamenanu, Sebelah Perumahan Kejaksaan - Gudang Matador, , Hp. 081363245200</v>
          </cell>
          <cell r="O2842" t="str">
            <v>PUTRA MATADOR TIMOR-KEFAMENANU, PT (HB)</v>
          </cell>
        </row>
        <row r="2843">
          <cell r="C2843" t="str">
            <v>DISTRIBUTOR</v>
          </cell>
          <cell r="I2843" t="str">
            <v xml:space="preserve">Jl. Jhony Anwar No. 37 Kap. Lapai - Padang 25142, , , </v>
          </cell>
          <cell r="O2843" t="str">
            <v>SAI - PADANG (HB)</v>
          </cell>
        </row>
        <row r="2844">
          <cell r="C2844" t="str">
            <v>DISTRIBUTOR</v>
          </cell>
          <cell r="I2844" t="str">
            <v xml:space="preserve">Jl. Letjen Harun Sohar Komplek Palembang Star Blok E 03 RT 18/17 Kel. Bunga, Kec. Sukaratmi - Palembang 30152, , </v>
          </cell>
          <cell r="O2844" t="str">
            <v>SAI - PALEMBANG (HB)</v>
          </cell>
        </row>
        <row r="2845">
          <cell r="C2845" t="str">
            <v>DISTRIBUTOR</v>
          </cell>
          <cell r="I2845" t="str">
            <v xml:space="preserve">Jl. Soekarno Hatta No. 614, Bandung 40076, , , </v>
          </cell>
          <cell r="O2845" t="str">
            <v>SAI - BANDUNG</v>
          </cell>
        </row>
        <row r="2846">
          <cell r="C2846" t="str">
            <v>DISTRIBUTOR</v>
          </cell>
          <cell r="I2846" t="str">
            <v xml:space="preserve">JL. MODANG RT. 05/ RW. 2. NO. 69, TANAH GROGOT, , </v>
          </cell>
          <cell r="O2846" t="str">
            <v>JEFFRINDO EKAPUTRA - GROGOT, PT (HB)</v>
          </cell>
        </row>
        <row r="2847">
          <cell r="C2847" t="str">
            <v>DISTRIBUTOR</v>
          </cell>
          <cell r="I2847" t="str">
            <v>JALAN KOPI SELATAN NO.58A, SAMPIT, , , TELP : 0531-21193, FAX : 0531-33234</v>
          </cell>
          <cell r="O2847" t="str">
            <v>BERKAT KENARI - SAMPIT, PT (HB)</v>
          </cell>
        </row>
        <row r="2848">
          <cell r="C2848" t="str">
            <v>DISTRIBUTOR</v>
          </cell>
          <cell r="I2848" t="str">
            <v xml:space="preserve">JL. AMPERA No. 2 ,METAWAI- KOTA WAINGAPU, SUMBA TIMUR - NTT, , </v>
          </cell>
          <cell r="O2848" t="str">
            <v>ASIA JAYA MAKMUR - WAINGAPU, CV (HB)</v>
          </cell>
        </row>
        <row r="2849">
          <cell r="C2849" t="str">
            <v>DISTRIBUTOR</v>
          </cell>
          <cell r="I2849" t="str">
            <v>Jl. Baru Jalur Sukaraja No. 53 RT. 01/02 Desa, Pasirhalang Kecamatan Sukaraja, Kabupaten Sukabumi, Telp. (0266)235544, 235599, 235576, COB Novita H Siregar (08112071430)</v>
          </cell>
          <cell r="O2849" t="str">
            <v>BSP SUKABUMI (HB)</v>
          </cell>
        </row>
        <row r="2850">
          <cell r="C2850" t="str">
            <v>DISTRIBUTOR</v>
          </cell>
          <cell r="I2850" t="str">
            <v xml:space="preserve">JALAN INSINYUR SUTAMI NO. 1, KELURAHAN PARANGLOE, KECAMATAN TAMALANREA, KOTA MAKASSAR - SULAWESI SELATAN. KODE POS 90245, </v>
          </cell>
          <cell r="O2850" t="str">
            <v>MASUYA DISTRA SENTOSA-MAKASSAR, PT (HB)</v>
          </cell>
        </row>
        <row r="2851">
          <cell r="C2851" t="str">
            <v>DISTRIBUTOR</v>
          </cell>
          <cell r="I2851" t="str">
            <v xml:space="preserve">JL. PROPINSI RT. 07 NO. 12, PENAJAM, , , </v>
          </cell>
          <cell r="O2851" t="str">
            <v>JEFFRINDO EKAPUTRA - PENAJAM, PT (HB)</v>
          </cell>
        </row>
        <row r="2852">
          <cell r="C2852" t="str">
            <v>DISTRIBUTOR</v>
          </cell>
          <cell r="I2852" t="str">
            <v>JL. BUKIT RIA 1 NO.05 RT 010 KEL GUNUNG PANJANG TANJUNG REDEB, , , UP: 0822.5454.1530 (Riska)</v>
          </cell>
          <cell r="O2852" t="str">
            <v>SIMPANG UTAMA - BERAU, CV (HB)</v>
          </cell>
        </row>
        <row r="2853">
          <cell r="C2853" t="str">
            <v>DISTRIBUTOR</v>
          </cell>
          <cell r="I2853" t="str">
            <v xml:space="preserve">GUDANG PEGADAIAN BASTIONG, JALAN POROS BASTIONG, , , </v>
          </cell>
          <cell r="O2853" t="str">
            <v>MENADO PUTRA PERKASA - TERNATE, PT (HB)</v>
          </cell>
        </row>
        <row r="2854">
          <cell r="C2854" t="str">
            <v>DISTRIBUTOR</v>
          </cell>
          <cell r="I2854" t="str">
            <v>Jalan Kolonel Sugiono Ruko Graha Mulya A2-A3 Tegal, Dekat Rita Supermall, , Tegal</v>
          </cell>
          <cell r="O2854" t="str">
            <v>SIGMA PRATAMA - TEGAL, UD (HB)</v>
          </cell>
        </row>
        <row r="2855">
          <cell r="C2855" t="str">
            <v>DISTRIBUTOR</v>
          </cell>
          <cell r="I2855" t="str">
            <v xml:space="preserve">JL. LINGKAR SELATAN 1 RT 031, PAAL MERAH, KOTA JAMBI, , </v>
          </cell>
          <cell r="O2855" t="str">
            <v>JAYA PALEMBANG SUKSES - JAMBI, PT (HB)</v>
          </cell>
        </row>
        <row r="2856">
          <cell r="C2856" t="str">
            <v>DISTRIBUTOR</v>
          </cell>
          <cell r="I2856" t="str">
            <v xml:space="preserve">Pergudangan Sungai Kunjang, Jl. Ir. Sutami Blok I, No 14, Kel. Karang Asam, Kec. Sungai Kunjang, Samarinda, , </v>
          </cell>
          <cell r="O2856" t="str">
            <v>CAHAYA MEGA SOFIAN - SAMARINDA, PT (HB)</v>
          </cell>
        </row>
        <row r="2857">
          <cell r="C2857" t="str">
            <v>DISTRIBUTOR</v>
          </cell>
          <cell r="I2857" t="str">
            <v>JL. PILANG NO. 14 RT 07 RW 02, DESA DUKONG, TANJUNGPANDAN, BELITUNG, , Telp. 0719 - 9222005, Fax. 0719 - 9222003</v>
          </cell>
          <cell r="O2857" t="str">
            <v>MULTI DISTRIBUSI JAYA MAKMUR, PT (HB)</v>
          </cell>
        </row>
        <row r="2858">
          <cell r="C2858" t="str">
            <v>DISTRIBUTOR</v>
          </cell>
          <cell r="I2858" t="str">
            <v>JL. PEMBANGUNAN NO.08 RT 002/009, KEL. KEDUNGHALANG, KEC. BOGOR UTARA, , Telp. 0251-8655589, Fax. 0251-8650188</v>
          </cell>
          <cell r="O2858" t="str">
            <v>BSP BOGOR (HB)</v>
          </cell>
        </row>
        <row r="2859">
          <cell r="C2859" t="str">
            <v>DISTRIBUTOR</v>
          </cell>
          <cell r="I2859" t="str">
            <v xml:space="preserve">Jl. Ayip Usman No.8, Desa Kaligandu, Serang - Banten, , , </v>
          </cell>
          <cell r="O2859" t="str">
            <v>BSP SERANG (HB)</v>
          </cell>
        </row>
        <row r="2860">
          <cell r="C2860" t="str">
            <v>DISTRIBUTOR</v>
          </cell>
          <cell r="I2860" t="str">
            <v xml:space="preserve">JL. SELAPARANG NO. 35 GANG LALU SANUSI GELANG, LOMBOK TIMUR, , </v>
          </cell>
          <cell r="O2860" t="str">
            <v>TERUS JAYA TIMURRAYA-LOMBOK TIMUR,CV(HB)</v>
          </cell>
        </row>
        <row r="2861">
          <cell r="C2861" t="str">
            <v>DISTRIBUTOR</v>
          </cell>
          <cell r="I2861" t="str">
            <v xml:space="preserve">Jl. Simo Tambaan II no. 74 Surabaya, , , </v>
          </cell>
          <cell r="O2861" t="str">
            <v>MASUYA DISTRA SENTOSA - SURABAYA,PT (HB)</v>
          </cell>
        </row>
        <row r="2862">
          <cell r="C2862" t="str">
            <v>DISTRIBUTOR</v>
          </cell>
          <cell r="I2862" t="str">
            <v xml:space="preserve">JL.BRIGJEN KATAMSO RT 014 RW 003, SUKAHARJA, DELTA PAWAN, KAB.KETAPANG, , , </v>
          </cell>
          <cell r="O2862" t="str">
            <v>RANA RASA - KETAPANG,CV (HB)</v>
          </cell>
        </row>
        <row r="2863">
          <cell r="C2863" t="str">
            <v>DISTRIBUTOR</v>
          </cell>
          <cell r="I2863" t="str">
            <v xml:space="preserve">Jl. Martadireja 1 No. 785 Purwokerto &amp;#65533; Jawa Tengah, , , </v>
          </cell>
          <cell r="O2863" t="str">
            <v>SAI - PURWOKERTO (HB)</v>
          </cell>
        </row>
        <row r="2864">
          <cell r="C2864" t="str">
            <v>DISTRIBUTOR</v>
          </cell>
          <cell r="I2864" t="str">
            <v xml:space="preserve">JALAN RE.MARTADINATA NO. 56  RT. 025 RW. 001, KANDANG KAMPUNG MELAYU, , </v>
          </cell>
          <cell r="O2864" t="str">
            <v>AUTHE MITRA NIAGA - BENGKULU, PT (HB)</v>
          </cell>
        </row>
        <row r="2865">
          <cell r="C2865" t="str">
            <v>DISTRIBUTOR</v>
          </cell>
          <cell r="I2865" t="str">
            <v xml:space="preserve">JL. TGH. SALEH HAMBALI NO. 14, RT. RW. BENGKEL LABU API LOMBOK BARAT, , , </v>
          </cell>
          <cell r="O2865" t="str">
            <v>TERUS JAYA ABADI - MATARAM (HB)</v>
          </cell>
        </row>
        <row r="2866">
          <cell r="C2866" t="str">
            <v>DISTRIBUTOR</v>
          </cell>
          <cell r="I2866" t="str">
            <v xml:space="preserve">JL. DIPONEGORO NO. 132 KEL. JATIWANGI, KEC. ASAKOTA, KOTA BIMA, BIMA NTB, , </v>
          </cell>
          <cell r="O2866" t="str">
            <v>JAYA ABADI - BIMA, CV (HB)</v>
          </cell>
        </row>
        <row r="2867">
          <cell r="C2867" t="str">
            <v>DISTRIBUTOR</v>
          </cell>
          <cell r="I2867" t="str">
            <v xml:space="preserve">JL. SOEKARNO HATTA KOMPLEK PERGUDANGAN PALU INDAH BLOK B29-30, KECAMATAN MANTIKULORE, KELURAHAN LAYANA INDAH, , </v>
          </cell>
          <cell r="O2867" t="str">
            <v>BORWITA CITRA PRIMA - PALU, PT (HB)</v>
          </cell>
        </row>
        <row r="2868">
          <cell r="C2868" t="str">
            <v>DISTRIBUTOR</v>
          </cell>
          <cell r="I2868" t="str">
            <v>JL. SUPU YUSUF (DEKAT KANTOR DACHTRACO TAXI), , , TELP. 0401-3129976 / FAX. 0401-3129934</v>
          </cell>
          <cell r="O2868" t="str">
            <v>MATAKAR KENDARI - KENDARI, PT (HB)</v>
          </cell>
        </row>
        <row r="2869">
          <cell r="C2869" t="str">
            <v>DISTRIBUTOR</v>
          </cell>
          <cell r="I2869" t="str">
            <v xml:space="preserve">Jalan Imam Bonjol No 555 Komplek Pertokoan Imam Bonjol Square Blok A53 - 54 ;80119, Kota Denpasar Bali, , </v>
          </cell>
          <cell r="O2869" t="str">
            <v>VAM DEWATA JAYA, CV (HB)</v>
          </cell>
        </row>
        <row r="2870">
          <cell r="C2870" t="str">
            <v>DISTRIBUTOR</v>
          </cell>
          <cell r="I2870" t="str">
            <v xml:space="preserve">JLN YETRO SINSENG KOPLEK RUKO PASAR BEBAS BANJIR ( PBB ) BLOK 3 MUARA TEWEH, , , </v>
          </cell>
          <cell r="O2870" t="str">
            <v>ELSHADDAI - MUARA TEWEH, CV (HB)</v>
          </cell>
        </row>
        <row r="2871">
          <cell r="C2871" t="str">
            <v>DISTRIBUTOR</v>
          </cell>
          <cell r="I2871" t="str">
            <v xml:space="preserve">Jl. Raya Watudakon 289, Kendal Payak - Malang, , , </v>
          </cell>
          <cell r="O2871" t="str">
            <v>SAKTISETIA SENTOSA - MALANG SELATAN (HB)</v>
          </cell>
        </row>
        <row r="2872">
          <cell r="C2872" t="str">
            <v>DISTRIBUTOR</v>
          </cell>
          <cell r="I2872" t="str">
            <v xml:space="preserve">Jl. Dusun Gabrukan Desa Srikaton Ngantru - Tulungagung, , , </v>
          </cell>
          <cell r="O2872" t="str">
            <v>SAKTISETIA SENTOSA - TULUNGAGUNG (HB)</v>
          </cell>
        </row>
        <row r="2873">
          <cell r="C2873" t="str">
            <v>DISTRIBUTOR</v>
          </cell>
          <cell r="I2873" t="str">
            <v xml:space="preserve">Jl. Kertopaten 16 - Surabaya, , , </v>
          </cell>
          <cell r="O2873" t="str">
            <v>SAKTISETIA SENTOSA - SUMENEP (HB)</v>
          </cell>
        </row>
        <row r="2874">
          <cell r="C2874" t="str">
            <v>DISTRIBUTOR</v>
          </cell>
          <cell r="I2874" t="str">
            <v>Jl. Lingkar Tanjung Ds. Loram Kulon RT 06 RW 05, Jati Kulon, , Telp. 0291 - 442770, Fax. 0291 - 435380</v>
          </cell>
          <cell r="O2874" t="str">
            <v>TJAHYONO ABADI - KUDUS, CV (HB)</v>
          </cell>
        </row>
        <row r="2875">
          <cell r="C2875" t="str">
            <v>DISTRIBUTOR</v>
          </cell>
          <cell r="I2875" t="str">
            <v xml:space="preserve">JL. CEMPAKA NO. 12 BLOK F - 1, JATIMULYA - TAMBUN SELATAN BEKASI, , </v>
          </cell>
          <cell r="O2875" t="str">
            <v>MASUYA DISTRA SENTOSA, PT (HB)</v>
          </cell>
        </row>
        <row r="2876">
          <cell r="C2876" t="str">
            <v>DISTRIBUTOR</v>
          </cell>
          <cell r="I2876" t="str">
            <v xml:space="preserve">JL. CEMPAKA NO. 12 BLOK F - 1, JATIMULYA - TAMBUN SELATAN BEKASI, , </v>
          </cell>
          <cell r="O2876" t="str">
            <v>MASUYA GRAHA TRIKENCANA, PT (HB)</v>
          </cell>
        </row>
        <row r="2877">
          <cell r="C2877" t="str">
            <v>DISTRIBUTOR</v>
          </cell>
          <cell r="I2877" t="str">
            <v xml:space="preserve">Jl Raya Kendalpayak RT 13. RW 07. MALANG, (Depan pool Dinoyo putra), , </v>
          </cell>
          <cell r="O2877" t="str">
            <v>BSP MALANG (HB)</v>
          </cell>
        </row>
        <row r="2878">
          <cell r="C2878" t="str">
            <v>DISTRIBUTOR</v>
          </cell>
          <cell r="I2878" t="str">
            <v xml:space="preserve">Jalan By Pass KM 11 no.21 B-C Balai Baru Padang, , , </v>
          </cell>
          <cell r="O2878" t="str">
            <v>BSP PADANG (HB)</v>
          </cell>
        </row>
        <row r="2879">
          <cell r="C2879" t="str">
            <v>DISTRIBUTOR</v>
          </cell>
          <cell r="I2879" t="str">
            <v>JL. INDUSTRI NO. 14 RT. 05/XIV PANGGUNG TEGAL TIMUR, , , Telp. 0283 - 6148331 / 6148332 / 6148333, Fax. 0283 - 6148336</v>
          </cell>
          <cell r="O2879" t="str">
            <v>BSP TEGAL (HB)</v>
          </cell>
        </row>
        <row r="2880">
          <cell r="C2880" t="str">
            <v>DISTRIBUTOR</v>
          </cell>
          <cell r="I2880" t="str">
            <v xml:space="preserve">Jl. Kelapa Dua Entrop, (Depan Kantor Lama Cendrawasih POS), , , </v>
          </cell>
          <cell r="O2880" t="str">
            <v>MAJU MAKMUR - JAYAPURA, CV (HB)</v>
          </cell>
        </row>
        <row r="2881">
          <cell r="C2881" t="str">
            <v>DISTRIBUTOR</v>
          </cell>
          <cell r="I2881" t="str">
            <v>JLN PETIREMAN NO 11B,PEGAMBIRAN, , , Telp. 0231-206228</v>
          </cell>
          <cell r="O2881" t="str">
            <v>BSP CIREBON (HB)</v>
          </cell>
        </row>
        <row r="2882">
          <cell r="C2882" t="str">
            <v>DISTRIBUTOR</v>
          </cell>
          <cell r="I2882" t="str">
            <v xml:space="preserve">JL. PROF HERMAN YOHANES RT-027 RW-007, LASIANA, , , </v>
          </cell>
          <cell r="O2882" t="str">
            <v>LINKA JAYA SENTOSA - KUPANG, PT (HB)</v>
          </cell>
        </row>
        <row r="2883">
          <cell r="C2883" t="str">
            <v>DISTRIBUTOR</v>
          </cell>
          <cell r="I2883" t="str">
            <v>JL. RUNGKUT INDUSTRI 3 NO. 22 SURABAYA, , , Telp. 031-8477151</v>
          </cell>
          <cell r="O2883" t="str">
            <v>BSP SURABAYA (HB)</v>
          </cell>
        </row>
        <row r="2884">
          <cell r="C2884" t="str">
            <v>DISTRIBUTOR</v>
          </cell>
          <cell r="I2884" t="str">
            <v xml:space="preserve">JL. SUPADIO DESA ARANG LIMBUNG, KEC. SUNGAI RAYA, KAB. KUBU RAYA, , , </v>
          </cell>
          <cell r="O2884" t="str">
            <v>BSP PONTIANAK (HB)</v>
          </cell>
        </row>
        <row r="2885">
          <cell r="C2885" t="str">
            <v>DISTRIBUTOR</v>
          </cell>
          <cell r="I2885" t="str">
            <v xml:space="preserve">JL. SOEKARNO-HATTA NO. 10 SIMPANG LAMREUNG-LAMPEUNEURUT KABUPATEN ACEH BESAR, , , </v>
          </cell>
          <cell r="O2885" t="str">
            <v>BSP ACEH (HB)</v>
          </cell>
        </row>
        <row r="2886">
          <cell r="C2886" t="str">
            <v>DISTRIBUTOR</v>
          </cell>
          <cell r="I2886" t="str">
            <v xml:space="preserve">JL. TEMBESU, CAMPANG RAYA  KOMPLEK GUDANG BULOG BANDAR LAMPUNG, , , </v>
          </cell>
          <cell r="O2886" t="str">
            <v>DC SAT - LAMPUNG (HB)</v>
          </cell>
        </row>
        <row r="2887">
          <cell r="C2887" t="str">
            <v>DISTRIBUTOR</v>
          </cell>
          <cell r="I2887" t="str">
            <v xml:space="preserve">Jl. Cendrawasih No. 38, Kel Taman, Kec. Taman Winagun, Kab. Kebumen, , </v>
          </cell>
          <cell r="O2887" t="str">
            <v>MAKMUR KARYA ABADI - KEBUMEN, CV (HB)</v>
          </cell>
        </row>
        <row r="2888">
          <cell r="C2888" t="str">
            <v>DISTRIBUTOR</v>
          </cell>
          <cell r="I2888" t="str">
            <v xml:space="preserve">Komp. Ruko Mangga II No. C-8, Jl. Baung (Samping Hotel Asean Baru) Pekanbaru, , </v>
          </cell>
          <cell r="O2888" t="str">
            <v>SAI - PEKANBARU (HB)</v>
          </cell>
        </row>
        <row r="2889">
          <cell r="C2889" t="str">
            <v>DISTRIBUTOR</v>
          </cell>
          <cell r="I2889" t="str">
            <v>JL. FLAMBOYAN NO.55 RT.29 KARANG ANYAR, TARAKAN, , Telp. NORA 0811591838</v>
          </cell>
          <cell r="O2889" t="str">
            <v>HOSADA PERMAI - TARAKAN , PT (HB)</v>
          </cell>
        </row>
        <row r="2890">
          <cell r="C2890" t="str">
            <v>DISTRIBUTOR</v>
          </cell>
          <cell r="I2890" t="str">
            <v xml:space="preserve">Jl. Raya Tenggilis No. 115 - 117 Surabaya 60292, , , </v>
          </cell>
          <cell r="O2890" t="str">
            <v>SAI - SURABAYA (HB)</v>
          </cell>
        </row>
        <row r="2891">
          <cell r="C2891" t="str">
            <v>OUTLET</v>
          </cell>
          <cell r="I2891" t="str">
            <v>Mall Taman Anggrek, Ground Floor, Salon Area., Jl. Letjen S. Parman Kav. 21, Slipi, wdcmta@nutrifood.co.id, (021) 5639026</v>
          </cell>
          <cell r="O2891" t="str">
            <v>WDC PROMO MTA</v>
          </cell>
        </row>
        <row r="2892">
          <cell r="C2892" t="str">
            <v>OUTLET</v>
          </cell>
          <cell r="I2892" t="str">
            <v xml:space="preserve">Mall Kelapa Gading 5, Gadingwalk, Centra Kelapa gading, GW Unit 50, 021 - 4587 5600, </v>
          </cell>
          <cell r="O2892" t="str">
            <v>WDC MKG 5</v>
          </cell>
        </row>
        <row r="2893">
          <cell r="C2893" t="str">
            <v>OUTLET</v>
          </cell>
          <cell r="I2893" t="str">
            <v>Mall Kelapa Gading 2, Jl. Boulevard Raya, Lantai 2 Unit 304 dan 306, Telp. 021 - 4529709</v>
          </cell>
          <cell r="O2893" t="str">
            <v>WDC MKG 2</v>
          </cell>
        </row>
        <row r="2894">
          <cell r="C2894" t="str">
            <v>OUTLET</v>
          </cell>
          <cell r="I2894" t="str">
            <v xml:space="preserve">Mall Kelapa Gading 5, Gadingwalk, Centra Kelapa gading, GW Unit 50, 021 - 4587 5600, </v>
          </cell>
          <cell r="O2894" t="str">
            <v>WDC PROMO MKG 5</v>
          </cell>
        </row>
        <row r="2895">
          <cell r="C2895" t="str">
            <v>OUTLET</v>
          </cell>
          <cell r="I2895" t="str">
            <v xml:space="preserve">Belleza Office Tower, Jl. Letjen Soepono No.34 #16-09, Jakarta 021-23703178, </v>
          </cell>
          <cell r="O2895" t="str">
            <v>WDC EVENT PROMO</v>
          </cell>
        </row>
        <row r="2896">
          <cell r="C2896" t="str">
            <v>OUTLET</v>
          </cell>
          <cell r="I2896" t="str">
            <v>Pacific Place, SCBD, Jl. Jend. Sudirman Kav 52-53, Unit 2-38A, Jakarta Pusat - 12190</v>
          </cell>
          <cell r="O2896" t="str">
            <v>WRP PROMO PASIFIC PLACE</v>
          </cell>
        </row>
        <row r="2897">
          <cell r="C2897" t="str">
            <v>OUTLET</v>
          </cell>
          <cell r="I2897" t="str">
            <v xml:space="preserve">Mall Kelapa Gading 5, Gadingwalk, Centra Kelapa gading, GW Unit 50, 021 - 4587 5600, </v>
          </cell>
          <cell r="O2897" t="str">
            <v>WDC MKG 5</v>
          </cell>
        </row>
        <row r="2898">
          <cell r="C2898" t="str">
            <v>OUTLET</v>
          </cell>
          <cell r="I2898" t="str">
            <v xml:space="preserve">Belleza Offica Tower, Jl. Letjend Soepono No. 34 # 16-09, , </v>
          </cell>
          <cell r="O2898" t="str">
            <v>WDC EVENT</v>
          </cell>
        </row>
        <row r="2899">
          <cell r="C2899" t="str">
            <v>OUTLET</v>
          </cell>
          <cell r="I2899" t="str">
            <v>Mall Taman Anggrek, Ground Floor, Salon Area., Jl. Letjen S. Parman Kav. 21, Slipi, wdcmta@nutrifood.co.id, (021) 5639026</v>
          </cell>
          <cell r="O2899" t="str">
            <v>WDC MTA</v>
          </cell>
        </row>
        <row r="2900">
          <cell r="C2900" t="str">
            <v>OUTLET</v>
          </cell>
          <cell r="I2900" t="str">
            <v>Mall Kelapa Gading 2, Jl. Boulevard Raya, Lantai 2 Unit 304 dan 306, Telp. 021 - 4529709</v>
          </cell>
          <cell r="O2900" t="str">
            <v>WDC MKG 2</v>
          </cell>
        </row>
        <row r="2901">
          <cell r="C2901" t="str">
            <v>OUTLET</v>
          </cell>
          <cell r="I2901" t="str">
            <v>Pacific Place, SCBD, Jl. Jend. Sudirman Kav 52-53, Unit 2-38A, Jakarta Pusat - 12190</v>
          </cell>
          <cell r="O2901" t="str">
            <v>WDC PP</v>
          </cell>
        </row>
        <row r="2902">
          <cell r="C2902" t="str">
            <v>OUTLET</v>
          </cell>
          <cell r="I2902" t="str">
            <v>Belleza Offica Tower, Jl. Letjend Soepono No. 34 # 16-09, telp: 021-23703178, fax: 021-25675567</v>
          </cell>
          <cell r="O2902" t="str">
            <v>WDC EVENT</v>
          </cell>
        </row>
        <row r="2903">
          <cell r="C2903" t="str">
            <v>OUTLET</v>
          </cell>
          <cell r="I2903" t="str">
            <v>Mall Kelapa Gading 2, Jl. Boulevard Raya, Lantai 2 Unit 304 dan 306, Telp. 021 - 4529709</v>
          </cell>
          <cell r="O2903" t="str">
            <v>WDC PROMO MKG 2</v>
          </cell>
        </row>
        <row r="2904">
          <cell r="C2904" t="str">
            <v>OUTLET</v>
          </cell>
          <cell r="I2904" t="str">
            <v>Grand Indonesia Mall, Jl.MH Thamrin No.1 Unit B3-16, Jakarta 10310, May Pratisto 021-23580333</v>
          </cell>
          <cell r="O2904" t="str">
            <v>WDC GI</v>
          </cell>
        </row>
        <row r="2905">
          <cell r="C2905" t="str">
            <v>OUTLET</v>
          </cell>
          <cell r="I2905" t="str">
            <v>Gudang PTC-WDC (Lt.3), Jl.Rawabali I Blok 8B No.22, Jakarta Timur - 13920, May Pratisto 021-23580333</v>
          </cell>
          <cell r="O2905" t="str">
            <v>WDC PROMO GRAND INDONESIA</v>
          </cell>
        </row>
        <row r="2906">
          <cell r="C2906" t="str">
            <v>OUTLET</v>
          </cell>
          <cell r="I2906" t="str">
            <v xml:space="preserve">Jl. MH Thamrin no. 1, Unit East 3-16, Jakarta, </v>
          </cell>
          <cell r="O2906" t="str">
            <v>WRP DIET CENTER GRAND INDONESIA</v>
          </cell>
        </row>
        <row r="2907">
          <cell r="C2907" t="str">
            <v>OUTLET</v>
          </cell>
          <cell r="I2907" t="str">
            <v>Pacific Place, SCBD, Jl. Jend. Sudirman Kav 52-53, Unit 2-38A, Jakarta Pusat - 12190</v>
          </cell>
          <cell r="O2907" t="str">
            <v>WRP DIET CENTER PASIFIC PLACE</v>
          </cell>
        </row>
        <row r="2908">
          <cell r="C2908" t="str">
            <v>OUTLET</v>
          </cell>
          <cell r="I2908" t="str">
            <v>Mall Taman Anggrek, Ground Floor, Salon Area., Jl. Letjen S. Parman Kav. 21, Slipi, wdcmta@nutrifood.co.id, (021) 5639026</v>
          </cell>
          <cell r="O2908" t="str">
            <v>WDC MTA</v>
          </cell>
        </row>
        <row r="2909">
          <cell r="C2909" t="str">
            <v>OUTLET</v>
          </cell>
          <cell r="I2909" t="str">
            <v xml:space="preserve">Jl.Baru Salabenda, Samping Pom Bensin, Bogor, </v>
          </cell>
          <cell r="O2909" t="str">
            <v>TAHU YUN YI RESTO&amp;CAFE</v>
          </cell>
        </row>
        <row r="2910">
          <cell r="C2910" t="str">
            <v>OUTLET</v>
          </cell>
          <cell r="I2910" t="str">
            <v xml:space="preserve">Jl.Baru Salabenda, Samping Pom Bensin, Bogor, </v>
          </cell>
          <cell r="O2910" t="str">
            <v>TAHU YUN YI RESTO&amp;CAFE</v>
          </cell>
        </row>
        <row r="2911">
          <cell r="C2911" t="str">
            <v>LAIN-LAIN</v>
          </cell>
          <cell r="I2911" t="str">
            <v xml:space="preserve">Jl. Rawabali II No. 3, Kawasan Industri Pulogadung, , </v>
          </cell>
          <cell r="O2911" t="str">
            <v>FITNESS CENTER</v>
          </cell>
        </row>
        <row r="2912">
          <cell r="C2912" t="str">
            <v>LAIN-LAIN</v>
          </cell>
          <cell r="I2912" t="str">
            <v xml:space="preserve">Komplek Green Ville Blok BG No. 67, Telp. 021 - 5694 4332 / 5694 4326, Fax. 021 - 565 1169, </v>
          </cell>
          <cell r="O2912" t="str">
            <v>CENTRAL KUMALA SAKTI, PT</v>
          </cell>
        </row>
        <row r="2913">
          <cell r="C2913" t="str">
            <v>LAIN-LAIN</v>
          </cell>
          <cell r="I2913" t="str">
            <v xml:space="preserve">Komplek Green Ville Blok BG No. 67, Telp. 021 - 5694 4332 / 5694 4326, Fax. 021 - 565 1169, </v>
          </cell>
          <cell r="O2913" t="str">
            <v>CENTRAL KUMALA SAKTI, PT</v>
          </cell>
        </row>
        <row r="2914">
          <cell r="C2914" t="str">
            <v>OUTLET</v>
          </cell>
          <cell r="I2914" t="str">
            <v xml:space="preserve">Gudang PTC-WDC (Lt.3), Jl. Rawabali I Blok 8B No. 22, May Pratisto 021 - 23580333, </v>
          </cell>
          <cell r="O2914" t="str">
            <v>WDC PROMO GRAND INDONESIA</v>
          </cell>
        </row>
        <row r="2915">
          <cell r="C2915" t="str">
            <v>OUTLET</v>
          </cell>
          <cell r="I2915" t="str">
            <v xml:space="preserve">Grand Mall Indonesia, Jl. MH Thamrin No. 1, Unit East 3-16, , </v>
          </cell>
          <cell r="O2915" t="str">
            <v>WRP DIET CENTRE GRAND INDONESIA</v>
          </cell>
        </row>
        <row r="2916">
          <cell r="C2916" t="str">
            <v>OUTLET</v>
          </cell>
          <cell r="I2916" t="str">
            <v xml:space="preserve">Grand Mall Indonesia, Jl. MH Thamrin No. 1, Unit East 3-16, , </v>
          </cell>
          <cell r="O2916" t="str">
            <v>WRP DIET CENTRE GRAND INDONESIA</v>
          </cell>
        </row>
        <row r="2917">
          <cell r="C2917" t="str">
            <v>OUTLET</v>
          </cell>
          <cell r="I2917" t="str">
            <v xml:space="preserve">Pacific Place, SCBD, Jl. Jend. Sudirman Kav. 52-53, Unit 2-38A, , </v>
          </cell>
          <cell r="O2917" t="str">
            <v>WRP DIET CENTRE PACIFIC PLACE</v>
          </cell>
        </row>
        <row r="2918">
          <cell r="C2918" t="str">
            <v>OUTLET</v>
          </cell>
          <cell r="I2918" t="str">
            <v xml:space="preserve">Pacific Place, SCBD, Jl. Jend. Sudirman Kav. 52-53, Unit 2-38A, , </v>
          </cell>
          <cell r="O2918" t="str">
            <v>WRP DIET CENTRE PACIFIC PLACE</v>
          </cell>
        </row>
        <row r="2919">
          <cell r="C2919" t="str">
            <v>OUTLET</v>
          </cell>
          <cell r="I2919" t="str">
            <v xml:space="preserve">Pacific Place, SCBD, Jl. Jend Sudirman Kav. 52-53, Unit 2-38A, , </v>
          </cell>
          <cell r="O2919" t="str">
            <v>WDC PROMO PASIFIC PLACE</v>
          </cell>
        </row>
        <row r="2920">
          <cell r="C2920" t="str">
            <v>OUTLET</v>
          </cell>
          <cell r="I2920" t="str">
            <v xml:space="preserve">Mall Taman Anggrek, Ground Floor, Salon Area, Jl. Letjen S. Parman Kav. 21 Slipi, Telp. 021 - 5639026, </v>
          </cell>
          <cell r="O2920" t="str">
            <v>WRP DIET CENTRE MALL TAMAN ANGGREK</v>
          </cell>
        </row>
        <row r="2921">
          <cell r="C2921" t="str">
            <v>OUTLET</v>
          </cell>
          <cell r="I2921" t="str">
            <v xml:space="preserve">Mall Taman Anggrek, Ground Floor, Salon Area, Jl. Letjen S. Parman Kav. 21 Slipi, Telp. 021 - 5639026, </v>
          </cell>
          <cell r="O2921" t="str">
            <v>WRP DIET CENTRE MALL TAMAN ANGGREK</v>
          </cell>
        </row>
        <row r="2922">
          <cell r="C2922" t="str">
            <v>OUTLET</v>
          </cell>
          <cell r="I2922" t="str">
            <v xml:space="preserve">Mall Taman Anggrek, Ground Floor, Salon Area, Jl. Letjen S. Parman Kav. 21 Slipi, wdcmta@nutrifood.co.id, (021) 5639026, </v>
          </cell>
          <cell r="O2922" t="str">
            <v>WDC PROMO MALL TAMAN ANGGREK</v>
          </cell>
        </row>
        <row r="2923">
          <cell r="C2923" t="str">
            <v>OUTLET</v>
          </cell>
          <cell r="I2923" t="str">
            <v xml:space="preserve">Mall Kelapa Gading 2, Jl. Boulevard Raya, Lantai 2 Unit 304 dan 306, Telp. 021 - 4529709, </v>
          </cell>
          <cell r="O2923" t="str">
            <v>WDC PROMO MALL KELAPA GADING 2</v>
          </cell>
        </row>
        <row r="2924">
          <cell r="C2924" t="str">
            <v>OUTLET</v>
          </cell>
          <cell r="I2924" t="str">
            <v xml:space="preserve">Mall Kelapa Gading 5, Gadingwalk, Centra Kelapa gading, GW Unit 50, Telp. 021 - 45875600, </v>
          </cell>
          <cell r="O2924" t="str">
            <v>WRP DIET CENTRE MALL KELAPA GADING 5</v>
          </cell>
        </row>
        <row r="2925">
          <cell r="C2925" t="str">
            <v>OUTLET</v>
          </cell>
          <cell r="I2925" t="str">
            <v xml:space="preserve">Mall Kelapa Gading 5, Gadingwalk, Centra Kelapa gading, GW Unit 50, Telp. 021 - 45875600, </v>
          </cell>
          <cell r="O2925" t="str">
            <v>WDC PROMO MALL KELAPA GADING 5</v>
          </cell>
        </row>
        <row r="2926">
          <cell r="C2926" t="str">
            <v>OUTLET</v>
          </cell>
          <cell r="I2926" t="str">
            <v xml:space="preserve">Mall Kelapa Gading 2, Jl. Boulevard Raya, Lantai 2 Unit 304 dan 306, Telp. 021 - 4529709, </v>
          </cell>
          <cell r="O2926" t="str">
            <v>WRP DIET CENTRE MALL KELAPA GADING 2</v>
          </cell>
        </row>
        <row r="2927">
          <cell r="C2927" t="str">
            <v>OUTLET</v>
          </cell>
          <cell r="I2927" t="str">
            <v xml:space="preserve">Mall Kelapa Gading 2, Jl. Boulevard Raya, Lantai 2 Unit 304 dan 306, Telp. 021 - 4529709, </v>
          </cell>
          <cell r="O2927" t="str">
            <v>WRP DIET CENTRE MALL KELAPA GADING 2</v>
          </cell>
        </row>
        <row r="2928">
          <cell r="C2928" t="str">
            <v>OUTLET</v>
          </cell>
          <cell r="I2928" t="str">
            <v xml:space="preserve">Mall Kelapa Gading 5, Gadingwalk, Centra Kelapa gading, GW Unit 50, Telp. 021 - 45875600, </v>
          </cell>
          <cell r="O2928" t="str">
            <v>WRP DIET CENTRE MALL KELAPA GADING 5</v>
          </cell>
        </row>
        <row r="2929">
          <cell r="C2929" t="str">
            <v>OUTLET</v>
          </cell>
          <cell r="I2929" t="str">
            <v>Belleza Office Tower, Jl. Letjend Soepono No. 34 # 16-09, Telp. 021 - 23703178, Fax. 021 - 25675567</v>
          </cell>
          <cell r="O2929" t="str">
            <v>WRP DIET CENTRE EVENT</v>
          </cell>
        </row>
        <row r="2930">
          <cell r="C2930" t="str">
            <v>OUTLET</v>
          </cell>
          <cell r="I2930" t="str">
            <v xml:space="preserve">Belleza Office Tower, Jl. Letjend Soepono No. 34 # 16-09, Telp. 021 - 23703178, </v>
          </cell>
          <cell r="O2930" t="str">
            <v>WDC PROMO EVENT</v>
          </cell>
        </row>
        <row r="2931">
          <cell r="C2931" t="str">
            <v>OUTLET</v>
          </cell>
          <cell r="I2931" t="str">
            <v>Belleza Office Tower, Jl. Letjend Soepono No. 34 # 16-09, Telp. 021 - 23703178, Fax. 021 - 25675567</v>
          </cell>
          <cell r="O2931" t="str">
            <v>WRP DIET CENTRE EVENT</v>
          </cell>
        </row>
        <row r="2932">
          <cell r="C2932" t="str">
            <v>LAIN-LAIN</v>
          </cell>
          <cell r="I2932" t="str">
            <v xml:space="preserve">Kantor WDC Ruko Permata Hijau Blok E No. 28, Permata Hijau, Telp. 021 - 57940914, </v>
          </cell>
          <cell r="O2932" t="str">
            <v>WDC ONLINE</v>
          </cell>
        </row>
        <row r="2933">
          <cell r="C2933" t="str">
            <v>LAIN-LAIN</v>
          </cell>
          <cell r="I2933" t="str">
            <v xml:space="preserve">Jl. Rawabali II No. 3, Pulogadung, Telp. 021 - 4605780, </v>
          </cell>
          <cell r="O2933" t="str">
            <v>WDC ONLINE</v>
          </cell>
        </row>
        <row r="2934">
          <cell r="C2934" t="str">
            <v>OUTLET</v>
          </cell>
          <cell r="I2934" t="str">
            <v xml:space="preserve">PT. Kiat Ananda Cold Storage, Jl. Raya Narogong KM. 19 Pangkalan 12 No. 77, Cileungsi, Bogor, </v>
          </cell>
          <cell r="O2934" t="str">
            <v>SARI COFFEE INDONESIA, PT</v>
          </cell>
        </row>
        <row r="2935">
          <cell r="C2935" t="str">
            <v>OUTLET</v>
          </cell>
          <cell r="I2935" t="str">
            <v xml:space="preserve">Wisma 46 Kota BNI 7th Floor, Jl. Jend Sudirman Kav. 1, , </v>
          </cell>
          <cell r="O2935" t="str">
            <v>SARI COFFEE INDONESIA, PT</v>
          </cell>
        </row>
        <row r="2936">
          <cell r="C2936" t="str">
            <v>LAIN-LAIN</v>
          </cell>
          <cell r="I2936" t="str">
            <v>Gd. Perkantoran Menara Bidakara 1 Lt. 16 &amp; 17, Jl. Jend. Gatot Subroto Kav. 71-73, Menteng Dalam - Tebet, Telp. 021 - 50321388</v>
          </cell>
          <cell r="O2936" t="str">
            <v>FASHION ESERVICES INDONESIA, PT</v>
          </cell>
        </row>
        <row r="2937">
          <cell r="C2937" t="str">
            <v>LAIN-LAIN</v>
          </cell>
          <cell r="I2937" t="str">
            <v>ZALORA INDONESIA, Intirub Business Park, Jl. Cililitan Besar 454, Telp. 021 - 29362483</v>
          </cell>
          <cell r="O2937" t="str">
            <v>FASHION ESERVICES INDONESIA, PT</v>
          </cell>
        </row>
        <row r="2938">
          <cell r="C2938" t="str">
            <v>LAIN-LAIN</v>
          </cell>
          <cell r="I2938" t="str">
            <v xml:space="preserve">Gd. Perkantoran Bidakara I Lt. 16, Jl. Jend. Gatot Subroto Kav. 71-73 Menteng Dalam, , </v>
          </cell>
          <cell r="O2938" t="str">
            <v>ECART SERVICES INDONESIA, PT</v>
          </cell>
        </row>
        <row r="2939">
          <cell r="C2939" t="str">
            <v>LAIN-LAIN</v>
          </cell>
          <cell r="I2939" t="str">
            <v xml:space="preserve">LAZADA INDONESIA WAREHOUSE ý PUNINAR LOGISTICS, Jl. Inspeksi Kirana, Nagrak, Cakung Drain ý Cilincing, , </v>
          </cell>
          <cell r="O2939" t="str">
            <v>ECART SERVICES INDONESIA, PT</v>
          </cell>
        </row>
        <row r="2940">
          <cell r="C2940" t="str">
            <v>OUTLET</v>
          </cell>
          <cell r="I2940" t="str">
            <v>Gudang PTC-WDC (Lt.3), Jl. Rawabali I Blok 8B No. 22, May Pratisto, 021 - 23580333</v>
          </cell>
          <cell r="O2940" t="str">
            <v>WDC PROMO GI</v>
          </cell>
        </row>
        <row r="2941">
          <cell r="C2941" t="str">
            <v>OUTLET</v>
          </cell>
          <cell r="I2941" t="str">
            <v xml:space="preserve">Grand Mall Indonesia, Jl. MH Thamrin No. 1, Unit East 3-16, , </v>
          </cell>
          <cell r="O2941" t="str">
            <v>WDC GRAND INDONESIA</v>
          </cell>
        </row>
        <row r="2942">
          <cell r="C2942" t="str">
            <v>OUTLET</v>
          </cell>
          <cell r="I2942" t="str">
            <v xml:space="preserve">Grand Mall Indonesia, Jl. MH Thamrin No. 1, Unit East 3-16, , </v>
          </cell>
          <cell r="O2942" t="str">
            <v>WDC GRAND INDONESIA</v>
          </cell>
        </row>
        <row r="2943">
          <cell r="C2943" t="str">
            <v>OUTLET</v>
          </cell>
          <cell r="I2943" t="str">
            <v xml:space="preserve">Mall Kelapa Gading 2, Jl. Boulevard Raya, Lantai 2 Unit 304 dan 306, Telp. 021 - 4529709, </v>
          </cell>
          <cell r="O2943" t="str">
            <v>WDC MALL KELAPA GADING 2</v>
          </cell>
        </row>
        <row r="2944">
          <cell r="C2944" t="str">
            <v>OUTLET</v>
          </cell>
          <cell r="I2944" t="str">
            <v>Mall Kelapa Gading 5, Gadingwalk, Centra Kelapa gading, GW Unit 50, , Telp. 021 - 45875600</v>
          </cell>
          <cell r="O2944" t="str">
            <v>WDC MALL KELAPA GADING 5</v>
          </cell>
        </row>
        <row r="2945">
          <cell r="C2945" t="str">
            <v>OUTLET</v>
          </cell>
          <cell r="I2945" t="str">
            <v>Mall Kelapa Gading 5, Gadingwalk, Centra Kelapa gading, GW Unit 50, , Telp. 021 - 45875600</v>
          </cell>
          <cell r="O2945" t="str">
            <v>WDC MALL KELAPA GADING 5</v>
          </cell>
        </row>
        <row r="2946">
          <cell r="C2946" t="str">
            <v>OUTLET</v>
          </cell>
          <cell r="I2946" t="str">
            <v>Mall Kelapa Gading 5, Gadingwalk, Centra Kelapa gading, GW Unit 50, , Telp. 021 - 45875600</v>
          </cell>
          <cell r="O2946" t="str">
            <v>WDC PROMO MALL KELAPA GADING 5</v>
          </cell>
        </row>
        <row r="2947">
          <cell r="C2947" t="str">
            <v>OUTLET</v>
          </cell>
          <cell r="I2947" t="str">
            <v xml:space="preserve">Mall Kelapa Gading 2, Jl. Boulevard Raya, Lantai 2 Unit 304 dan 306, Telp. 021 - 4529709, </v>
          </cell>
          <cell r="O2947" t="str">
            <v>WDC MALL KELAPA GADING 2</v>
          </cell>
        </row>
        <row r="2948">
          <cell r="C2948" t="str">
            <v>OUTLET</v>
          </cell>
          <cell r="I2948" t="str">
            <v xml:space="preserve">Mall Kelapa Gading 2, Jl. Boulevard Raya, Lantai 2 Unit 304 dan 306, Telp. 021 - 4529709, </v>
          </cell>
          <cell r="O2948" t="str">
            <v>WDC PROMO MALL KELAPA GADING 2</v>
          </cell>
        </row>
        <row r="2949">
          <cell r="C2949" t="str">
            <v>OUTLET</v>
          </cell>
          <cell r="I2949" t="str">
            <v xml:space="preserve">Mall Taman Anggrek, Ground Floor, Salon Area, Jl. Letjen S. Parman Kav. 21 Slipi, Telp. 021 - 5639026, </v>
          </cell>
          <cell r="O2949" t="str">
            <v>WDC PROMO M. TAMAN ANGGREK</v>
          </cell>
        </row>
        <row r="2950">
          <cell r="C2950" t="str">
            <v>OUTLET</v>
          </cell>
          <cell r="I2950" t="str">
            <v xml:space="preserve">Mall Taman Anggrek, Ground Floor, Salon Area, Jl. Letjen S. Parman Kav. 21 Slipi, Telp. 021 - 5639026, </v>
          </cell>
          <cell r="O2950" t="str">
            <v>WDC MALL TAMAN ANGGREK</v>
          </cell>
        </row>
        <row r="2951">
          <cell r="C2951" t="str">
            <v>OUTLET</v>
          </cell>
          <cell r="I2951" t="str">
            <v xml:space="preserve">Mall Taman Anggrek, Ground Floor, Salon Area, Jl. Letjen S. Parman Kav. 21 Slipi, Telp. 021 - 5639026, </v>
          </cell>
          <cell r="O2951" t="str">
            <v>WDC MALL TAMAN ANGGREK</v>
          </cell>
        </row>
        <row r="2952">
          <cell r="C2952" t="str">
            <v>OUTLET</v>
          </cell>
          <cell r="I2952" t="str">
            <v xml:space="preserve">Menara Jamsostek Lantai 21, Jl. Gatot Subroto Kav. 38, Telp. 021 - 5299 5000 / 5299 5091, </v>
          </cell>
          <cell r="O2952" t="str">
            <v>CHEIL JEDANG INDONESIA, PT</v>
          </cell>
        </row>
        <row r="2953">
          <cell r="C2953" t="str">
            <v>OUTLET</v>
          </cell>
          <cell r="I2953" t="str">
            <v xml:space="preserve">Gudang Multi Guna PT. Infinia Park Properti, Jl. Dr. Saharjo No. 45 Manggarai - Tebet, Telp. 021 - 8370 1939, </v>
          </cell>
          <cell r="O2953" t="str">
            <v>TOUS LES JOURS</v>
          </cell>
        </row>
        <row r="2954">
          <cell r="C2954" t="str">
            <v>OUTLET</v>
          </cell>
          <cell r="I2954" t="str">
            <v xml:space="preserve">Komplek Pergudangan Angke Indah, Jl. Kapuk Poglar No. 21 Kav. Blok C No. 14 Tubagus Angke, Telp. 021 - 29667213, </v>
          </cell>
          <cell r="O2954" t="str">
            <v>TRANS COFFEE, PT</v>
          </cell>
        </row>
        <row r="2955">
          <cell r="C2955" t="str">
            <v>OUTLET</v>
          </cell>
          <cell r="I2955" t="str">
            <v xml:space="preserve">Jl. Duren Tiga Raya Kav. 53-55, Telp. 021 - 29667213, Fax. 021 - 7948166, </v>
          </cell>
          <cell r="O2955" t="str">
            <v>TRANS COFFEE, PT</v>
          </cell>
        </row>
        <row r="2956">
          <cell r="C2956" t="str">
            <v>LAIN-LAIN</v>
          </cell>
          <cell r="I2956" t="str">
            <v xml:space="preserve">KAWASAN INDUSTRI MM2100, JL. SELAYAR II BLOK H7-8 CIBITUNG, , </v>
          </cell>
          <cell r="O2956" t="str">
            <v>KOPERASI NUTRIFOOD CIBITUNG</v>
          </cell>
        </row>
        <row r="2957">
          <cell r="C2957" t="str">
            <v>LAIN-LAIN</v>
          </cell>
          <cell r="I2957" t="str">
            <v xml:space="preserve">KAWASAN INDUSTRI MM2100, JL. SELAYAR II BLOK H7-8 CIBITUNG, , </v>
          </cell>
          <cell r="O2957" t="str">
            <v>KOPERASI NUTRIFOOD CIBITUNG - NP</v>
          </cell>
        </row>
        <row r="2958">
          <cell r="C2958" t="str">
            <v>LAIN-LAIN</v>
          </cell>
          <cell r="I2958" t="str">
            <v xml:space="preserve">KAWASAN INDUSTRI MM2100, JL. SELAYAR II BLOK H7-8 CIBITUNG, , </v>
          </cell>
          <cell r="O2958" t="str">
            <v>KOPERASI NUTRIFOOD CIBITUNG</v>
          </cell>
        </row>
        <row r="2959">
          <cell r="C2959" t="str">
            <v>LAIN-LAIN</v>
          </cell>
          <cell r="I2959" t="str">
            <v xml:space="preserve">KAWASAN INDUSTRI MM2100, JL. SELAYAR II BLOK H7-8 CIBITUNG, , </v>
          </cell>
          <cell r="O2959" t="str">
            <v>KOPERASI NUTRIFOOD CIBITUNG - NonPPN</v>
          </cell>
        </row>
        <row r="2960">
          <cell r="C2960" t="str">
            <v>OUTLET</v>
          </cell>
          <cell r="I2960" t="str">
            <v xml:space="preserve">Galeri Niaga Mediterania I Blok X3 Kav. G8H PIK, Telp. 021-5881392, Fax. 021-5881490, </v>
          </cell>
          <cell r="O2960" t="str">
            <v>FISH &amp; CO</v>
          </cell>
        </row>
        <row r="2961">
          <cell r="C2961" t="str">
            <v>OUTLET</v>
          </cell>
          <cell r="I2961" t="str">
            <v xml:space="preserve">Taman Anggrek Lot Number 003 Level IV Tanjung Duren Selatan Grogol, , , </v>
          </cell>
          <cell r="O2961" t="str">
            <v>GADING FOOD, PT</v>
          </cell>
        </row>
        <row r="2962">
          <cell r="C2962" t="str">
            <v>OUTLET</v>
          </cell>
          <cell r="I2962" t="str">
            <v xml:space="preserve">Galeri Niaga Mediterania I Blok X3 Kav. G8H PIK, Telp. 021-5881392, Fax. 021-5881490, </v>
          </cell>
          <cell r="O2962" t="str">
            <v>FISH &amp; CO</v>
          </cell>
        </row>
        <row r="2963">
          <cell r="C2963" t="str">
            <v>OUTLET</v>
          </cell>
          <cell r="I2963" t="str">
            <v>Galeri Niaga Mediterania I Blok X3, Kav. G8H, Pantai Indah Kapuk, Telp. 021 - 5881392, Fax. 021 - 5881490</v>
          </cell>
          <cell r="O2963" t="str">
            <v>GF CULINARY, PT</v>
          </cell>
        </row>
        <row r="2964">
          <cell r="C2964" t="str">
            <v>OUTLET</v>
          </cell>
          <cell r="I2964" t="str">
            <v>Galeri Niaga Mediterania I Blok X3, Kav. G8H, Pantai Indah Kapuk, Telp. 021 - 5881392, Fax. 021 - 5881490</v>
          </cell>
          <cell r="O2964" t="str">
            <v>GF CULINARY, PT</v>
          </cell>
        </row>
        <row r="2965">
          <cell r="C2965" t="str">
            <v>OUTLET</v>
          </cell>
          <cell r="I2965" t="str">
            <v xml:space="preserve">Jl. Raya Poncol No. 2 Ciracas, Telp. 021 - 8711234 / 2991234, Fax. 021 - 8708808, </v>
          </cell>
          <cell r="O2965" t="str">
            <v>EKA BOGAINTI, PT</v>
          </cell>
        </row>
        <row r="2966">
          <cell r="C2966" t="str">
            <v>OUTLET</v>
          </cell>
          <cell r="I2966" t="str">
            <v xml:space="preserve">Jl. Raya Poncol No. 2 Ciracas, Telp. 021 - 8711234 / 2991234, Fax. 021 - 8708808, </v>
          </cell>
          <cell r="O2966" t="str">
            <v>EKA BOGAINTI, PT</v>
          </cell>
        </row>
        <row r="2967">
          <cell r="C2967" t="str">
            <v>OUTLET</v>
          </cell>
          <cell r="I2967" t="str">
            <v>Jl. Kemang Raya No. 72 Unit G, Centra Kemang 72, Telp. 021-71607283, Fax. 021-70779092</v>
          </cell>
          <cell r="O2967" t="str">
            <v>ANOMALI KEMANG</v>
          </cell>
        </row>
        <row r="2968">
          <cell r="C2968" t="str">
            <v>OUTLET</v>
          </cell>
          <cell r="I2968" t="str">
            <v>Jl. Kemang Raya No. 72 Unit G, Centra Kemang 72, Telp. 021-71607283, Fax. 021-70779092</v>
          </cell>
          <cell r="O2968" t="str">
            <v>ANOMALI COFFEE</v>
          </cell>
        </row>
        <row r="2969">
          <cell r="C2969" t="str">
            <v>OUTLET</v>
          </cell>
          <cell r="I2969" t="str">
            <v xml:space="preserve">Galeri Niaga Mediterania I Blok X3, Kav. G8H, Pantai Indah Kapuk, , </v>
          </cell>
          <cell r="O2969" t="str">
            <v>SINGA FOOD INTERNATIONAL, PT</v>
          </cell>
        </row>
        <row r="2970">
          <cell r="C2970" t="str">
            <v>OUTLET</v>
          </cell>
          <cell r="I2970" t="str">
            <v xml:space="preserve">Galeri Niaga Mediterania I (PGNM 1), Blok G8H, Jakarta Utara, , , </v>
          </cell>
          <cell r="O2970" t="str">
            <v>SINGA FOOD INTERNATIONAL, PT</v>
          </cell>
        </row>
        <row r="2971">
          <cell r="C2971" t="str">
            <v>OUTLET</v>
          </cell>
          <cell r="I2971" t="str">
            <v xml:space="preserve">H Tower Lt. Ground-Samping RS MMC, Jl. HR. Rasuna Said Kav 20, Telp. 021-8176775678 / 021-93716453, </v>
          </cell>
          <cell r="O2971" t="str">
            <v>SARI HIDUP SEHAT, PT</v>
          </cell>
        </row>
        <row r="2972">
          <cell r="C2972" t="str">
            <v>OUTLET</v>
          </cell>
          <cell r="I2972" t="str">
            <v xml:space="preserve">H Tower Lt. Ground-Samping RS MMC, Jl. HR. Rasuna Said Kav 20, Telp. 021-8176775678 / 021-93716453, </v>
          </cell>
          <cell r="O2972" t="str">
            <v>H-SHOPPE</v>
          </cell>
        </row>
        <row r="2973">
          <cell r="C2973" t="str">
            <v>LAIN-LAIN</v>
          </cell>
          <cell r="I2973" t="str">
            <v xml:space="preserve">Jl. Garuda No. 22 Kemayoran, Jakarta Pusat, Telp. 021-4246121 / 021-98828671, Fax. 021-4226075, </v>
          </cell>
          <cell r="O2973" t="str">
            <v>TRITUNGGAL AKASA JAYA, CV</v>
          </cell>
        </row>
        <row r="2974">
          <cell r="C2974" t="str">
            <v>LAIN-LAIN</v>
          </cell>
          <cell r="I2974" t="str">
            <v xml:space="preserve">Jl. Garuda No. 22 Kemayoran, Jakarta Pusat, Telp. 021-4246121 / 021-98828671, Fax. 021-4226075, </v>
          </cell>
          <cell r="O2974" t="str">
            <v>TRITUNGGAL AKASA JAYA, CV</v>
          </cell>
        </row>
        <row r="2975">
          <cell r="C2975" t="str">
            <v>LAIN-LAIN</v>
          </cell>
          <cell r="I2975" t="str">
            <v xml:space="preserve">Jl. Cikini Oval FG. 6 No. 7 Bintaro Jaya Sektor 7, Tangerang Selatan, Telp. 021-7450324 / 021-7451510, </v>
          </cell>
          <cell r="O2975" t="str">
            <v>IRWAN TEAM HAIRDESIGN</v>
          </cell>
        </row>
        <row r="2976">
          <cell r="C2976" t="str">
            <v>LAIN-LAIN</v>
          </cell>
          <cell r="I2976" t="str">
            <v xml:space="preserve">Jl. Cikini Oval FG. 6 No. 7 Bintaro Jaya Sektor 7, Tangerang Selatan, Telp. 021-7450324 / 021-7451510, </v>
          </cell>
          <cell r="O2976" t="str">
            <v>IRWAN TEAM HAIRDESIGN</v>
          </cell>
        </row>
        <row r="2977">
          <cell r="C2977" t="str">
            <v>OUTLET</v>
          </cell>
          <cell r="I2977" t="str">
            <v>Jl. Pagelarang 1 No. 63 Gang Buntu Rt 009/Rw 003, Kel. Setu, Kec. Cipayung, , Telp. 021-51379820</v>
          </cell>
          <cell r="O2977" t="str">
            <v>CENTRAL KITCHEN</v>
          </cell>
        </row>
        <row r="2978">
          <cell r="C2978" t="str">
            <v>OUTLET</v>
          </cell>
          <cell r="I2978" t="str">
            <v>Jl. Pagelarang 1 No. 63 Gang Buntu Rt 009/Rw 003, Kel. Setu, Kec. Cipayung, , Telp. 021-51379820</v>
          </cell>
          <cell r="O2978" t="str">
            <v>CENTRAL KITCHEN</v>
          </cell>
        </row>
        <row r="2979">
          <cell r="C2979" t="str">
            <v>OUTLET</v>
          </cell>
          <cell r="I2979" t="str">
            <v xml:space="preserve">Jl. KH Wahid Hasyim No 220 A-B, , , </v>
          </cell>
          <cell r="O2979" t="str">
            <v>INDONESIA FANTASI SENTOSA, PT</v>
          </cell>
        </row>
        <row r="2980">
          <cell r="C2980" t="str">
            <v>OUTLET</v>
          </cell>
          <cell r="I2980" t="str">
            <v xml:space="preserve">Jl. Margonda Raya, Plaza Ramayana, , , </v>
          </cell>
          <cell r="O2980" t="str">
            <v>ANDIK FUTSAL</v>
          </cell>
        </row>
        <row r="2981">
          <cell r="C2981" t="str">
            <v>OUTLET</v>
          </cell>
          <cell r="I2981" t="str">
            <v>Rukan Permata Senayan, Jl. Tentara Pelajar E28, , Telp. 021-5790914 / Fax. 021-5790913</v>
          </cell>
          <cell r="O2981" t="str">
            <v>WRP EVENT</v>
          </cell>
        </row>
        <row r="2982">
          <cell r="C2982" t="str">
            <v>OUTLET</v>
          </cell>
          <cell r="I2982" t="str">
            <v>Rukan Permata Senayan, Jl. Tentara Pelajar E28, , Telp. 021-5790914 / Fax. 021-5790913</v>
          </cell>
          <cell r="O2982" t="str">
            <v>WRP EVENT</v>
          </cell>
        </row>
        <row r="2983">
          <cell r="C2983" t="str">
            <v>OUTLET</v>
          </cell>
          <cell r="I2983" t="str">
            <v xml:space="preserve">Grand Mall Indonesia, Jl. MH Thamrin No. 1, Unit East 3-16, , </v>
          </cell>
          <cell r="O2983" t="str">
            <v>WDC GRAND INDONESIA</v>
          </cell>
        </row>
        <row r="2984">
          <cell r="C2984" t="str">
            <v>OUTLET</v>
          </cell>
          <cell r="I2984" t="str">
            <v xml:space="preserve">Grand Mall Indonesia, Jl. MH Thamrin No. 1, Unit East 3-16, , </v>
          </cell>
          <cell r="O2984" t="str">
            <v>WDC GRAND INDONESIA</v>
          </cell>
        </row>
        <row r="2985">
          <cell r="C2985" t="str">
            <v>OUTLET</v>
          </cell>
          <cell r="I2985" t="str">
            <v>Gudang PTC-WDC (Lt.3), Jl. Rawabali I Blok 8B No. 22, May Pratisto, 021 - 23580333</v>
          </cell>
          <cell r="O2985" t="str">
            <v>WDC PROMO GI</v>
          </cell>
        </row>
        <row r="2986">
          <cell r="C2986" t="str">
            <v>OUTLET</v>
          </cell>
          <cell r="I2986" t="str">
            <v>Mall Taman Anggrek, Ground Floor, Salon Area, Jl. Letjen S. Parman Kav. 21 Slipi, , Telp. 021 - 5639026</v>
          </cell>
          <cell r="O2986" t="str">
            <v>WDC PROMO M. TAMAN ANGGREK</v>
          </cell>
        </row>
        <row r="2987">
          <cell r="C2987" t="str">
            <v>OUTLET</v>
          </cell>
          <cell r="I2987" t="str">
            <v>Mall Taman Anggrek, Ground Floor, Salon Area, Jl. Letjen S. Parman Kav. 21 Slipi, , Telp. 021 - 5639026</v>
          </cell>
          <cell r="O2987" t="str">
            <v>WDC MALL TAMAN ANGGREK</v>
          </cell>
        </row>
        <row r="2988">
          <cell r="C2988" t="str">
            <v>OUTLET</v>
          </cell>
          <cell r="I2988" t="str">
            <v>Mall Taman Anggrek, Ground Floor, Salon Area, Jl. Letjen S. Parman Kav. 21 Slipi, , Telp. 021 - 5639026</v>
          </cell>
          <cell r="O2988" t="str">
            <v>WDC MALL TAMAN ANGGREK</v>
          </cell>
        </row>
        <row r="2989">
          <cell r="C2989" t="str">
            <v>OUTLET</v>
          </cell>
          <cell r="I2989" t="str">
            <v>Mall Kelapa Gading 2, Jl. Boulevard Raya, Lantai 2 Unit 304 dan 306, , Telp. 021 - 4529709</v>
          </cell>
          <cell r="O2989" t="str">
            <v>WDC MALL KELAPA GADING 2</v>
          </cell>
        </row>
        <row r="2990">
          <cell r="C2990" t="str">
            <v>OUTLET</v>
          </cell>
          <cell r="I2990" t="str">
            <v>Mall Kelapa Gading 5, Gadingwalk, Centra Kelapa gading, GW Unit 50, , Telp. 021 - 45875600</v>
          </cell>
          <cell r="O2990" t="str">
            <v>WDC PROMO MALL KELAPA GADING 5</v>
          </cell>
        </row>
        <row r="2991">
          <cell r="C2991" t="str">
            <v>OUTLET</v>
          </cell>
          <cell r="I2991" t="str">
            <v>Mall Kelapa Gading 5, Gadingwalk, Centra Kelapa gading, GW Unit 50, , Telp. 021 - 45875600</v>
          </cell>
          <cell r="O2991" t="str">
            <v>WDC MALL KELAPA GADING 5</v>
          </cell>
        </row>
        <row r="2992">
          <cell r="C2992" t="str">
            <v>OUTLET</v>
          </cell>
          <cell r="I2992" t="str">
            <v>Mall Kelapa Gading 5, Gadingwalk, Centra Kelapa gading, GW Unit 50, , Telp. 021 - 45875600</v>
          </cell>
          <cell r="O2992" t="str">
            <v>WDC MALL KELAPA GADING 5</v>
          </cell>
        </row>
        <row r="2993">
          <cell r="C2993" t="str">
            <v>OUTLET</v>
          </cell>
          <cell r="I2993" t="str">
            <v>Mall Kelapa Gading 2, Jl. Boulevard Raya, Lantai 2 Unit 304 dan 306, , Telp. 021 - 4529709</v>
          </cell>
          <cell r="O2993" t="str">
            <v>WDC MALL KELAPA GADING 2</v>
          </cell>
        </row>
        <row r="2994">
          <cell r="C2994" t="str">
            <v>OUTLET</v>
          </cell>
          <cell r="I2994" t="str">
            <v>Mall Kelapa Gading 2, Jl. Boulevard Raya, Lantai 2 Unit 304 dan 306, , Telp. 021 - 4529709</v>
          </cell>
          <cell r="O2994" t="str">
            <v>WDC PROMO MALL KELAPA GADING 2</v>
          </cell>
        </row>
        <row r="2995">
          <cell r="C2995" t="str">
            <v>OUTLET</v>
          </cell>
          <cell r="I2995" t="str">
            <v>Jl. Marsekal Surya Dharma, Kedaung Wetan, Tangerang, , Telp. 021-55915151 / Fax. 021-55915252</v>
          </cell>
          <cell r="O2995" t="str">
            <v>AEROFOOD INDONESIA, PT</v>
          </cell>
        </row>
        <row r="2996">
          <cell r="C2996" t="str">
            <v>OUTLET</v>
          </cell>
          <cell r="I2996" t="str">
            <v>Jl. Marsekal Surya Dharma, Kedaung Wetan, Tangerang, , Telp. 021-55915151 / Fax. 021-55915252</v>
          </cell>
          <cell r="O2996" t="str">
            <v>AEROFOOD INDONESIA, PT</v>
          </cell>
        </row>
        <row r="2997">
          <cell r="C2997" t="str">
            <v>OUTLET</v>
          </cell>
          <cell r="I2997" t="str">
            <v>Jl. MH. Thamrin - Ruko Mahkota Mas - Blok H No. 42, Cikokol, Tangerang, , Telp. 021-55745278</v>
          </cell>
          <cell r="O2997" t="str">
            <v>PREMIERA NUSANTARA, PT</v>
          </cell>
        </row>
        <row r="2998">
          <cell r="C2998" t="str">
            <v>OUTLET</v>
          </cell>
          <cell r="I2998" t="str">
            <v>Jl. MH. Thamrin - Ruko Mahkota Mas - Blok H No. 42, Cikokol, Tangerang, , Telp. 021-55745278</v>
          </cell>
          <cell r="O2998" t="str">
            <v>PREMIERA NUSANTARA, PT</v>
          </cell>
        </row>
        <row r="2999">
          <cell r="C2999" t="str">
            <v>OUTLET</v>
          </cell>
          <cell r="I2999" t="str">
            <v>JL. RAYA CIAWI NO. 280 A, RT.001/RW.003, SINDANG SARI BOGOR TIMUR, , Telp. 0251-8240257/ Fax. 0251-8242132</v>
          </cell>
          <cell r="O2999" t="str">
            <v>HEALTH EMPLOYEE MART - NonPPN</v>
          </cell>
        </row>
        <row r="3000">
          <cell r="C3000" t="str">
            <v>OUTLET</v>
          </cell>
          <cell r="I3000" t="str">
            <v>JL. RAYA CIAWI NO. 280 A, RT.001/RW.003, SINDANG SARI BOGOR TIMUR, , Telp. 0251-8240257/ Fax. 0251-8242132</v>
          </cell>
          <cell r="O3000" t="str">
            <v>HEALTH EMPLOYEE MART</v>
          </cell>
        </row>
        <row r="3001">
          <cell r="C3001" t="str">
            <v>OUTLET</v>
          </cell>
          <cell r="I3001" t="str">
            <v>JL. RAYA CIAWI NO. 280 A, RT.001/RW.003, SINDANG SARI BOGOR TIMUR, , Telp. 0251-8240257/ Fax. 0251-8242132</v>
          </cell>
          <cell r="O3001" t="str">
            <v>HEALTH EMPLOYEE MART - NP</v>
          </cell>
        </row>
        <row r="3002">
          <cell r="C3002" t="str">
            <v>OUTLET</v>
          </cell>
          <cell r="I3002" t="str">
            <v>JL. RAYA CIAWI NO. 280 A, RT.001/RW.003, SINDANG SARI BOGOR TIMUR, , Telp. 0251-8240257/ Fax. 0251-8242132</v>
          </cell>
          <cell r="O3002" t="str">
            <v>HEALTH EMPLOYEE MART</v>
          </cell>
        </row>
        <row r="3003">
          <cell r="C3003" t="str">
            <v>LAIN-LAIN</v>
          </cell>
          <cell r="I3003" t="str">
            <v>Jl. Raya Ciawi - Sukabumi KM 3, Bitung Sari - Ciawi, , Telp. 0251-8243555/8240201, Fax. 0251-8243888</v>
          </cell>
          <cell r="O3003" t="str">
            <v>HOKKAN INDONESIA, PT</v>
          </cell>
        </row>
        <row r="3004">
          <cell r="C3004" t="str">
            <v>LAIN-LAIN</v>
          </cell>
          <cell r="I3004" t="str">
            <v>Jl. Raya Ciawi - Sukabumi KM 3, Bitung Sari - Ciawi, , Telp. 0251-8243555/8240201, Fax. 0251-8243888</v>
          </cell>
          <cell r="O3004" t="str">
            <v>HOKKAN INDONESIA, PT</v>
          </cell>
        </row>
        <row r="3005">
          <cell r="C3005" t="str">
            <v>OUTLET</v>
          </cell>
          <cell r="I3005" t="str">
            <v>Jl. KH Noer Ali Bekasi Selatan, Jaka Permai, , , Telp. 0852-80314672</v>
          </cell>
          <cell r="O3005" t="str">
            <v>KANTIN IBU ADI SD AL-AZHAR 6</v>
          </cell>
        </row>
        <row r="3006">
          <cell r="C3006" t="str">
            <v>OUTLET</v>
          </cell>
          <cell r="I3006" t="str">
            <v>Jl. Arjuna Utara No. 9, Kebon Jeruk, , , Telp. 0816-1447313</v>
          </cell>
          <cell r="O3006" t="str">
            <v>KANTIN KARTIKA UNIV ESA UNGGUL</v>
          </cell>
        </row>
        <row r="3007">
          <cell r="C3007" t="str">
            <v>OUTLET</v>
          </cell>
          <cell r="I3007" t="str">
            <v>Jl. KH. Zainul Arifin No. 35-37, Petojo Utara, , , Telp. 021-92103345</v>
          </cell>
          <cell r="O3007" t="str">
            <v>KANTIN SD KETAPANG</v>
          </cell>
        </row>
        <row r="3008">
          <cell r="C3008" t="str">
            <v>OUTLET</v>
          </cell>
          <cell r="I3008" t="str">
            <v>Jl. Telaga Kahuripan, Parung, Bogor, , , Telp. 0819-08647580</v>
          </cell>
          <cell r="O3008" t="str">
            <v>KANTIN KOP. SEKOLAH MADANIA</v>
          </cell>
        </row>
        <row r="3009">
          <cell r="C3009" t="str">
            <v>OUTLET</v>
          </cell>
          <cell r="I3009" t="str">
            <v>Jl. Telaga Kahuripan, Parung, Bogor, , , Telp. 0819-08647580</v>
          </cell>
          <cell r="O3009" t="str">
            <v>KANTIN KOP. SEKOLAH MADANIA</v>
          </cell>
        </row>
        <row r="3010">
          <cell r="C3010" t="str">
            <v>OUTLET</v>
          </cell>
          <cell r="I3010" t="str">
            <v>Jl. Kebon Mangga III No. 26, Kebayoran Lama, , , Telp. 0813-11659008</v>
          </cell>
          <cell r="O3010" t="str">
            <v>KANTIN IBU YUNI SMA 70</v>
          </cell>
        </row>
        <row r="3011">
          <cell r="C3011" t="str">
            <v>OUTLET</v>
          </cell>
          <cell r="I3011" t="str">
            <v>Jl. Terogong Raya No. 33, Cilandak, , , Telp. 021-5868364</v>
          </cell>
          <cell r="O3011" t="str">
            <v>KANTIN JAKARTA INTERNATIONAL SCHOOL</v>
          </cell>
        </row>
        <row r="3012">
          <cell r="C3012" t="str">
            <v>OUTLET</v>
          </cell>
          <cell r="I3012" t="str">
            <v>Jl. Raya Depok Sawangan No. 91, Depok, , , Telp. 021-96915502</v>
          </cell>
          <cell r="O3012" t="str">
            <v>KANTIN IBU KHODIJAH SMP CAKRA BUANA</v>
          </cell>
        </row>
        <row r="3013">
          <cell r="C3013" t="str">
            <v>OUTLET</v>
          </cell>
          <cell r="I3013" t="str">
            <v>Jl. Lodan Raya No. 2, Jakarta Utara, , , Telp. 0896-55786617</v>
          </cell>
          <cell r="O3013" t="str">
            <v>KANTIN FANDI UNIV BUNDA MULIA</v>
          </cell>
        </row>
        <row r="3014">
          <cell r="C3014" t="str">
            <v>OUTLET</v>
          </cell>
          <cell r="I3014" t="str">
            <v>Jl. Pemuda No. 6, Pulogadung, , , Telp. 021-92050071</v>
          </cell>
          <cell r="O3014" t="str">
            <v>KANTIN LITLE CHEF SD TARAKANITA V</v>
          </cell>
        </row>
        <row r="3015">
          <cell r="C3015" t="str">
            <v>OUTLET</v>
          </cell>
          <cell r="I3015" t="str">
            <v xml:space="preserve">Kmpl Masjid Agung Al-Azhar, Jl. Sisingamangaraja, Kebayoran Baru, , </v>
          </cell>
          <cell r="O3015" t="str">
            <v>KANTIN PAK ADI AL-AZHAR PUSAT</v>
          </cell>
        </row>
        <row r="3016">
          <cell r="C3016" t="str">
            <v>OUTLET</v>
          </cell>
          <cell r="I3016" t="str">
            <v>Jl. Balai Pustaka Baru 1, Pulogadung, Pulogadung, , Telp. 021-96229690</v>
          </cell>
          <cell r="O3016" t="str">
            <v>KANTIN IBU YOHANA SMP TARAKANITA IV</v>
          </cell>
        </row>
        <row r="3017">
          <cell r="C3017" t="str">
            <v>OUTLET</v>
          </cell>
          <cell r="I3017" t="str">
            <v>Jl. Pulomas Jaya No. 2, Pulogadung, , , Telp. 0877-75228629</v>
          </cell>
          <cell r="O3017" t="str">
            <v>KANTIN IBU INES ISLAM TUGASKU</v>
          </cell>
        </row>
        <row r="3018">
          <cell r="C3018" t="str">
            <v>OUTLET</v>
          </cell>
          <cell r="I3018" t="str">
            <v>Jl. Pemuda Komplek Universitas Negeri Jakarta, Pulogadung, , Telp. 0813-19527607</v>
          </cell>
          <cell r="O3018" t="str">
            <v>KANTIN KOP. LABSCHOOL RAWAMANGUN</v>
          </cell>
        </row>
        <row r="3019">
          <cell r="C3019" t="str">
            <v>OUTLET</v>
          </cell>
          <cell r="I3019" t="str">
            <v>Jl. Gunung Sahari  Raya No. 90A, , , Telp. 0812-87032526</v>
          </cell>
          <cell r="O3019" t="str">
            <v>KANTIN MERRY SMAK 3 PENABUR</v>
          </cell>
        </row>
        <row r="3020">
          <cell r="C3020" t="str">
            <v>OUTLET</v>
          </cell>
          <cell r="I3020" t="str">
            <v>Jl. Raden Saleh No. 99, Karang Tengah, , , Telp. 0812-12814129</v>
          </cell>
          <cell r="O3020" t="str">
            <v>KANTIN IBU MADE SD BUDI LUHUR</v>
          </cell>
        </row>
        <row r="3021">
          <cell r="C3021" t="str">
            <v>OUTLET</v>
          </cell>
          <cell r="I3021" t="str">
            <v>Jl. BSD Jombang, Lengkong, Serpong, Tangerang Selatan, , , Telp. 021-5377402</v>
          </cell>
          <cell r="O3021" t="str">
            <v>KANTIN AL FATH SERPONG</v>
          </cell>
        </row>
        <row r="3022">
          <cell r="C3022" t="str">
            <v>OUTLET</v>
          </cell>
          <cell r="I3022" t="str">
            <v>Jl. Nusa Loka 2, Perum BSD, Serpong, , , Telp. 0858-88676949</v>
          </cell>
          <cell r="O3022" t="str">
            <v>KANTIN SEKOLAH SAINT KATOLIK</v>
          </cell>
        </row>
        <row r="3023">
          <cell r="C3023" t="str">
            <v>OUTLET</v>
          </cell>
          <cell r="I3023" t="str">
            <v>Jl. Rajawali Blok F No. 10, Depok, , , Telp. 0896-09814932</v>
          </cell>
          <cell r="O3023" t="str">
            <v>KANTIN SMA DIAN DIDAKTIKA</v>
          </cell>
        </row>
        <row r="3024">
          <cell r="C3024" t="str">
            <v>OUTLET</v>
          </cell>
          <cell r="I3024" t="str">
            <v>Jl. K.H. Dewantoro No. 11, Ciputat, , , Telp. 0822-03487719</v>
          </cell>
          <cell r="O3024" t="str">
            <v>KANTIN MINUMAN SMP BINTANG KEJORA</v>
          </cell>
        </row>
        <row r="3025">
          <cell r="C3025" t="str">
            <v>OUTLET</v>
          </cell>
          <cell r="I3025" t="str">
            <v>Jl. Raya Pondok Cabe, Ciputat, , , Telp. 021-7427139</v>
          </cell>
          <cell r="O3025" t="str">
            <v>KANTIN SMP KARISMA BANGSA</v>
          </cell>
        </row>
        <row r="3026">
          <cell r="C3026" t="str">
            <v>OUTLET</v>
          </cell>
          <cell r="I3026" t="str">
            <v>Jl. Rahayu No. 22 Grogol, , , Telp. 021-5686308</v>
          </cell>
          <cell r="O3026" t="str">
            <v>KANTIN SD BUNDA HATI KUDUS</v>
          </cell>
        </row>
        <row r="3027">
          <cell r="C3027" t="str">
            <v>OUTLET</v>
          </cell>
          <cell r="I3027" t="str">
            <v>Jl. Damai No. 11 Daan Mogot, Grogol, , , Telp. 0857-14882322</v>
          </cell>
          <cell r="O3027" t="str">
            <v>KANTIN PAK HERMAN INDOSIAR</v>
          </cell>
        </row>
        <row r="3028">
          <cell r="C3028" t="str">
            <v>OUTLET</v>
          </cell>
          <cell r="I3028" t="str">
            <v>Jl. Nusaloka Sektor XIV, Tangerang Selatan, , , Telp. 0812-76623009</v>
          </cell>
          <cell r="O3028" t="str">
            <v>KANTIN SEKOLAH SOLIDEO</v>
          </cell>
        </row>
        <row r="3029">
          <cell r="C3029" t="str">
            <v>OUTLET</v>
          </cell>
          <cell r="I3029" t="str">
            <v>Jl. Raya Perjuangan No. 1, Kebon Jeruk, , , Telp. 0813-14246736</v>
          </cell>
          <cell r="O3029" t="str">
            <v>KANTIN KOP RCTI</v>
          </cell>
        </row>
        <row r="3030">
          <cell r="C3030" t="str">
            <v>OUTLET</v>
          </cell>
          <cell r="I3030" t="str">
            <v xml:space="preserve">Jl. HOS Cokroaminoto No. 1, Ciledug, , , </v>
          </cell>
          <cell r="O3030" t="str">
            <v>KANTIN SMA BUDI MULIA</v>
          </cell>
        </row>
        <row r="3031">
          <cell r="C3031" t="str">
            <v>OUTLET</v>
          </cell>
          <cell r="I3031" t="str">
            <v>Jl. Jendral Sudirman No. 51, Kelurahan Karet Semanggi, Kecamatan Setia Budi, , Telp. 0857-70624300/021-5746792</v>
          </cell>
          <cell r="O3031" t="str">
            <v>KANTIN KOP ATMA JAYA</v>
          </cell>
        </row>
        <row r="3032">
          <cell r="C3032" t="str">
            <v>OUTLET</v>
          </cell>
          <cell r="I3032" t="str">
            <v xml:space="preserve">Kmpl Masjid Agung Al-Azhar, Jl. Sisingamangaraja, Kebayoran Baru, , </v>
          </cell>
          <cell r="O3032" t="str">
            <v>KANTIN PAK ADI AL-AZHAR PUSAT</v>
          </cell>
        </row>
        <row r="3033">
          <cell r="C3033" t="str">
            <v>OUTLET</v>
          </cell>
          <cell r="I3033" t="str">
            <v>Kmpl Masjid Agung Al-Azhar, Jl. Sisingamangaraja, Kebayoran Baru, , Telp. 0812-55470908</v>
          </cell>
          <cell r="O3033" t="str">
            <v>KANTIN PAK ZAENAL AL-AZHAR PUSAT</v>
          </cell>
        </row>
        <row r="3034">
          <cell r="C3034" t="str">
            <v>OUTLET</v>
          </cell>
          <cell r="I3034" t="str">
            <v xml:space="preserve">Jl. Slamet Riyadi 3, Jakarta Timur, , , </v>
          </cell>
          <cell r="O3034" t="str">
            <v>KANTIN SD MARSUDIRINI</v>
          </cell>
        </row>
        <row r="3035">
          <cell r="C3035" t="str">
            <v>OUTLET</v>
          </cell>
          <cell r="I3035" t="str">
            <v>Jl. Gunung Sahari  Raya No. 90A, , , Telp. 0812-87032526</v>
          </cell>
          <cell r="O3035" t="str">
            <v>KANTIN MERRY SMAK 3 PENABUR</v>
          </cell>
        </row>
        <row r="3036">
          <cell r="C3036" t="str">
            <v>OUTLET</v>
          </cell>
          <cell r="I3036" t="str">
            <v>Jl. Serua Indah, RT 01/001, Ciputat, Tangerang Selatan, , , Telp. 0856-92532256</v>
          </cell>
          <cell r="O3036" t="str">
            <v>KANTIN ADZKIA ISLAMIC SCHOOL</v>
          </cell>
        </row>
        <row r="3037">
          <cell r="C3037" t="str">
            <v>OUTLET</v>
          </cell>
          <cell r="I3037" t="str">
            <v>Jl. Serua Indah, RT 01/001, Ciputat, Tangerang Selatan, , , Telp. 0856-92532256</v>
          </cell>
          <cell r="O3037" t="str">
            <v>KANTIN ADZKIA ISLAMIC SCHOOL</v>
          </cell>
        </row>
        <row r="3038">
          <cell r="C3038" t="str">
            <v>OUTLET</v>
          </cell>
          <cell r="I3038" t="str">
            <v>Jl. Raya Puspitek Serpong, Tangerang Selatan, , , Telp. 0898-77716871</v>
          </cell>
          <cell r="O3038" t="str">
            <v>KANTIN SEKOLAH SMPN 1 SERPONG</v>
          </cell>
        </row>
        <row r="3039">
          <cell r="C3039" t="str">
            <v>OUTLET</v>
          </cell>
          <cell r="I3039" t="str">
            <v>Jl. Matraman Raya No. 119, Matraman, Jakarta Timur, , , Telp. 021-8502453</v>
          </cell>
          <cell r="O3039" t="str">
            <v>KANTIN SD ST ANTONIUS</v>
          </cell>
        </row>
        <row r="3040">
          <cell r="C3040" t="str">
            <v>OUTLET</v>
          </cell>
          <cell r="I3040" t="str">
            <v>Jl. Puspita Loka Sektor 3, Serpong, , , Telp. 021-5388592</v>
          </cell>
          <cell r="O3040" t="str">
            <v>KANTIN AL AZHAR BSD</v>
          </cell>
        </row>
        <row r="3041">
          <cell r="C3041" t="str">
            <v>OUTLET</v>
          </cell>
          <cell r="I3041" t="str">
            <v>Jl. Komplek Nusa Loka Sektor IX, Serpong, , , Telp. 0818-99970140</v>
          </cell>
          <cell r="O3041" t="str">
            <v>KANTIN ST ANTONIUS SERPONG</v>
          </cell>
        </row>
        <row r="3042">
          <cell r="C3042" t="str">
            <v>OUTLET</v>
          </cell>
          <cell r="I3042" t="str">
            <v>Jl. K.H. Dewantoro No. 11, Ciputat, , , Telp. 0822-03487719</v>
          </cell>
          <cell r="O3042" t="str">
            <v>KANTIN MINUMAN SMP BINTANG KEJORA</v>
          </cell>
        </row>
        <row r="3043">
          <cell r="C3043" t="str">
            <v>OUTLET</v>
          </cell>
          <cell r="I3043" t="str">
            <v>Jl. Ciledug Raya, Petukangan Utara, , , Telp. 0821-01773455</v>
          </cell>
          <cell r="O3043" t="str">
            <v>KOP KANTIN BUDI LUHUR</v>
          </cell>
        </row>
        <row r="3044">
          <cell r="C3044" t="str">
            <v>OUTLET</v>
          </cell>
          <cell r="I3044" t="str">
            <v>Jl. Serua Ciputat, Ciputat, , , Telp. 021-7497706</v>
          </cell>
          <cell r="O3044" t="str">
            <v>KANTIN SMA WASKITO</v>
          </cell>
        </row>
        <row r="3045">
          <cell r="C3045" t="str">
            <v>OUTLET</v>
          </cell>
          <cell r="I3045" t="str">
            <v>Jl. Rahayu No. 22 Grogol, , , Telp. 021-5686308</v>
          </cell>
          <cell r="O3045" t="str">
            <v>KANTIN SD BUNDA HATI KUDUS</v>
          </cell>
        </row>
        <row r="3046">
          <cell r="C3046" t="str">
            <v>OUTLET</v>
          </cell>
          <cell r="I3046" t="str">
            <v>Jl. Kompleks BSD Sektor II No. 1, Tangerang Selatan, , , Telp. 021-96178881</v>
          </cell>
          <cell r="O3046" t="str">
            <v>KANTIN SMA ORA ET LABORA</v>
          </cell>
        </row>
        <row r="3047">
          <cell r="C3047" t="str">
            <v>OUTLET</v>
          </cell>
          <cell r="I3047" t="str">
            <v>Jl. Batusari raya No. 12, Kebon Jeruk, Jakarta Barat, , , Telp. 021-5302502</v>
          </cell>
          <cell r="O3047" t="str">
            <v>KANTIN KOP TARSISIUS 2</v>
          </cell>
        </row>
        <row r="3048">
          <cell r="C3048" t="str">
            <v>OUTLET</v>
          </cell>
          <cell r="I3048" t="str">
            <v>Jl. KH Noer Ali Bekasi Selatan, Jaka Permai, , , Telp. 0852-80314672</v>
          </cell>
          <cell r="O3048" t="str">
            <v>KANTIN IBU ADI SD AL-AZHAR 6</v>
          </cell>
        </row>
        <row r="3049">
          <cell r="C3049" t="str">
            <v>OUTLET</v>
          </cell>
          <cell r="I3049" t="str">
            <v>Jl. Tanjung Duren Raya II No. 4, Tanjung Duren, Daan Mogot, , Telp. 0822-13600721</v>
          </cell>
          <cell r="O3049" t="str">
            <v>KANTIN SMAK 1 PENABUR</v>
          </cell>
        </row>
        <row r="3050">
          <cell r="C3050" t="str">
            <v>OUTLET</v>
          </cell>
          <cell r="I3050" t="str">
            <v>Jl. AM Sangaji No. 20, Petojo Utara, , , Telp. 0812-9320669</v>
          </cell>
          <cell r="O3050" t="str">
            <v>KANTIN SD BUNDA MULIA</v>
          </cell>
        </row>
        <row r="3051">
          <cell r="C3051" t="str">
            <v>OUTLET</v>
          </cell>
          <cell r="I3051" t="str">
            <v>Jl. Rawa Badung, Cakung, , , Telp. 0896-06292519</v>
          </cell>
          <cell r="O3051" t="str">
            <v>KANTIN IBU ANA SMA NEGERI 107 JAKARTA</v>
          </cell>
        </row>
        <row r="3052">
          <cell r="C3052" t="str">
            <v>OUTLET</v>
          </cell>
          <cell r="I3052" t="str">
            <v>Jl. Pegangsaan Dua, Kelapa Gading Jakarta Utara, , , Telp. 0812-18819245</v>
          </cell>
          <cell r="O3052" t="str">
            <v>KANTIN IBU SUPIYEM SEKOLAH SANTO YAKOBUS</v>
          </cell>
        </row>
        <row r="3053">
          <cell r="C3053" t="str">
            <v>OUTLET</v>
          </cell>
          <cell r="I3053" t="str">
            <v>Jl. Pembangunan I No. 23, Kelurahan Petojo Utara, Kacamatan Gambir, , Telp. 0818-897689</v>
          </cell>
          <cell r="O3053" t="str">
            <v>KANTIN KIM THAU SDK 2 PENABUR</v>
          </cell>
        </row>
        <row r="3054">
          <cell r="C3054" t="str">
            <v>OUTLET</v>
          </cell>
          <cell r="I3054" t="str">
            <v>Jl. Kemang Pratama, Bekasi, , , Telp. 021-96189116</v>
          </cell>
          <cell r="O3054" t="str">
            <v>KANTIN IBU SUSI AL AZHAR KEMANG PRATAMA</v>
          </cell>
        </row>
        <row r="3055">
          <cell r="C3055" t="str">
            <v>OUTLET</v>
          </cell>
          <cell r="I3055" t="str">
            <v>Jl. Diponegoro No. 8, Salemba, Depan Rumah Sakit Cipto Mangunkusumo, , Telp. 0819-08227482</v>
          </cell>
          <cell r="O3055" t="str">
            <v>KANTIN PSKD 1</v>
          </cell>
        </row>
        <row r="3056">
          <cell r="C3056" t="str">
            <v>OUTLET</v>
          </cell>
          <cell r="I3056" t="str">
            <v>Jl. Pluit Timur Blok MM, Pluit, , , Telp. 021-97897777</v>
          </cell>
          <cell r="O3056" t="str">
            <v>KANTIN RITA BTB SCHOOL</v>
          </cell>
        </row>
        <row r="3057">
          <cell r="C3057" t="str">
            <v>OUTLET</v>
          </cell>
          <cell r="I3057" t="str">
            <v>Jl. Meruya Selatan, Kebon Jeruk, Meruya, , , Telp. 021-5868364</v>
          </cell>
          <cell r="O3057" t="str">
            <v>KOP KARYAWAN MERCU BUANA</v>
          </cell>
        </row>
        <row r="3058">
          <cell r="C3058" t="str">
            <v>OUTLET</v>
          </cell>
          <cell r="I3058" t="str">
            <v>Jl. Rawa Badung, Cakung, , , Telp. 0896-06292519</v>
          </cell>
          <cell r="O3058" t="str">
            <v>KANTIN IBU ANA SMA NEGERI 107 JAKARTA</v>
          </cell>
        </row>
        <row r="3059">
          <cell r="C3059" t="str">
            <v>OUTLET</v>
          </cell>
          <cell r="I3059" t="str">
            <v>Jl. Pembangunan I No. 23, Kelurahan Petojo Utara, Kacamatan Gambir, , Telp. 0818-897689</v>
          </cell>
          <cell r="O3059" t="str">
            <v>KANTIN KIM THAU SDK 2 PENABUR</v>
          </cell>
        </row>
        <row r="3060">
          <cell r="C3060" t="str">
            <v>OUTLET</v>
          </cell>
          <cell r="I3060" t="str">
            <v>Jl. Kecamatan Lama Rt. 004/07, Pondok Aren, , , Telp. 0812-98400093</v>
          </cell>
          <cell r="O3060" t="str">
            <v>KANTIN IBU YANTI SD AL MUALLAFA</v>
          </cell>
        </row>
        <row r="3061">
          <cell r="C3061" t="str">
            <v>OUTLET</v>
          </cell>
          <cell r="I3061" t="str">
            <v>Jl. Kecamatan Lama Rt. 004/07, Pondok Aren, , , Telp. 0812-98400093</v>
          </cell>
          <cell r="O3061" t="str">
            <v>KANTIN IBU YANTI SD AL MUALLAFA</v>
          </cell>
        </row>
        <row r="3062">
          <cell r="C3062" t="str">
            <v>OUTLET</v>
          </cell>
          <cell r="I3062" t="str">
            <v>Jl. POS Pengumben Blok D No. 41, Srengseng Sawah, Kebon Jeruk, , Telp. 0859-20700169</v>
          </cell>
          <cell r="O3062" t="str">
            <v>KANTIN NHJS-NATIONAL HIGH JAKARTA SCHOOL</v>
          </cell>
        </row>
        <row r="3063">
          <cell r="C3063" t="str">
            <v>OUTLET</v>
          </cell>
          <cell r="I3063" t="str">
            <v>Kmpl Masjid Agung Al-Azhar, Jl. Sisingamangaraja, Kebayoran Baru, , Telp. 0813-11632207</v>
          </cell>
          <cell r="O3063" t="str">
            <v>KOPERASI KANTIN AL AZHAR</v>
          </cell>
        </row>
        <row r="3064">
          <cell r="C3064" t="str">
            <v>OUTLET</v>
          </cell>
          <cell r="I3064" t="str">
            <v>Jl. Raden Saleh No. 99, Karang Tengah, , , Telp. 0838-76481213</v>
          </cell>
          <cell r="O3064" t="str">
            <v>KANTIN IBU ZETA SD BUDI LUHUR</v>
          </cell>
        </row>
        <row r="3065">
          <cell r="C3065" t="str">
            <v>OUTLET</v>
          </cell>
          <cell r="I3065" t="str">
            <v>Jl. Raden Saleh No. 99, Karang Tengah, , , Telp. 0838-76481213</v>
          </cell>
          <cell r="O3065" t="str">
            <v>KANTIN IBU ZETA SD BUDI LUHUR</v>
          </cell>
        </row>
        <row r="3066">
          <cell r="C3066" t="str">
            <v>OUTLET</v>
          </cell>
          <cell r="I3066" t="str">
            <v>Jl. BSD Jombang, Lengkong, Serpong, Tangerang Selatan, , , Telp. 021-5377402</v>
          </cell>
          <cell r="O3066" t="str">
            <v>KANTIN AL FATH SERPONG</v>
          </cell>
        </row>
        <row r="3067">
          <cell r="C3067" t="str">
            <v>OUTLET</v>
          </cell>
          <cell r="I3067" t="str">
            <v>Jl. Raya Lengkong BSD, Serpong, Tangerang, , , Telp. 0857-11843129</v>
          </cell>
          <cell r="O3067" t="str">
            <v>KANTIN RUMAH SAKIT EKA HOSPITAL</v>
          </cell>
        </row>
        <row r="3068">
          <cell r="C3068" t="str">
            <v>OUTLET</v>
          </cell>
          <cell r="I3068" t="str">
            <v>Jl. Ulujami Raya No. 86, Pesanggrahan, Jakarta Selatan, , , Telp. 021-7388366</v>
          </cell>
          <cell r="O3068" t="str">
            <v>KANTIN MINUMAN DARUNNAJAH</v>
          </cell>
        </row>
        <row r="3069">
          <cell r="C3069" t="str">
            <v>OUTLET</v>
          </cell>
          <cell r="I3069" t="str">
            <v>Jl. Jagakarsa raya No. 38, Jagakarsa, Jakarta Selatan, , , Telp. 0899-45630851</v>
          </cell>
          <cell r="O3069" t="str">
            <v>KANTIN SD AL AZHAR SYUHADA</v>
          </cell>
        </row>
        <row r="3070">
          <cell r="C3070" t="str">
            <v>OUTLET</v>
          </cell>
          <cell r="I3070" t="str">
            <v xml:space="preserve">Jl. Bintaro Permai IV, Pesanggrahan, , , </v>
          </cell>
          <cell r="O3070" t="str">
            <v>KANTIN SD 03 PESANGGRAHAN</v>
          </cell>
        </row>
        <row r="3071">
          <cell r="C3071" t="str">
            <v>OUTLET</v>
          </cell>
          <cell r="I3071" t="str">
            <v>Jl. Raya Pondok Cabe, Ciputat, , , Telp. 021-7427139</v>
          </cell>
          <cell r="O3071" t="str">
            <v>KANTIN SMP KARISMA BANGSA</v>
          </cell>
        </row>
        <row r="3072">
          <cell r="C3072" t="str">
            <v>OUTLET</v>
          </cell>
          <cell r="I3072" t="str">
            <v>Jl. POS Pengumben No. 30, Kelapa Dua, Jakarta Barat, , , Telp. 0852-9109765</v>
          </cell>
          <cell r="O3072" t="str">
            <v>KANTIN SMP LEMUEL</v>
          </cell>
        </row>
        <row r="3073">
          <cell r="C3073" t="str">
            <v>OUTLET</v>
          </cell>
          <cell r="I3073" t="str">
            <v>Jl. Patra Duti Kepa No. 1, Kebon Jeruk, Jakarta barat, , , Telp. 0822-10110838</v>
          </cell>
          <cell r="O3073" t="str">
            <v>KANTIN PAK NURDIN SMA ABDI SISWA</v>
          </cell>
        </row>
        <row r="3074">
          <cell r="C3074" t="str">
            <v>OUTLET</v>
          </cell>
          <cell r="I3074" t="str">
            <v>Jl. Bonjol RT. 06/02 No. 9, Kelurahan Pondok Karya Kecamatan Pondok Aren, Tangerang, , Telp. 021-7343424/ 081586530822</v>
          </cell>
          <cell r="O3074" t="str">
            <v>KOP KANTIN SD AL-AZHAR 17</v>
          </cell>
        </row>
        <row r="3075">
          <cell r="C3075" t="str">
            <v>OUTLET</v>
          </cell>
          <cell r="I3075" t="str">
            <v>Jl. Muara Karang Raya No. 23, Muara Karang, , , Telp. 0813-81142227</v>
          </cell>
          <cell r="O3075" t="str">
            <v>KANTIN 3 SMAK 6 PENABUR</v>
          </cell>
        </row>
        <row r="3076">
          <cell r="C3076" t="str">
            <v>OUTLET</v>
          </cell>
          <cell r="I3076" t="str">
            <v>Jl. Tanjung Duren Raya II No. 4, Tanjung Duren, Daan Mogot, , Telp. 0822-13600721</v>
          </cell>
          <cell r="O3076" t="str">
            <v>KANTIN SMAK 1 PENABUR</v>
          </cell>
        </row>
        <row r="3077">
          <cell r="C3077" t="str">
            <v>OUTLET</v>
          </cell>
          <cell r="I3077" t="str">
            <v>Jl. Kemang Pratama, Bekasi, , , Telp. 021-96189116</v>
          </cell>
          <cell r="O3077" t="str">
            <v>KANTIN IBU SUSI AL AZHAR KEMANG PRATAMA</v>
          </cell>
        </row>
        <row r="3078">
          <cell r="C3078" t="str">
            <v>OUTLET</v>
          </cell>
          <cell r="I3078" t="str">
            <v>Jl. Pluit Timur Blok MM, Pluit, , , Telp. 021-97897777</v>
          </cell>
          <cell r="O3078" t="str">
            <v>KANTIN RITA BTB SCHOOL</v>
          </cell>
        </row>
        <row r="3079">
          <cell r="C3079" t="str">
            <v>OUTLET</v>
          </cell>
          <cell r="I3079" t="str">
            <v>Jl. Bulungan Blok C/1, Kebayoran Baru, , , Telp. 0812-18543713</v>
          </cell>
          <cell r="O3079" t="str">
            <v>KANTIN PAK SUGI SMA NEGERI 70</v>
          </cell>
        </row>
        <row r="3080">
          <cell r="C3080" t="str">
            <v>OUTLET</v>
          </cell>
          <cell r="I3080" t="str">
            <v>Jl. Jendral Sudirman No. 51, Kelurahan Karet Semanggi, Kecamatan Setia Budi, , Telp. 0857-70624300/021-5746792</v>
          </cell>
          <cell r="O3080" t="str">
            <v>KANTIN KOP ATMA JAYA</v>
          </cell>
        </row>
        <row r="3081">
          <cell r="C3081" t="str">
            <v>OUTLET</v>
          </cell>
          <cell r="I3081" t="str">
            <v>Jl. Arjuna Utara No. 6, Kebon Jeruk, , , Telp. 0859-20700169</v>
          </cell>
          <cell r="O3081" t="str">
            <v>KANTIN 3 UKRIDA FAK KEDOKTERAN</v>
          </cell>
        </row>
        <row r="3082">
          <cell r="C3082" t="str">
            <v>OUTLET</v>
          </cell>
          <cell r="I3082" t="str">
            <v>Jl. HJ. Saaba Komplek Unilever, Meruya, , , Telp. 0815-10361958</v>
          </cell>
          <cell r="O3082" t="str">
            <v>KANTIN BAROKAH SMP AL-AZHAR 10</v>
          </cell>
        </row>
        <row r="3083">
          <cell r="C3083" t="str">
            <v>OUTLET</v>
          </cell>
          <cell r="I3083" t="str">
            <v>Jl. Bonjol RT. 06/02 No. 9, Kelurahan Pondok Karya Kecamatan Pondok Aren, Tangerang, , Telp. 021-7343424/ 081586530822</v>
          </cell>
          <cell r="O3083" t="str">
            <v>KOP KANTIN SMP AL-AZHAR 3</v>
          </cell>
        </row>
        <row r="3084">
          <cell r="C3084" t="str">
            <v>OUTLET</v>
          </cell>
          <cell r="I3084" t="str">
            <v>Jl. Boulevard Bukit Gading Raya Blok A 5-8, Kelapa gading, , Telp. 0816-1387643</v>
          </cell>
          <cell r="O3084" t="str">
            <v>KANTIN IBU IIN SMP,SMA PENABUR INT</v>
          </cell>
        </row>
        <row r="3085">
          <cell r="C3085" t="str">
            <v>OUTLET</v>
          </cell>
          <cell r="I3085" t="str">
            <v>Jl. Boulevard Bukit Gading Raya Blok A 5-8, Kelapa gading, , Telp. 021-96229690</v>
          </cell>
          <cell r="O3085" t="str">
            <v>KANTIN IBU YENI SDK PENABUR INT</v>
          </cell>
        </row>
        <row r="3086">
          <cell r="C3086" t="str">
            <v>OUTLET</v>
          </cell>
          <cell r="I3086" t="str">
            <v>Jl. Gunung Sahari  Raya No. 90A, , , Telp. 0815-10361958</v>
          </cell>
          <cell r="O3086" t="str">
            <v>KANTIN SDK 3 PENABUR</v>
          </cell>
        </row>
        <row r="3087">
          <cell r="C3087" t="str">
            <v>OUTLET</v>
          </cell>
          <cell r="I3087" t="str">
            <v>Jl. Jombang raya No. 1, Ciledug, , , Telp. 081206292510</v>
          </cell>
          <cell r="O3087" t="str">
            <v>KANTIN SMP ISLAM AULIYA</v>
          </cell>
        </row>
        <row r="3088">
          <cell r="C3088" t="str">
            <v>OUTLET</v>
          </cell>
          <cell r="I3088" t="str">
            <v>Kmpl Masjid Agung Al-Azhar, Jl. Sisingamangaraja, Kebayoran Baru, , Telp. 0813-11632207</v>
          </cell>
          <cell r="O3088" t="str">
            <v>KOPERASI KANTIN AL AZHAR</v>
          </cell>
        </row>
        <row r="3089">
          <cell r="C3089" t="str">
            <v>OUTLET</v>
          </cell>
          <cell r="I3089" t="str">
            <v>Kmpl Masjid Agung Al-Azhar, Jl. Sisingamangaraja, Kebayoran Baru, , Telp. 021-9306252</v>
          </cell>
          <cell r="O3089" t="str">
            <v>KOPERASI KANTIN UNIV AL AZHAR</v>
          </cell>
        </row>
        <row r="3090">
          <cell r="C3090" t="str">
            <v>OUTLET</v>
          </cell>
          <cell r="I3090" t="str">
            <v>Kmpl Masjid Agung Al-Azhar, Jl. Sisingamangaraja, Kebayoran Baru, , Telp. 021-9306252</v>
          </cell>
          <cell r="O3090" t="str">
            <v>KOPERASI KANTIN UNIV AL AZHAR</v>
          </cell>
        </row>
        <row r="3091">
          <cell r="C3091" t="str">
            <v>OUTLET</v>
          </cell>
          <cell r="I3091" t="str">
            <v>Jl. Raya Siliwangi, Pamulang II, Pamulang, Tangerang Selatan, , Telp. 0812-34431424</v>
          </cell>
          <cell r="O3091" t="str">
            <v>KOP KANTIN RUMAH SAKIT BUAH HATI</v>
          </cell>
        </row>
        <row r="3092">
          <cell r="C3092" t="str">
            <v>OUTLET</v>
          </cell>
          <cell r="I3092" t="str">
            <v>Jl. AMD V Petukangan Utara No. 57, Petukangan Utara, , Telp. 0812-2210899</v>
          </cell>
          <cell r="O3092" t="str">
            <v>KANTIN AGUNG SMA 63 JAKARTA</v>
          </cell>
        </row>
        <row r="3093">
          <cell r="C3093" t="str">
            <v>OUTLET</v>
          </cell>
          <cell r="I3093" t="str">
            <v>Jl. Raden Saleh No. 99, Karang Tengah, , , Telp. 0812-12814129</v>
          </cell>
          <cell r="O3093" t="str">
            <v>KANTIN IBU MADE SD BUDI LUHUR</v>
          </cell>
        </row>
        <row r="3094">
          <cell r="C3094" t="str">
            <v>OUTLET</v>
          </cell>
          <cell r="I3094" t="str">
            <v>Jl. Jombang Raya No. 18, Jombang, , , Telp. 0819-0608216</v>
          </cell>
          <cell r="O3094" t="str">
            <v>KANTIN IBU ERNI SD TUNAS INDONESIA</v>
          </cell>
        </row>
        <row r="3095">
          <cell r="C3095" t="str">
            <v>OUTLET</v>
          </cell>
          <cell r="I3095" t="str">
            <v>Jl. Jombang Raya No. 18, Jombang, , , Telp. 0819-0608216</v>
          </cell>
          <cell r="O3095" t="str">
            <v>KANTIN IBU ERNI SD TUNAS INDONESIA</v>
          </cell>
        </row>
        <row r="3096">
          <cell r="C3096" t="str">
            <v>OUTLET</v>
          </cell>
          <cell r="I3096" t="str">
            <v>Jl. Cilenggang, Perumahan Korpri, Serpong, Tangerang Selatan, , , Telp. 0895-01128131</v>
          </cell>
          <cell r="O3096" t="str">
            <v>KANTIN KAMPUS PRASETYA MULYA</v>
          </cell>
        </row>
        <row r="3097">
          <cell r="C3097" t="str">
            <v>OUTLET</v>
          </cell>
          <cell r="I3097" t="str">
            <v>Jl. Raya Pondok Cabe, Tangerang Selatan, , , Telp. 0877-56571118</v>
          </cell>
          <cell r="O3097" t="str">
            <v>KANTIN KARYAWAN UNIV TERBUKA</v>
          </cell>
        </row>
        <row r="3098">
          <cell r="C3098" t="str">
            <v>OUTLET</v>
          </cell>
          <cell r="I3098" t="str">
            <v>Jl. Kecapi No. 49, Jagakarsa, Jakarta Selatan, , , Telp. 0813-77617781</v>
          </cell>
          <cell r="O3098" t="str">
            <v>KANTIN KOP SD SMART SCHOOL</v>
          </cell>
        </row>
        <row r="3099">
          <cell r="C3099" t="str">
            <v>OUTLET</v>
          </cell>
          <cell r="I3099" t="str">
            <v>Jl. Mayjen Sutoyo No. 2, Cawang, , , Telp. 0811-34980186</v>
          </cell>
          <cell r="O3099" t="str">
            <v>KANTIN PAK SINAGA UNIV UKI</v>
          </cell>
        </row>
        <row r="3100">
          <cell r="C3100" t="str">
            <v>OUTLET</v>
          </cell>
          <cell r="I3100" t="str">
            <v>Jl. Pesanggrahan, Kodam Bintaro, , , Telp. 021-7350098</v>
          </cell>
          <cell r="O3100" t="str">
            <v>KANTIN SMA KARTIKA X-1</v>
          </cell>
        </row>
        <row r="3101">
          <cell r="C3101" t="str">
            <v>OUTLET</v>
          </cell>
          <cell r="I3101" t="str">
            <v>Jl. Pesanggrahan, Kodam Bintaro, , , Telp. 021-7350098</v>
          </cell>
          <cell r="O3101" t="str">
            <v>KANTIN SMA KARTIKA X-1</v>
          </cell>
        </row>
        <row r="3102">
          <cell r="C3102" t="str">
            <v>OUTLET</v>
          </cell>
          <cell r="I3102" t="str">
            <v>Jl. Benda Timur IX, No. 3, Pamulang, , , Telp. 021-74633772</v>
          </cell>
          <cell r="O3102" t="str">
            <v>KANTIN SMAN 3 TANGERANG</v>
          </cell>
        </row>
        <row r="3103">
          <cell r="C3103" t="str">
            <v>OUTLET</v>
          </cell>
          <cell r="I3103" t="str">
            <v>Jl. Palapa Rt. 03/18, Serua, Ciputat, , , Telp. 021-74636077</v>
          </cell>
          <cell r="O3103" t="str">
            <v>KANTIN SMP ERENOS</v>
          </cell>
        </row>
        <row r="3104">
          <cell r="C3104" t="str">
            <v>OUTLET</v>
          </cell>
          <cell r="I3104" t="str">
            <v>Jl. Damai No. 11 Daan Mogot, Grogol, , , Telp. 0857-14052177</v>
          </cell>
          <cell r="O3104" t="str">
            <v>KANTIN PAK SALIM INDOSIAR</v>
          </cell>
        </row>
        <row r="3105">
          <cell r="C3105" t="str">
            <v>OUTLET</v>
          </cell>
          <cell r="I3105" t="str">
            <v>Jl. Damai No. 11 Daan Mogot, Grogol, , , Telp. 0857-14052177</v>
          </cell>
          <cell r="O3105" t="str">
            <v>KANTIN PAK SALIM INDOSIAR</v>
          </cell>
        </row>
        <row r="3106">
          <cell r="C3106" t="str">
            <v>OUTLET</v>
          </cell>
          <cell r="I3106" t="str">
            <v>Jl. Kompleks BSD Sektor II No. 1, Tangerang Selatan, , , Telp. 021-96178881</v>
          </cell>
          <cell r="O3106" t="str">
            <v>KANTIN SMA ORA ET LABORA</v>
          </cell>
        </row>
        <row r="3107">
          <cell r="C3107" t="str">
            <v>OUTLET</v>
          </cell>
          <cell r="I3107" t="str">
            <v>Jl. Nusaloka Sektor XIV, Tangerang Selatan, , , Telp. 0812-76623009</v>
          </cell>
          <cell r="O3107" t="str">
            <v>KANTIN SEKOLAH SOLIDEO</v>
          </cell>
        </row>
        <row r="3108">
          <cell r="C3108" t="str">
            <v>OUTLET</v>
          </cell>
          <cell r="I3108" t="str">
            <v>Jl. POS Pengumben No. 30, Kelapa Dua, Jakarta Barat, , , Telp. 0852-9109765</v>
          </cell>
          <cell r="O3108" t="str">
            <v>KANTIN SMP LEMUEL</v>
          </cell>
        </row>
        <row r="3109">
          <cell r="C3109" t="str">
            <v>OUTLET</v>
          </cell>
          <cell r="I3109" t="str">
            <v>Jl. Raya Jombang No. 77, Pondok Aren, Tangerang Selatan, , , Telp. 0838-48093722</v>
          </cell>
          <cell r="O3109" t="str">
            <v>KANTIN SD BUDI LUHUR</v>
          </cell>
        </row>
        <row r="3110">
          <cell r="C3110" t="str">
            <v>OUTLET</v>
          </cell>
          <cell r="I3110" t="str">
            <v>Jl. Patra Duti Kepa No. 1, Kebon Jeruk, Jakarta barat, , , Telp. 0822-10110838</v>
          </cell>
          <cell r="O3110" t="str">
            <v>KANTIN PAK NURDIN SMA ABDI SISWA</v>
          </cell>
        </row>
        <row r="3111">
          <cell r="C3111" t="str">
            <v>OUTLET</v>
          </cell>
          <cell r="I3111" t="str">
            <v>Jl. Batusari raya No. 12, Kebon Jeruk, Jakarta Barat, , , Telp. 021-5302502</v>
          </cell>
          <cell r="O3111" t="str">
            <v>KANTIN KOP TARSISIUS 2</v>
          </cell>
        </row>
        <row r="3112">
          <cell r="C3112" t="str">
            <v>OUTLET</v>
          </cell>
          <cell r="I3112" t="str">
            <v>Jl. Denpasar Raya Blok F3/2-3, Kuningan Pendurenan, , , Telp. 021-57905929 Ext 202</v>
          </cell>
          <cell r="O3112" t="str">
            <v>KANTIN IBU LIENTJE MORNING STAR ACADEMY</v>
          </cell>
        </row>
        <row r="3113">
          <cell r="C3113" t="str">
            <v>OUTLET</v>
          </cell>
          <cell r="I3113" t="str">
            <v>Jl. Surya Sarana Sunrise Garden, Kedoya, , , Telp. 0812-9206069</v>
          </cell>
          <cell r="O3113" t="str">
            <v>KOP KANTIN SMPK 7 PENABUR</v>
          </cell>
        </row>
        <row r="3114">
          <cell r="C3114" t="str">
            <v>OUTLET</v>
          </cell>
          <cell r="I3114" t="str">
            <v>Kmpl Masjid Agung Al-Azhar, Jl. Sisingamangaraja, Kebayoran Baru, , Telp. 021-98598995</v>
          </cell>
          <cell r="O3114" t="str">
            <v>KANTIN KEDAI RELAX UNIV AL AZHAR PUSAT</v>
          </cell>
        </row>
        <row r="3115">
          <cell r="C3115" t="str">
            <v>OUTLET</v>
          </cell>
          <cell r="I3115" t="str">
            <v>Jl. Puspa Gading I Blok H2 No. 2-10, Kelapa Gading, , , Telp. 021-95006356</v>
          </cell>
          <cell r="O3115" t="str">
            <v>KANTIN IBU LASTRI SEKOLAH MARIE JOSEPH</v>
          </cell>
        </row>
        <row r="3116">
          <cell r="C3116" t="str">
            <v>OUTLET</v>
          </cell>
          <cell r="I3116" t="str">
            <v>Jl. Kyai Tapa No. 260, Grogol, , , Telp. 021-96915502</v>
          </cell>
          <cell r="O3116" t="str">
            <v>KANTIN IBU AAN UNIV TRISAKTI KEDOKTERAN</v>
          </cell>
        </row>
        <row r="3117">
          <cell r="C3117" t="str">
            <v>OUTLET</v>
          </cell>
          <cell r="I3117" t="str">
            <v>Jl. Kyai Tapa No. 1, Grogol, , , Telp. 0815-8182082</v>
          </cell>
          <cell r="O3117" t="str">
            <v>KOP KANTIN UNIV TRISAKTI</v>
          </cell>
        </row>
        <row r="3118">
          <cell r="C3118" t="str">
            <v>OUTLET</v>
          </cell>
          <cell r="I3118" t="str">
            <v>Jl. KH. Zainul Arifin No. 35-37, Petojo Utara, , , Telp. 021-92103345</v>
          </cell>
          <cell r="O3118" t="str">
            <v>KANTIN SD KETAPANG</v>
          </cell>
        </row>
        <row r="3119">
          <cell r="C3119" t="str">
            <v>OUTLET</v>
          </cell>
          <cell r="I3119" t="str">
            <v>Jl. Diponegoro No. 12, Salemba, Depan Rumah Sakit Cipto Mangunkusumo, , Telp. 0812-08827482</v>
          </cell>
          <cell r="O3119" t="str">
            <v>KANTIN SMPK 3 PENABUR</v>
          </cell>
        </row>
        <row r="3120">
          <cell r="C3120" t="str">
            <v>OUTLET</v>
          </cell>
          <cell r="I3120" t="str">
            <v>Jl. Lingkar Luar Selatan, Pondok Pinang, Kelurahan Pinang, Kecamatan Kebayoran Lama, , Telp. 021-7696543</v>
          </cell>
          <cell r="O3120" t="str">
            <v>KOP KANTIN SMP BHAKTI MULYA 400</v>
          </cell>
        </row>
        <row r="3121">
          <cell r="C3121" t="str">
            <v>OUTLET</v>
          </cell>
          <cell r="I3121" t="str">
            <v>Jl. Lingkar Luar Selatan, Pondok Pinang, Kelurahan Pinang, Kecamatan Kebayoran Lama, , Telp. 021-7696543</v>
          </cell>
          <cell r="O3121" t="str">
            <v>KOP KANTIN SMP BHAKTI MULYA 400</v>
          </cell>
        </row>
        <row r="3122">
          <cell r="C3122" t="str">
            <v>OUTLET</v>
          </cell>
          <cell r="I3122" t="str">
            <v>Jl. Barito II No. 54, Kebayoran Baru, Kecamatan Kebayoran Baru, , Telp. 0812-95043480</v>
          </cell>
          <cell r="O3122" t="str">
            <v>KANTIN IBU ROSE SMP TARAKANITA V</v>
          </cell>
        </row>
        <row r="3123">
          <cell r="C3123" t="str">
            <v>OUTLET</v>
          </cell>
          <cell r="I3123" t="str">
            <v>Jl. Barito II No. 54, Kebayoran Baru, Kecamatan Kebayoran Baru, , Telp. 0812-95043480</v>
          </cell>
          <cell r="O3123" t="str">
            <v>KANTIN IBU ROSE SMP TARAKANITA V</v>
          </cell>
        </row>
        <row r="3124">
          <cell r="C3124" t="str">
            <v>OUTLET</v>
          </cell>
          <cell r="I3124" t="str">
            <v>Jl. POS Pengumben Blok D No. 41, Srengseng Sawah, Kebon Jeruk, , Telp. 0859-20700169</v>
          </cell>
          <cell r="O3124" t="str">
            <v>KANTIN NHJS-NATIONAL HIGH JAKARTA SCHOOL</v>
          </cell>
        </row>
        <row r="3125">
          <cell r="C3125" t="str">
            <v>OUTLET</v>
          </cell>
          <cell r="I3125" t="str">
            <v>Jl. HJ. Saaba Komplek Unilever, Meruya, , , Telp. 0815-10361958</v>
          </cell>
          <cell r="O3125" t="str">
            <v>KANTIN BAROKAH SMP AL-AZHAR 10</v>
          </cell>
        </row>
        <row r="3126">
          <cell r="C3126" t="str">
            <v>OUTLET</v>
          </cell>
          <cell r="I3126" t="str">
            <v>Jl. HJ. Saaba Komplek Unilever, Meruya, , , Telp. 021-5850979</v>
          </cell>
          <cell r="O3126" t="str">
            <v>KANTIN A SD AL-AZHAR 8</v>
          </cell>
        </row>
        <row r="3127">
          <cell r="C3127" t="str">
            <v>OUTLET</v>
          </cell>
          <cell r="I3127" t="str">
            <v>Jl. Surya Bahagia II, Sunrise garden, Kelurahan Kedoya Utara, Kecamatan Meruya, , Telp. 0816-1977391</v>
          </cell>
          <cell r="O3127" t="str">
            <v>KANTIN PREGITA SDK 11 PENABUR</v>
          </cell>
        </row>
        <row r="3128">
          <cell r="C3128" t="str">
            <v>OUTLET</v>
          </cell>
          <cell r="I3128" t="str">
            <v>Jl. Pintu Air No. 11, Gambir, , , Telp. 021.4894262</v>
          </cell>
          <cell r="O3128" t="str">
            <v>KANTIN PAK DAUD SMPK 1 PENABUR</v>
          </cell>
        </row>
        <row r="3129">
          <cell r="C3129" t="str">
            <v>OUTLET</v>
          </cell>
          <cell r="I3129" t="str">
            <v>Jl. Ged Pinang, Pondok Indah, Kelurahan Pinang, Kecamatan Kebayoran Lama, , Telp. 021-7696543</v>
          </cell>
          <cell r="O3129" t="str">
            <v>KOP KANTIN SD BHAKTI MULYA 400</v>
          </cell>
        </row>
        <row r="3130">
          <cell r="C3130" t="str">
            <v>OUTLET</v>
          </cell>
          <cell r="I3130" t="str">
            <v>Jl. Taman Slamet Riyadi No. 3, Kelurahan Kebon Manggis, , Telp. 0857-11317905</v>
          </cell>
          <cell r="O3130" t="str">
            <v>KANTIN PSKD 2</v>
          </cell>
        </row>
        <row r="3131">
          <cell r="C3131" t="str">
            <v>OUTLET</v>
          </cell>
          <cell r="I3131" t="str">
            <v>Jl. Jombang Raya No. 25A, Pondok Aren, , , Telp. 021-73450114</v>
          </cell>
          <cell r="O3131" t="str">
            <v>KANTIN SMA IZADA</v>
          </cell>
        </row>
        <row r="3132">
          <cell r="C3132" t="str">
            <v>OUTLET</v>
          </cell>
          <cell r="I3132" t="str">
            <v>Jl. Raya Siliwangi, Pamulang II, Pamulang, Tangerang Selatan, , Telp. 0812-34431424</v>
          </cell>
          <cell r="O3132" t="str">
            <v>KOP KANTIN RUMAH SAKIT BUAH HATI</v>
          </cell>
        </row>
        <row r="3133">
          <cell r="C3133" t="str">
            <v>OUTLET</v>
          </cell>
          <cell r="I3133" t="str">
            <v xml:space="preserve">Jl. Bintaro Permai 3, Pesanggrahan, Bintaro, , </v>
          </cell>
          <cell r="O3133" t="str">
            <v>KANTIN SMP 177 JAKARTA</v>
          </cell>
        </row>
        <row r="3134">
          <cell r="C3134" t="str">
            <v>OUTLET</v>
          </cell>
          <cell r="I3134" t="str">
            <v>Jl. Sabar, Petukangan Selatan, Pesanggrahan, , , Telp. 083877785451</v>
          </cell>
          <cell r="O3134" t="str">
            <v>KOP KANTIN SMU 90</v>
          </cell>
        </row>
        <row r="3135">
          <cell r="C3135" t="str">
            <v>OUTLET</v>
          </cell>
          <cell r="I3135" t="str">
            <v>Jl. Pahlawan Seribu BSD City, Serpong, Tangerang Selatan, , , Telp. 0896-48132503</v>
          </cell>
          <cell r="O3135" t="str">
            <v>KANTIN IBU ELLY OCEAN PARK</v>
          </cell>
        </row>
        <row r="3136">
          <cell r="C3136" t="str">
            <v>OUTLET</v>
          </cell>
          <cell r="I3136" t="str">
            <v>Jl. Raya Pondok Cabe, Tangerang Selatan, , , Telp. 0877-56571118</v>
          </cell>
          <cell r="O3136" t="str">
            <v>KANTIN KARYAWAN UNIV TERBUKA</v>
          </cell>
        </row>
        <row r="3137">
          <cell r="C3137" t="str">
            <v>OUTLET</v>
          </cell>
          <cell r="I3137" t="str">
            <v>Jl. Matraman Raya No. 119, Matraman, Jakarta Timur, , , Telp. 021-8502453</v>
          </cell>
          <cell r="O3137" t="str">
            <v>KANTIN SD ST ANTONIUS</v>
          </cell>
        </row>
        <row r="3138">
          <cell r="C3138" t="str">
            <v>OUTLET</v>
          </cell>
          <cell r="I3138" t="str">
            <v>Jl. Raya Lengkong BSD, Serpong, Tangerang, , , Telp. 0857-11843129</v>
          </cell>
          <cell r="O3138" t="str">
            <v>KANTIN RUMAH SAKIT EKA HOSPITAL</v>
          </cell>
        </row>
        <row r="3139">
          <cell r="C3139" t="str">
            <v>OUTLET</v>
          </cell>
          <cell r="I3139" t="str">
            <v>Jl. Nusa Loka 2, Perum BSD, Serpong, , , Telp. 0858-88676949</v>
          </cell>
          <cell r="O3139" t="str">
            <v>KANTIN SEKOLAH SAINT KATOLIK</v>
          </cell>
        </row>
        <row r="3140">
          <cell r="C3140" t="str">
            <v>OUTLET</v>
          </cell>
          <cell r="I3140" t="str">
            <v>Jl. Bintaro Permai Raya No. 3, Bintaro, Jakarta Selatan, , , Telp. 0877-17785320</v>
          </cell>
          <cell r="O3140" t="str">
            <v>KANTIN UNIV PROF Dr. MOESTOPO(BERAGAMA)</v>
          </cell>
        </row>
        <row r="3141">
          <cell r="C3141" t="str">
            <v>OUTLET</v>
          </cell>
          <cell r="I3141" t="str">
            <v>Jl. Ulujami Raya No. 86, Pesanggrahan, Jakarta Selatan, , , Telp. 021-7388366</v>
          </cell>
          <cell r="O3141" t="str">
            <v>KANTIN MINUMAN DARUNNAJAH</v>
          </cell>
        </row>
        <row r="3142">
          <cell r="C3142" t="str">
            <v>OUTLET</v>
          </cell>
          <cell r="I3142" t="str">
            <v>Jl. Mayjen Sutoyo No. 2, Cawang, , , Telp. 0811-34980186</v>
          </cell>
          <cell r="O3142" t="str">
            <v>KANTIN PAK SINAGA UNIV UKI</v>
          </cell>
        </row>
        <row r="3143">
          <cell r="C3143" t="str">
            <v>OUTLET</v>
          </cell>
          <cell r="I3143" t="str">
            <v>Jl. Cendrawasih 2 No. 28, Ciputat, , , Telp. 0812-64821187</v>
          </cell>
          <cell r="O3143" t="str">
            <v>KANTIN IBU IFA SD AL KAUTSAR</v>
          </cell>
        </row>
        <row r="3144">
          <cell r="C3144" t="str">
            <v>OUTLET</v>
          </cell>
          <cell r="I3144" t="str">
            <v xml:space="preserve">Jl. Bintaro Permai IV, Pesanggrahan, , , </v>
          </cell>
          <cell r="O3144" t="str">
            <v>KANTIN SD 03 PESANGGRAHAN</v>
          </cell>
        </row>
        <row r="3145">
          <cell r="C3145" t="str">
            <v>OUTLET</v>
          </cell>
          <cell r="I3145" t="str">
            <v>Jl. Ciledug Raya, Petukangan Utara, , , Telp. 0821-01773455</v>
          </cell>
          <cell r="O3145" t="str">
            <v>KOP KANTIN BUDI LUHUR</v>
          </cell>
        </row>
        <row r="3146">
          <cell r="C3146" t="str">
            <v>OUTLET</v>
          </cell>
          <cell r="I3146" t="str">
            <v>Jl. Benda Timur IX, No. 3, Pamulang, , , Telp. 021-74633772</v>
          </cell>
          <cell r="O3146" t="str">
            <v>KANTIN SMAN 3 TANGERANG</v>
          </cell>
        </row>
        <row r="3147">
          <cell r="C3147" t="str">
            <v>OUTLET</v>
          </cell>
          <cell r="I3147" t="str">
            <v>Jl. Palapa Rt. 03/18, Serua, Ciputat, , , Telp. 021-74636077</v>
          </cell>
          <cell r="O3147" t="str">
            <v>KANTIN SMP ERENOS</v>
          </cell>
        </row>
        <row r="3148">
          <cell r="C3148" t="str">
            <v>OUTLET</v>
          </cell>
          <cell r="I3148" t="str">
            <v>Jl. Muara Karang Raya No. 23, Muara Karang, , , Telp. 0813-81142227</v>
          </cell>
          <cell r="O3148" t="str">
            <v>KANTIN 3 SMAK 6 PENABUR</v>
          </cell>
        </row>
        <row r="3149">
          <cell r="C3149" t="str">
            <v>OUTLET</v>
          </cell>
          <cell r="I3149" t="str">
            <v>Central Park Bekasi, Grand Galaxy City Bekasi, , , Telp. 0857-15928667</v>
          </cell>
          <cell r="O3149" t="str">
            <v>KANTIN IBU SINTIA SMP UNITY SCHOOL</v>
          </cell>
        </row>
        <row r="3150">
          <cell r="C3150" t="str">
            <v>OUTLET</v>
          </cell>
          <cell r="I3150" t="str">
            <v>Jl. Tarum Barat Blok KK Komplek Cipinang Indah II, Cipinang, , , Telp. 0858-90399274</v>
          </cell>
          <cell r="O3150" t="str">
            <v>KANTIN IBU YOHANA PENABUR 4</v>
          </cell>
        </row>
        <row r="3151">
          <cell r="C3151" t="str">
            <v>OUTLET</v>
          </cell>
          <cell r="I3151" t="str">
            <v>Jl. Meruya Selatan, Kebon Jeruk, Meruya, , , Telp. 021-5868364</v>
          </cell>
          <cell r="O3151" t="str">
            <v>KOP KARYAWAN MERCU BUANA</v>
          </cell>
        </row>
        <row r="3152">
          <cell r="C3152" t="str">
            <v>OUTLET</v>
          </cell>
          <cell r="I3152" t="str">
            <v>Jl. Pegangsaan Dua, Kelapa Gading Jakarta Utara, , , Telp. 0812-18819245</v>
          </cell>
          <cell r="O3152" t="str">
            <v>KANTIN IBU SUPIYEM SEKOLAH SANTO YAKOBUS</v>
          </cell>
        </row>
        <row r="3153">
          <cell r="C3153" t="str">
            <v>OUTLET</v>
          </cell>
          <cell r="I3153" t="str">
            <v>Jl. Kebon Mangga III No. 26, Kebayoran Lama, , , Telp. 0813-11659008</v>
          </cell>
          <cell r="O3153" t="str">
            <v>KANTIN IBU YUNI SMA 70</v>
          </cell>
        </row>
        <row r="3154">
          <cell r="C3154" t="str">
            <v>OUTLET</v>
          </cell>
          <cell r="I3154" t="str">
            <v>Jl. Perbanas Karet Kuningan, Setia Budi, Kuningan, , , Telp. 021-92937211</v>
          </cell>
          <cell r="O3154" t="str">
            <v>KANTIN OLENZ JUICE STIE PERBANAS</v>
          </cell>
        </row>
        <row r="3155">
          <cell r="C3155" t="str">
            <v>OUTLET</v>
          </cell>
          <cell r="I3155" t="str">
            <v>Kmpl Masjid Agung Al-Azhar, Jl. Sisingamangaraja, Kebayoran Baru, , Telp. 0813-11539345</v>
          </cell>
          <cell r="O3155" t="str">
            <v>KANTIN SD AL-AZHAR LANTAI 2</v>
          </cell>
        </row>
        <row r="3156">
          <cell r="C3156" t="str">
            <v>OUTLET</v>
          </cell>
          <cell r="I3156" t="str">
            <v>Jl. Raya Depok Sawangan No. 91, Depok, , , Telp. 021-96915502</v>
          </cell>
          <cell r="O3156" t="str">
            <v>KANTIN IBU KHODIJAH SMP CAKRA BUANA</v>
          </cell>
        </row>
        <row r="3157">
          <cell r="C3157" t="str">
            <v>OUTLET</v>
          </cell>
          <cell r="I3157" t="str">
            <v>Jl. Ciputat Raya No. 5, Kebayoran Lama, , , Telp. 0812-97422680</v>
          </cell>
          <cell r="O3157" t="str">
            <v>KANTIN SD AL-AZHAR 4</v>
          </cell>
        </row>
        <row r="3158">
          <cell r="C3158" t="str">
            <v>OUTLET</v>
          </cell>
          <cell r="I3158" t="str">
            <v>Jl. Ciputat Raya No. 5, Kebayoran Lama, , , Telp. 0812-97422680</v>
          </cell>
          <cell r="O3158" t="str">
            <v>KANTIN SD AL-AZHAR 4</v>
          </cell>
        </row>
        <row r="3159">
          <cell r="C3159" t="str">
            <v>OUTLET</v>
          </cell>
          <cell r="I3159" t="str">
            <v>Jl. Pintu Air No. 11, Gambir, , , Telp. 021.4894262</v>
          </cell>
          <cell r="O3159" t="str">
            <v>KANTIN PAK DAUD SMPK 1 PENABUR</v>
          </cell>
        </row>
        <row r="3160">
          <cell r="C3160" t="str">
            <v>OUTLET</v>
          </cell>
          <cell r="I3160" t="str">
            <v xml:space="preserve">Jl. Slamet Riyadi 3, Jakarta Timur, , , </v>
          </cell>
          <cell r="O3160" t="str">
            <v>KANTIN SD MARSUDIRINI</v>
          </cell>
        </row>
        <row r="3161">
          <cell r="C3161" t="str">
            <v>OUTLET</v>
          </cell>
          <cell r="I3161" t="str">
            <v>Jl. Jombang raya No. 1, Ciledug, , , Telp. 081206292510</v>
          </cell>
          <cell r="O3161" t="str">
            <v>KANTIN SMP ISLAM AULIYA</v>
          </cell>
        </row>
        <row r="3162">
          <cell r="C3162" t="str">
            <v>OUTLET</v>
          </cell>
          <cell r="I3162" t="str">
            <v>Jl. AMD V Petukangan Utara No. 57, Petukangan Utara, , Telp. 0812-2210899</v>
          </cell>
          <cell r="O3162" t="str">
            <v>KANTIN AGUNG SMA 63 JAKARTA</v>
          </cell>
        </row>
        <row r="3163">
          <cell r="C3163" t="str">
            <v>OUTLET</v>
          </cell>
          <cell r="I3163" t="str">
            <v>Jl. Pahlawan Seribu BSD City, Serpong, Tangerang Selatan, , , Telp. 0896-48132503</v>
          </cell>
          <cell r="O3163" t="str">
            <v>KANTIN IBU ELLY OCEAN PARK</v>
          </cell>
        </row>
        <row r="3164">
          <cell r="C3164" t="str">
            <v>OUTLET</v>
          </cell>
          <cell r="I3164" t="str">
            <v>Jl. Jagakarsa raya No. 38, Jagakarsa, Jakarta Selatan, , , Telp. 0899-45630851</v>
          </cell>
          <cell r="O3164" t="str">
            <v>KANTIN SD AL AZHAR SYUHADA</v>
          </cell>
        </row>
        <row r="3165">
          <cell r="C3165" t="str">
            <v>OUTLET</v>
          </cell>
          <cell r="I3165" t="str">
            <v>Jl. Kecapi No. 49, Jagakarsa, Jakarta Selatan, , , Telp. 0813-77617781</v>
          </cell>
          <cell r="O3165" t="str">
            <v>KANTIN KOP SD SMART SCHOOL</v>
          </cell>
        </row>
        <row r="3166">
          <cell r="C3166" t="str">
            <v>OUTLET</v>
          </cell>
          <cell r="I3166" t="str">
            <v>Jl. Kyai Tapa No. 1, Grogol Jakarta Barat, , , Telp. 0858-90324063</v>
          </cell>
          <cell r="O3166" t="str">
            <v>FE MART TRISAKTI LT DASAR</v>
          </cell>
        </row>
        <row r="3167">
          <cell r="C3167" t="str">
            <v>OUTLET</v>
          </cell>
          <cell r="I3167" t="str">
            <v>Jl. Cendrawasih 2 No. 28, Ciputat, , , Telp. 0812-64821187</v>
          </cell>
          <cell r="O3167" t="str">
            <v>KANTIN IBU IFA SD AL KAUTSAR</v>
          </cell>
        </row>
        <row r="3168">
          <cell r="C3168" t="str">
            <v>OUTLET</v>
          </cell>
          <cell r="I3168" t="str">
            <v>Jl. Tanjung Duren Raya II No. 4, Tanjung Duren, Daan Mogot, , Telp. 0812-88607698</v>
          </cell>
          <cell r="O3168" t="str">
            <v>KANTIN SMPK 8 PENABUR</v>
          </cell>
        </row>
        <row r="3169">
          <cell r="C3169" t="str">
            <v>OUTLET</v>
          </cell>
          <cell r="I3169" t="str">
            <v>Jl. Tanjung Duren Raya II No. 4, Tanjung Duren, Daan Mogot, , Telp. 0812-88607698</v>
          </cell>
          <cell r="O3169" t="str">
            <v>KANTIN SMPK 8 PENABUR</v>
          </cell>
        </row>
        <row r="3170">
          <cell r="C3170" t="str">
            <v>OUTLET</v>
          </cell>
          <cell r="I3170" t="str">
            <v>Jl. Layar Permai 6 Blok SD-2, Pantai Indah Kapuk, , , Telp. 0821-50777888</v>
          </cell>
          <cell r="O3170" t="str">
            <v>KANTIN SDK 10 PENABUR</v>
          </cell>
        </row>
        <row r="3171">
          <cell r="C3171" t="str">
            <v>OUTLET</v>
          </cell>
          <cell r="I3171" t="str">
            <v>Jl. Raya Green Office Park BSD, Serpong, Tangerang, , , Telp. 0896-06292519</v>
          </cell>
          <cell r="O3171" t="str">
            <v>KANTIN KARYAWAN SINARMAS</v>
          </cell>
        </row>
        <row r="3172">
          <cell r="C3172" t="str">
            <v>OUTLET</v>
          </cell>
          <cell r="I3172" t="str">
            <v xml:space="preserve">Jl. HOS Cokroaminoto No. 1, Ciledug, , , </v>
          </cell>
          <cell r="O3172" t="str">
            <v>KANTIN SMA BUDI MULIA</v>
          </cell>
        </row>
        <row r="3173">
          <cell r="C3173" t="str">
            <v>OUTLET</v>
          </cell>
          <cell r="I3173" t="str">
            <v>Jl. Gunung Sahari  Raya No. 90A, , , Telp. 0815-10361958</v>
          </cell>
          <cell r="O3173" t="str">
            <v>KANTIN SDK 3 PENABUR</v>
          </cell>
        </row>
        <row r="3174">
          <cell r="C3174" t="str">
            <v>OUTLET</v>
          </cell>
          <cell r="I3174" t="str">
            <v>Jl. Taman Slamet Riyadi No. 3, Kelurahan Kebon Manggis, , Telp. 0857-11317905</v>
          </cell>
          <cell r="O3174" t="str">
            <v>KANTIN PSKD 2</v>
          </cell>
        </row>
        <row r="3175">
          <cell r="C3175" t="str">
            <v>OUTLET</v>
          </cell>
          <cell r="I3175" t="str">
            <v>Jl. Jombang Raya No. 25A, Pondok Aren, , , Telp. 021-73450114</v>
          </cell>
          <cell r="O3175" t="str">
            <v>KANTIN SMA IZADA</v>
          </cell>
        </row>
        <row r="3176">
          <cell r="C3176" t="str">
            <v>OUTLET</v>
          </cell>
          <cell r="I3176" t="str">
            <v>Jl. Sabar, Petukangan Selatan, Pesanggrahan, , , Telp. 083877785451</v>
          </cell>
          <cell r="O3176" t="str">
            <v>KOP KANTIN SMU 90</v>
          </cell>
        </row>
        <row r="3177">
          <cell r="C3177" t="str">
            <v>OUTLET</v>
          </cell>
          <cell r="I3177" t="str">
            <v>Jl. Raya Puspitek Serpong, Tangerang Selatan, , , Telp. 0898-77716871</v>
          </cell>
          <cell r="O3177" t="str">
            <v>KANTIN SEKOLAH SMPN 1 SERPONG</v>
          </cell>
        </row>
        <row r="3178">
          <cell r="C3178" t="str">
            <v>OUTLET</v>
          </cell>
          <cell r="I3178" t="str">
            <v>Jl. Bintaro Permai Raya No. 3, Bintaro, Jakarta Selatan, , , Telp. 0877-17785320</v>
          </cell>
          <cell r="O3178" t="str">
            <v>KANTIN UNIV PROF Dr. MOESTOPO(BERAGAMA)</v>
          </cell>
        </row>
        <row r="3179">
          <cell r="C3179" t="str">
            <v>OUTLET</v>
          </cell>
          <cell r="I3179" t="str">
            <v>Jl. Komplek Nusa Loka Sektor IX, Serpong, , , Telp. 0818-99970140</v>
          </cell>
          <cell r="O3179" t="str">
            <v>KANTIN ST ANTONIUS SERPONG</v>
          </cell>
        </row>
        <row r="3180">
          <cell r="C3180" t="str">
            <v>OUTLET</v>
          </cell>
          <cell r="I3180" t="str">
            <v>Jl. Rajawali Blok F No. 10, Depok, , , Telp. 0896-09814932</v>
          </cell>
          <cell r="O3180" t="str">
            <v>KANTIN SMA DIAN DIDAKTIKA</v>
          </cell>
        </row>
        <row r="3181">
          <cell r="C3181" t="str">
            <v>OUTLET</v>
          </cell>
          <cell r="I3181" t="str">
            <v>Jl. Kyai Tapa No. 1, Grogol Jakarta Barat, , , Telp. 0858-90324063</v>
          </cell>
          <cell r="O3181" t="str">
            <v>FE MART TRISAKTI LT DASAR</v>
          </cell>
        </row>
        <row r="3182">
          <cell r="C3182" t="str">
            <v>OUTLET</v>
          </cell>
          <cell r="I3182" t="str">
            <v>Jl. Layar Permai 6 Blok SD-2, Pantai Indah Kapuk, , , Telp. 0821-50777888</v>
          </cell>
          <cell r="O3182" t="str">
            <v>KANTIN SDK 10 PENABUR</v>
          </cell>
        </row>
        <row r="3183">
          <cell r="C3183" t="str">
            <v>OUTLET</v>
          </cell>
          <cell r="I3183" t="str">
            <v>Jl. Serua Ciputat, Ciputat, , , Telp. 021-7497706</v>
          </cell>
          <cell r="O3183" t="str">
            <v>KANTIN SMA WASKITO</v>
          </cell>
        </row>
        <row r="3184">
          <cell r="C3184" t="str">
            <v>OUTLET</v>
          </cell>
          <cell r="I3184" t="str">
            <v>Jl. Raya Green Office Park BSD, Serpong, Tangerang, , , Telp. 0896-06292519</v>
          </cell>
          <cell r="O3184" t="str">
            <v>KANTIN KARYAWAN SINARMAS</v>
          </cell>
        </row>
        <row r="3185">
          <cell r="C3185" t="str">
            <v>OUTLET</v>
          </cell>
          <cell r="I3185" t="str">
            <v>Jl. Raya Perjuangan No. 1, Kebon Jeruk, , , Telp. 0813-14246736</v>
          </cell>
          <cell r="O3185" t="str">
            <v>KANTIN KOP RCTI</v>
          </cell>
        </row>
        <row r="3186">
          <cell r="C3186" t="str">
            <v>OUTLET</v>
          </cell>
          <cell r="I3186" t="str">
            <v>Jl. Satria IV Blok C. No. 68, Jelambar, Jakarta Barat, , , Telp. 021-56960276</v>
          </cell>
          <cell r="O3186" t="str">
            <v>KANTIN SD ST KRISTOFORUS 1</v>
          </cell>
        </row>
        <row r="3187">
          <cell r="C3187" t="str">
            <v>OUTLET</v>
          </cell>
          <cell r="I3187" t="str">
            <v>Jl. Raya Jombang No. 77, Pondok Aren, Tangerang Selatan, , , Telp. 0838-48093722</v>
          </cell>
          <cell r="O3187" t="str">
            <v>KANTIN SD BUDI LUHUR</v>
          </cell>
        </row>
        <row r="3188">
          <cell r="C3188" t="str">
            <v>OUTLET</v>
          </cell>
          <cell r="I3188" t="str">
            <v>Jl. Kwini I No. 1, Senen, Jakarta Pusat, , , Telp. 085711317905</v>
          </cell>
          <cell r="O3188" t="str">
            <v>KANTIN PSKD 3</v>
          </cell>
        </row>
        <row r="3189">
          <cell r="C3189" t="str">
            <v>OUTLET</v>
          </cell>
          <cell r="I3189" t="str">
            <v>Jl. Kwini I No. 1, Senen, Jakarta Pusat, , , Telp. 085711317905</v>
          </cell>
          <cell r="O3189" t="str">
            <v>KANTIN PSKD 3</v>
          </cell>
        </row>
        <row r="3190">
          <cell r="C3190" t="str">
            <v>OUTLET</v>
          </cell>
          <cell r="I3190" t="str">
            <v>Jl. Pulo Mas Barat V No. 40, Kelurahan Kayu Putih, Kecamatan Pulogadung, , Telp. 0877-77944200</v>
          </cell>
          <cell r="O3190" t="str">
            <v>KANTIN IBU CINDY</v>
          </cell>
        </row>
        <row r="3191">
          <cell r="C3191" t="str">
            <v>OUTLET</v>
          </cell>
          <cell r="I3191" t="str">
            <v>Jl. Bonjol RT. 06/02 No. 9, Kelurahan Pondok Karya Kecamatan Pondok Aren, Tangerang, , Telp. 021-7343424/ 081586530822</v>
          </cell>
          <cell r="O3191" t="str">
            <v>KOP KANTIN SD AL-AZHAR 17</v>
          </cell>
        </row>
        <row r="3192">
          <cell r="C3192" t="str">
            <v>OUTLET</v>
          </cell>
          <cell r="I3192" t="str">
            <v>Jl. Surya Sarana Sunrise Garden, Kedoya, , , Telp. 0812-9206069</v>
          </cell>
          <cell r="O3192" t="str">
            <v>KOP KANTIN SMPK 7 PENABUR</v>
          </cell>
        </row>
        <row r="3193">
          <cell r="C3193" t="str">
            <v>OUTLET</v>
          </cell>
          <cell r="I3193" t="str">
            <v>Jl. AM Sangaji No. 20, Petojo Utara, , , Telp. 0812-9320669</v>
          </cell>
          <cell r="O3193" t="str">
            <v>KANTIN SD BUNDA MULIA</v>
          </cell>
        </row>
        <row r="3194">
          <cell r="C3194" t="str">
            <v>OUTLET</v>
          </cell>
          <cell r="I3194" t="str">
            <v>Kmpl Masjid Agung Al-Azhar, Jl. Sisingamangaraja, Kebayoran Baru, , Telp. 021-98598995</v>
          </cell>
          <cell r="O3194" t="str">
            <v>KANTIN KEDAI RELAX UNIV AL AZHAR PUSAT</v>
          </cell>
        </row>
        <row r="3195">
          <cell r="C3195" t="str">
            <v>OUTLET</v>
          </cell>
          <cell r="I3195" t="str">
            <v>Jl. Puspa Gading I Blok H2 No. 2-10, Kelapa Gading, , , Telp. 021-95006356</v>
          </cell>
          <cell r="O3195" t="str">
            <v>KANTIN IBU LASTRI SEKOLAH MARIE JOSEPH</v>
          </cell>
        </row>
        <row r="3196">
          <cell r="C3196" t="str">
            <v>OUTLET</v>
          </cell>
          <cell r="I3196" t="str">
            <v>Jl. Diponegoro No. 12, Salemba, Depan Rumah Sakit Cipto Mangunkusumo, , Telp. 0812-08827482</v>
          </cell>
          <cell r="O3196" t="str">
            <v>KANTIN SMPK 3 PENABUR</v>
          </cell>
        </row>
        <row r="3197">
          <cell r="C3197" t="str">
            <v>OUTLET</v>
          </cell>
          <cell r="I3197" t="str">
            <v>Kmpl Masjid Agung Al-Azhar, Jl. Sisingamangaraja, Kebayoran Baru, , Telp. 0813-11539345</v>
          </cell>
          <cell r="O3197" t="str">
            <v>KANTIN SD AL-AZHAR LANTAI 2</v>
          </cell>
        </row>
        <row r="3198">
          <cell r="C3198" t="str">
            <v>OUTLET</v>
          </cell>
          <cell r="I3198" t="str">
            <v>Jl. Terogong Raya No. 33, Cilandak, , , Telp. 021-5868364</v>
          </cell>
          <cell r="O3198" t="str">
            <v>KANTIN JAKARTA INTERNATIONAL SCHOOL</v>
          </cell>
        </row>
        <row r="3199">
          <cell r="C3199" t="str">
            <v>OUTLET</v>
          </cell>
          <cell r="I3199" t="str">
            <v>Jl. Lodan Raya No. 2, Jakarta Utara, , , Telp. 0896-55786617</v>
          </cell>
          <cell r="O3199" t="str">
            <v>KANTIN FANDI UNIV BUNDA MULIA</v>
          </cell>
        </row>
        <row r="3200">
          <cell r="C3200" t="str">
            <v>OUTLET</v>
          </cell>
          <cell r="I3200" t="str">
            <v>Jl. Pemuda No. 6, Pulogadung, , , Telp. 021-92050071</v>
          </cell>
          <cell r="O3200" t="str">
            <v>KANTIN LITLE CHEF SD TARAKANITA V</v>
          </cell>
        </row>
        <row r="3201">
          <cell r="C3201" t="str">
            <v>OUTLET</v>
          </cell>
          <cell r="I3201" t="str">
            <v>Jl. Arjuna Utara No. 6, Kebon Jeruk, , , Telp. 0859-20700169</v>
          </cell>
          <cell r="O3201" t="str">
            <v>KANTIN 3 UKRIDA FAK KEDOKTERAN</v>
          </cell>
        </row>
        <row r="3202">
          <cell r="C3202" t="str">
            <v>OUTLET</v>
          </cell>
          <cell r="I3202" t="str">
            <v>Kmpl Masjid Agung Al-Azhar, Jl. Sisingamangaraja, Kebayoran Baru, , Telp. 0812-55470908</v>
          </cell>
          <cell r="O3202" t="str">
            <v>KANTIN PAK ZAENAL AL-AZHAR PUSAT</v>
          </cell>
        </row>
        <row r="3203">
          <cell r="C3203" t="str">
            <v>OUTLET</v>
          </cell>
          <cell r="I3203" t="str">
            <v>Jl. HJ. Saaba Komplek Unilever, Meruya, , , Telp. 021-5850979</v>
          </cell>
          <cell r="O3203" t="str">
            <v>KANTIN A SD AL-AZHAR 8</v>
          </cell>
        </row>
        <row r="3204">
          <cell r="C3204" t="str">
            <v>OUTLET</v>
          </cell>
          <cell r="I3204" t="str">
            <v>Jl. Surya Bahagia II, Sunrise garden, Kelurahan Kedoya Utara, Kecamatan Meruya, , Telp. 0816-1977391</v>
          </cell>
          <cell r="O3204" t="str">
            <v>KANTIN PREGITA SDK 11 PENABUR</v>
          </cell>
        </row>
        <row r="3205">
          <cell r="C3205" t="str">
            <v>OUTLET</v>
          </cell>
          <cell r="I3205" t="str">
            <v>Jl. Boulevard Bukit Gading Raya Blok A 5-8, Kelapa gading, , Telp. 0816-1387643</v>
          </cell>
          <cell r="O3205" t="str">
            <v>KANTIN IBU IIN SMP,SMA PENABUR INT</v>
          </cell>
        </row>
        <row r="3206">
          <cell r="C3206" t="str">
            <v>OUTLET</v>
          </cell>
          <cell r="I3206" t="str">
            <v>Jl. Balai Pustaka Baru 1, Pulogadung, Pulogadung, , Telp. 021-96229690</v>
          </cell>
          <cell r="O3206" t="str">
            <v>KANTIN IBU YOHANA SMP TARAKANITA IV</v>
          </cell>
        </row>
        <row r="3207">
          <cell r="C3207" t="str">
            <v>OUTLET</v>
          </cell>
          <cell r="I3207" t="str">
            <v>Jl. Pulomas Jaya No. 2, Pulogadung, , , Telp. 0877-75228629</v>
          </cell>
          <cell r="O3207" t="str">
            <v>KANTIN IBU INES ISLAM TUGASKU</v>
          </cell>
        </row>
        <row r="3208">
          <cell r="C3208" t="str">
            <v>OUTLET</v>
          </cell>
          <cell r="I3208" t="str">
            <v>Jl. Boulevard Bukit Gading Raya Blok A 5-8, Kelapa gading, , Telp. 021-96229690</v>
          </cell>
          <cell r="O3208" t="str">
            <v>KANTIN IBU YENI SDK PENABUR INT</v>
          </cell>
        </row>
        <row r="3209">
          <cell r="C3209" t="str">
            <v>OUTLET</v>
          </cell>
          <cell r="I3209" t="str">
            <v>Jl. Diponegoro No. 8, Salemba, Depan Rumah Sakit Cipto Mangunkusumo, , Telp. 0819-08227482</v>
          </cell>
          <cell r="O3209" t="str">
            <v>KANTIN PSKD 1</v>
          </cell>
        </row>
        <row r="3210">
          <cell r="C3210" t="str">
            <v>OUTLET</v>
          </cell>
          <cell r="I3210" t="str">
            <v>Jl. Perbanas Karet Kuningan, Setia Budi, Kuningan, , , Telp. 021-92937211</v>
          </cell>
          <cell r="O3210" t="str">
            <v>KANTIN OLENZ JUICE STIE PERBANAS</v>
          </cell>
        </row>
        <row r="3211">
          <cell r="C3211" t="str">
            <v>OUTLET</v>
          </cell>
          <cell r="I3211" t="str">
            <v>Jl. Bulungan Blok C/1, Kebayoran Baru, , , Telp. 0812-18543713</v>
          </cell>
          <cell r="O3211" t="str">
            <v>KANTIN PAK SUGI SMA NEGERI 70</v>
          </cell>
        </row>
        <row r="3212">
          <cell r="C3212" t="str">
            <v>OUTLET</v>
          </cell>
          <cell r="I3212" t="str">
            <v>Jl. Bonjol RT. 06/02 No. 9, Kelurahan Pondok Karya Kecamatan Pondok Aren, Tangerang, , Telp. 021-7343424/ 081586530822</v>
          </cell>
          <cell r="O3212" t="str">
            <v>KOP KANTIN SMP AL-AZHAR 3</v>
          </cell>
        </row>
        <row r="3213">
          <cell r="C3213" t="str">
            <v>OUTLET</v>
          </cell>
          <cell r="I3213" t="str">
            <v>Jl. Ged Pinang, Pondok Indah, Kelurahan Pinang, Kecamatan Kebayoran Lama, , Telp. 021-7696543</v>
          </cell>
          <cell r="O3213" t="str">
            <v>KOP KANTIN SD BHAKTI MULYA 400</v>
          </cell>
        </row>
        <row r="3214">
          <cell r="C3214" t="str">
            <v>OUTLET</v>
          </cell>
          <cell r="I3214" t="str">
            <v>Jl. Pemuda Komplek Universitas Negeri Jakarta, Pulogadung, , Telp. 0813-19527607</v>
          </cell>
          <cell r="O3214" t="str">
            <v>KANTIN KOP. LABSCHOOL RAWAMANGUN</v>
          </cell>
        </row>
        <row r="3215">
          <cell r="C3215" t="str">
            <v>OUTLET</v>
          </cell>
          <cell r="I3215" t="str">
            <v xml:space="preserve">Jl. Bintaro Permai 3, Pesanggrahan, Bintaro, , </v>
          </cell>
          <cell r="O3215" t="str">
            <v>KANTIN SMP 177 JAKARTA</v>
          </cell>
        </row>
        <row r="3216">
          <cell r="C3216" t="str">
            <v>OUTLET</v>
          </cell>
          <cell r="I3216" t="str">
            <v>Jl. Cilenggang, Perumahan Korpri, Serpong, Tangerang Selatan, , , Telp. 0895-01128131</v>
          </cell>
          <cell r="O3216" t="str">
            <v>KANTIN KAMPUS PRASETYA MULYA</v>
          </cell>
        </row>
        <row r="3217">
          <cell r="C3217" t="str">
            <v>OUTLET</v>
          </cell>
          <cell r="I3217" t="str">
            <v>Jl. Puspita Loka Sektor 3, Serpong, , , Telp. 021-5388592</v>
          </cell>
          <cell r="O3217" t="str">
            <v>KANTIN AL AZHAR BSD</v>
          </cell>
        </row>
        <row r="3218">
          <cell r="C3218" t="str">
            <v>OUTLET</v>
          </cell>
          <cell r="I3218" t="str">
            <v>Jl. Damai No. 11 Daan Mogot, Grogol, , , Telp. 0857-14882322</v>
          </cell>
          <cell r="O3218" t="str">
            <v>KANTIN PAK HERMAN INDOSIAR</v>
          </cell>
        </row>
        <row r="3219">
          <cell r="C3219" t="str">
            <v>OUTLET</v>
          </cell>
          <cell r="I3219" t="str">
            <v>Jl. Satria IV Blok C. No. 68, Jelambar, Jakarta Barat, , , Telp. 021-56960276</v>
          </cell>
          <cell r="O3219" t="str">
            <v>KANTIN SD ST KRISTOFORUS 1</v>
          </cell>
        </row>
        <row r="3220">
          <cell r="C3220" t="str">
            <v>OUTLET</v>
          </cell>
          <cell r="I3220" t="str">
            <v>Jl. Denpasar Raya Blok F3/2-3, Kuningan Pendurenan, , , Telp. 021-57905929 Ext 202</v>
          </cell>
          <cell r="O3220" t="str">
            <v>KANTIN IBU LIENTJE MORNING STAR ACADEMY</v>
          </cell>
        </row>
        <row r="3221">
          <cell r="C3221" t="str">
            <v>OUTLET</v>
          </cell>
          <cell r="I3221" t="str">
            <v>Jl. Pulo Mas Barat V No. 40, Kelurahan Kayu Putih, Kecamatan Pulogadung, , Telp. 0877-77944200</v>
          </cell>
          <cell r="O3221" t="str">
            <v>KANTIN IBU CINDY</v>
          </cell>
        </row>
        <row r="3222">
          <cell r="C3222" t="str">
            <v>OUTLET</v>
          </cell>
          <cell r="I3222" t="str">
            <v>Central Park Bekasi, Grand Galaxy City Bekasi, , , Telp. 0857-15928667</v>
          </cell>
          <cell r="O3222" t="str">
            <v>KANTIN IBU SINTIA SMP UNITY SCHOOL</v>
          </cell>
        </row>
        <row r="3223">
          <cell r="C3223" t="str">
            <v>OUTLET</v>
          </cell>
          <cell r="I3223" t="str">
            <v>Jl. Tarum Barat Blok KK Komplek Cipinang Indah II, Cipinang, , , Telp. 0858-90399274</v>
          </cell>
          <cell r="O3223" t="str">
            <v>KANTIN IBU YOHANA PENABUR 4</v>
          </cell>
        </row>
        <row r="3224">
          <cell r="C3224" t="str">
            <v>OUTLET</v>
          </cell>
          <cell r="I3224" t="str">
            <v>Jl. Arjuna Utara No. 9, Kebon Jeruk, , , Telp. 0816-1447313</v>
          </cell>
          <cell r="O3224" t="str">
            <v>KANTIN KARTIKA UNIV ESA UNGGUL</v>
          </cell>
        </row>
        <row r="3225">
          <cell r="C3225" t="str">
            <v>OUTLET</v>
          </cell>
          <cell r="I3225" t="str">
            <v>Jl. Kyai Tapa No. 260, Grogol, , , Telp. 021-96915502</v>
          </cell>
          <cell r="O3225" t="str">
            <v>KANTIN IBU AAN UNIV TRISAKTI KEDOKTERAN</v>
          </cell>
        </row>
        <row r="3226">
          <cell r="C3226" t="str">
            <v>OUTLET</v>
          </cell>
          <cell r="I3226" t="str">
            <v>Jl. Kyai Tapa No. 1, Grogol, , , Telp. 0815-8182082</v>
          </cell>
          <cell r="O3226" t="str">
            <v>KOP KANTIN UNIV TRISAKTI</v>
          </cell>
        </row>
        <row r="3227">
          <cell r="C3227" t="str">
            <v>OUTLET</v>
          </cell>
          <cell r="I3227" t="str">
            <v>Green Bay Pluit Lt. 1 Unit 2 s.d 20, Karang Ayu Blok B1 Utara Pluit, , , Telp. 021-29629456</v>
          </cell>
          <cell r="O3227" t="str">
            <v>TOYS KINGDOM - GREEN BAY PLUIT</v>
          </cell>
        </row>
        <row r="3228">
          <cell r="C3228" t="str">
            <v>OUTLET</v>
          </cell>
          <cell r="I3228" t="str">
            <v>Gandaria City Lower Ground L-52, Jl. KH. Syafii Hadzami No. 8 Gandaria Kebayoran Lama, , Telp. 021-29053298, Fax. 021-29053297</v>
          </cell>
          <cell r="O3228" t="str">
            <v>PAPERCLIP IND. - GANDARIA CITY</v>
          </cell>
        </row>
        <row r="3229">
          <cell r="C3229" t="str">
            <v>OUTLET</v>
          </cell>
          <cell r="I3229" t="str">
            <v>Mall Grand Metropolitan Lt. 2 Unit L2 No. 13, Jl. KH. Noer Ali Bekasi, , Telp. 021-29579892</v>
          </cell>
          <cell r="O3229" t="str">
            <v>TOYS KINGDOM - GRAND METROPOLITAN BEKASI</v>
          </cell>
        </row>
        <row r="3230">
          <cell r="C3230" t="str">
            <v>OUTLET</v>
          </cell>
          <cell r="I3230" t="str">
            <v>Jl. Cincin Danau Utara E/I RT.008 RW.005 Kelurahan Papanggo Kecamatan Tanjung Priuk, , , Telp. 021-65834777</v>
          </cell>
          <cell r="O3230" t="str">
            <v>JINGGA UNGGUL LOHJINAWI, PT</v>
          </cell>
        </row>
        <row r="3231">
          <cell r="C3231" t="str">
            <v>OUTLET</v>
          </cell>
          <cell r="I3231" t="str">
            <v>Cinere Belleveu Mall Lt. GF Blok A1, Jl. Marwan Kel. Pangkalan Jati, , Telp. 021-29403875</v>
          </cell>
          <cell r="O3231" t="str">
            <v>PAPERCLIP IND. - CINERE BELLEVEU MALL</v>
          </cell>
        </row>
        <row r="3232">
          <cell r="C3232" t="str">
            <v>OUTLET</v>
          </cell>
          <cell r="I3232" t="str">
            <v>Mall Of Indonesia, Unit GF B7-B13, B15&amp;LG MA01A, Kelapa Gading Square, Jl. Raya Boulevard Barat Kelapa Gading, , Telp. 02-45868046</v>
          </cell>
          <cell r="O3232" t="str">
            <v>TOYS KINGDOM - MALL OF INDONESIA</v>
          </cell>
        </row>
        <row r="3233">
          <cell r="C3233" t="str">
            <v>OUTLET</v>
          </cell>
          <cell r="I3233" t="str">
            <v>Grand Indonesia Shopping Mall, Garden District, East Mall Level 5 (GD2-MA), Jl. MH Thamrin No. 1, Jakarta Pusat, , Telp. 021-23581177</v>
          </cell>
          <cell r="O3233" t="str">
            <v>TOYS KINGDOM - GRAND INDONESIA</v>
          </cell>
        </row>
        <row r="3234">
          <cell r="C3234" t="str">
            <v>OUTLET</v>
          </cell>
          <cell r="I3234" t="str">
            <v>Living Plaza Cinere (Ex. Gedung Ramayana), Jl. Cinere Raya Rt 02 Rw 08, Kelurahan Cinere, Kec. Limo Depok, , Telp. 021-7530698</v>
          </cell>
          <cell r="O3234" t="str">
            <v>TOYS KINGDOM - LIVING PLAZA CINERE</v>
          </cell>
        </row>
        <row r="3235">
          <cell r="C3235" t="str">
            <v>OUTLET</v>
          </cell>
          <cell r="I3235" t="str">
            <v>Jl. Talang Betutu No. 02 Kel. Kebon Melati Kec. Tanah Abang, , , Telp. 021-3900010, Fax. 021-3900090</v>
          </cell>
          <cell r="O3235" t="str">
            <v>ALL SEASON HOTEL JAKARTA-THAMRIN</v>
          </cell>
        </row>
        <row r="3236">
          <cell r="C3236" t="str">
            <v>OUTLET</v>
          </cell>
          <cell r="I3236" t="str">
            <v>Jl. Talang Betutu No. 02 Kel. Kebon Melati Kec. Tanah Abang, , , Telp. 021-3900010, Fax. 021-3900090</v>
          </cell>
          <cell r="O3236" t="str">
            <v>ALL SEASON HOTEL JAKARTA-THAMRIN</v>
          </cell>
        </row>
        <row r="3237">
          <cell r="C3237" t="str">
            <v>OUTLET</v>
          </cell>
          <cell r="I3237" t="str">
            <v>OneBel Park Mall Lt. LG, Jl. RS Fatmawati No. 1, , Telp. 021-22764001</v>
          </cell>
          <cell r="O3237" t="str">
            <v>PAPERCLIP IND. - ONE BELL PARK FATMAWATI</v>
          </cell>
        </row>
        <row r="3238">
          <cell r="C3238" t="str">
            <v>OUTLET</v>
          </cell>
          <cell r="I3238" t="str">
            <v>Bintaro Xchange Mall, Lt. 1 No. 402 CBD Bintaro Jaya Blok 0-2, , Telp. 021-22210250</v>
          </cell>
          <cell r="O3238" t="str">
            <v>PAPERCLIP IND. - BINTARO EXCHANGE MALL</v>
          </cell>
        </row>
        <row r="3239">
          <cell r="C3239" t="str">
            <v>OUTLET</v>
          </cell>
          <cell r="I3239" t="str">
            <v>Gandaria City Level 2, Unit 227, Jl. Sultan Iskandar Muda, Kebayoran, , Telp. 021-29053066</v>
          </cell>
          <cell r="O3239" t="str">
            <v>TOYS KINGDOM - GANDARIA CITY MALL</v>
          </cell>
        </row>
        <row r="3240">
          <cell r="C3240" t="str">
            <v>OUTLET</v>
          </cell>
          <cell r="I3240" t="str">
            <v>Living World Mall Lt.2, Alam Sutra Boulevard Kav. 21, Alam Sutra, Serpong, , Telp. 021-53128533</v>
          </cell>
          <cell r="O3240" t="str">
            <v>TOYS KINGDOM - LIVING WORLD ALAM SUTRA</v>
          </cell>
        </row>
        <row r="3241">
          <cell r="C3241" t="str">
            <v>OUTLET</v>
          </cell>
          <cell r="I3241" t="str">
            <v>Sumarecon Mall Serpong Lantai GF.10, Jl. Boulevard Gading Serpong Tangerang, , Telp. 021-5462799, Fax. 021-54201688</v>
          </cell>
          <cell r="O3241" t="str">
            <v>PAPERCLIP IND. - SUMARECON MALL SERPONG</v>
          </cell>
        </row>
        <row r="3242">
          <cell r="C3242" t="str">
            <v>OUTLET</v>
          </cell>
          <cell r="I3242" t="str">
            <v>Jl. Ahmad Yani No. 9 RT. 005 RW 02, Pekayon Jaya Bekasi, Bekasi Selatan, , Telp. 021-88951155</v>
          </cell>
          <cell r="O3242" t="str">
            <v>TOYS KINGDOM - AHMAD YANI PEKAYON BEKASI</v>
          </cell>
        </row>
        <row r="3243">
          <cell r="C3243" t="str">
            <v>OUTLET</v>
          </cell>
          <cell r="I3243" t="str">
            <v xml:space="preserve">Gedung Kawan Lama Lt. 6, Jl. Puri Kencana No. 1 Rt. 005/002, Kembangan Selatan, Kembangan, </v>
          </cell>
          <cell r="O3243" t="str">
            <v>PT. TOYS GAMES INDONESIA</v>
          </cell>
        </row>
        <row r="3244">
          <cell r="C3244" t="str">
            <v>OUTLET</v>
          </cell>
          <cell r="I3244" t="str">
            <v>Ruko Citragrand Blok R6 No. 28, Jl. Raya Alternatif Cibubur-Cileungsi (Komplek Mall Citra Grand Cibubur), , Telp. 021-29376888</v>
          </cell>
          <cell r="O3244" t="str">
            <v>PAPERCLIP IND.-RUKO CITRA GRAND CIBUBUR</v>
          </cell>
        </row>
        <row r="3245">
          <cell r="C3245" t="str">
            <v>OUTLET</v>
          </cell>
          <cell r="I3245" t="str">
            <v>Sumarecon Mall Kelapa Gading V Gf. Lt.1 blok G73, Jl. Raya Boulevard Kelapa Gading, , Telp. 021-4530057, Fax. 021-45853898</v>
          </cell>
          <cell r="O3245" t="str">
            <v>PAPERCLIP IND. - MALL KELAPA GADING 5</v>
          </cell>
        </row>
        <row r="3246">
          <cell r="C3246" t="str">
            <v>OUTLET</v>
          </cell>
          <cell r="I3246" t="str">
            <v>Mall Kota Kasablanka LG Unit 95, Jl. Casablanka Raya Kav. 88, , Telp. 021-29464928, Fac. 021-29464926</v>
          </cell>
          <cell r="O3246" t="str">
            <v>PAPERCLIP IND. - KOTA KASABLANKA</v>
          </cell>
        </row>
        <row r="3247">
          <cell r="C3247" t="str">
            <v>OUTLET</v>
          </cell>
          <cell r="I3247" t="str">
            <v>JL. RAYA BEKASI KM. 22 CAKUNG BARAT, CAKUNG, , , Telp. 087877255166</v>
          </cell>
          <cell r="O3247" t="str">
            <v>KOP. KARYAWAN PT. UNITED TRACTORS</v>
          </cell>
        </row>
        <row r="3248">
          <cell r="C3248" t="str">
            <v>OUTLET</v>
          </cell>
          <cell r="I3248" t="str">
            <v>JL. RAYA BEKASI KM. 22 CAKUNG BARAT, CAKUNG, , , Telp. 087877255166</v>
          </cell>
          <cell r="O3248" t="str">
            <v>KOP. KARYAWAN PT. UNITED TRACTORS</v>
          </cell>
        </row>
        <row r="3249">
          <cell r="C3249" t="str">
            <v>LAIN-LAIN</v>
          </cell>
          <cell r="I3249" t="str">
            <v>Jl. Garnisun Dalam No. 8 Karet Semanggi, , , Telp. 021-2515151</v>
          </cell>
          <cell r="O3249" t="str">
            <v>HOTEL ARYADUTA SEMANGGI</v>
          </cell>
        </row>
        <row r="3250">
          <cell r="C3250" t="str">
            <v>LAIN-LAIN</v>
          </cell>
          <cell r="I3250" t="str">
            <v>Jl. Garnisun Dalam No. 8 Karet Semanggi, , , Telp. 021-2515151</v>
          </cell>
          <cell r="O3250" t="str">
            <v>HOTEL ARYADUTA SEMANGGI</v>
          </cell>
        </row>
        <row r="3251">
          <cell r="C3251" t="str">
            <v>LAIN-LAIN</v>
          </cell>
          <cell r="I3251" t="str">
            <v>Jl. Kelapa Dua Raya No. 10, Kelurahan Kelapa Dua, Kecamatan Kebon Jeruk - Jakarta Barat, , Telp. (021) 225 30320 Fax. (021) 225 30321</v>
          </cell>
          <cell r="O3251" t="str">
            <v>ARENA GOURMET, PT</v>
          </cell>
        </row>
        <row r="3252">
          <cell r="C3252" t="str">
            <v>LAIN-LAIN</v>
          </cell>
          <cell r="I3252" t="str">
            <v>Jl. Kelapa Dua Raya No. 10, Kelurahan Kelapa Dua, Kecamatan Kebon Jeruk - Jakarta Barat, , Telp. (021) 225 30320 Fax. (021) 225 30321</v>
          </cell>
          <cell r="O3252" t="str">
            <v>ARENA GOURMET, PT</v>
          </cell>
        </row>
        <row r="3253">
          <cell r="C3253" t="str">
            <v>LAIN-LAIN</v>
          </cell>
          <cell r="I3253" t="str">
            <v>Jl. Puri Kembangan Utara No.54, , , Telp. 021-6326352 / Fax. 021-6326605</v>
          </cell>
          <cell r="O3253" t="str">
            <v>EXCELSO MULTIRASA WARALABA, PT</v>
          </cell>
        </row>
        <row r="3254">
          <cell r="C3254" t="str">
            <v>LAIN-LAIN</v>
          </cell>
          <cell r="I3254" t="str">
            <v>Jl. Puri Kembangan Utara No. 54, Jakarta Barat, , , Telp. 0215812838</v>
          </cell>
          <cell r="O3254" t="str">
            <v>EXCELSO MULTIRASA, PT</v>
          </cell>
        </row>
        <row r="3255">
          <cell r="C3255" t="str">
            <v>LAIN-LAIN</v>
          </cell>
          <cell r="I3255" t="str">
            <v xml:space="preserve">Roxy Mas CII No. 38-39 Jl. KH Hasyim Ashari 125 Cideng, Gambir, , , </v>
          </cell>
          <cell r="O3255" t="str">
            <v>EXCELSO MULTIRASA WARALABA, PT</v>
          </cell>
        </row>
        <row r="3256">
          <cell r="C3256" t="str">
            <v>LAIN-LAIN</v>
          </cell>
          <cell r="I3256" t="str">
            <v xml:space="preserve">Komplek Roxy Mas CII/38-39 Jl. KH Hasyim Ashari 125 Cideng, Gambir, , , </v>
          </cell>
          <cell r="O3256" t="str">
            <v>EXCELSO MULTIRASA, PT</v>
          </cell>
        </row>
        <row r="3257">
          <cell r="C3257" t="str">
            <v>LAIN-LAIN</v>
          </cell>
          <cell r="I3257" t="str">
            <v>Jl. Karang Tengah Bonang Indah Cinere, , , Telp. 089653441449</v>
          </cell>
          <cell r="O3257" t="str">
            <v>SHABU HACHI</v>
          </cell>
        </row>
        <row r="3258">
          <cell r="C3258" t="str">
            <v>LAIN-LAIN</v>
          </cell>
          <cell r="I3258" t="str">
            <v>Jl. Karang Tengah Bonang Indah Cinere, , , Telp. 089653441449</v>
          </cell>
          <cell r="O3258" t="str">
            <v>SHABU HACHI</v>
          </cell>
        </row>
        <row r="3259">
          <cell r="C3259" t="str">
            <v>LAIN-LAIN</v>
          </cell>
          <cell r="I3259" t="str">
            <v>Jl. Vila Sawo Ujung No. 58 Cipete, , , Telp. 085215131273</v>
          </cell>
          <cell r="O3259" t="str">
            <v>DIMSUM FESTIVAL</v>
          </cell>
        </row>
        <row r="3260">
          <cell r="C3260" t="str">
            <v>LAIN-LAIN</v>
          </cell>
          <cell r="I3260" t="str">
            <v>Jl. Vila Sawo Ujung No. 58 Cipete, , , Telp. 085215131273</v>
          </cell>
          <cell r="O3260" t="str">
            <v>DIMSUM FESTIVAL</v>
          </cell>
        </row>
        <row r="3261">
          <cell r="C3261" t="str">
            <v>LAIN-LAIN</v>
          </cell>
          <cell r="I3261" t="str">
            <v>Jl. Puri Indah Blok D2 No. 7, , , Telp. 021-58303616</v>
          </cell>
          <cell r="O3261" t="str">
            <v>CITRA NUSA INSAN CEMERLANG, PT</v>
          </cell>
        </row>
        <row r="3262">
          <cell r="C3262" t="str">
            <v>LAIN-LAIN</v>
          </cell>
          <cell r="I3262" t="str">
            <v>Jl. Puri Indah Blok D2 No. 7, , , Telp. 021-58303616</v>
          </cell>
          <cell r="O3262" t="str">
            <v>CITRA NUSA INSAN CEMERLANG, PT</v>
          </cell>
        </row>
        <row r="3263">
          <cell r="C3263" t="str">
            <v>LAIN-LAIN</v>
          </cell>
          <cell r="I3263" t="str">
            <v>Jl. Mahakam 111 No.2, , , Telp. 021 7854324</v>
          </cell>
          <cell r="O3263" t="str">
            <v>CAFE KOPI KAMI</v>
          </cell>
        </row>
        <row r="3264">
          <cell r="C3264" t="str">
            <v>LAIN-LAIN</v>
          </cell>
          <cell r="I3264" t="str">
            <v>Jl. Mahakam 111 No.2, , , Telp. 021 7854324</v>
          </cell>
          <cell r="O3264" t="str">
            <v>CAFE KOPI KAMI</v>
          </cell>
        </row>
        <row r="3265">
          <cell r="C3265" t="str">
            <v>OUTLET</v>
          </cell>
          <cell r="I3265" t="str">
            <v>Jl. R.A. Kartini Rt/RW 014/008, Cilandak Barat, Cilandak, GD. PRASETIYA MULYA, , Telp. 085778267707</v>
          </cell>
          <cell r="O3265" t="str">
            <v>KOP. KARYAWAN PRASETIYA MULYA</v>
          </cell>
        </row>
        <row r="3266">
          <cell r="C3266" t="str">
            <v>OUTLET</v>
          </cell>
          <cell r="I3266" t="str">
            <v>Jl. R.A. Kartini Rt/RW 014/008, Cilandak Barat, Cilandak, GD. PRASETIYA MULYA, , Telp. 085778267707</v>
          </cell>
          <cell r="O3266" t="str">
            <v>KOP. KARYAWAN PRASETIYA MULYA</v>
          </cell>
        </row>
        <row r="3267">
          <cell r="C3267" t="str">
            <v>OUTLET</v>
          </cell>
          <cell r="I3267" t="str">
            <v>Jl. Dr Semeru Bogor (Sebrang RSUD), , , Telp. (0251) 8363921</v>
          </cell>
          <cell r="O3267" t="str">
            <v>HOTEL BRAJA MUSTIKA</v>
          </cell>
        </row>
        <row r="3268">
          <cell r="C3268" t="str">
            <v>OUTLET</v>
          </cell>
          <cell r="I3268" t="str">
            <v>Jl. Dr Semeru Bogor (Sebrang RSUD), , , Telp. (0251) 8363921</v>
          </cell>
          <cell r="O3268" t="str">
            <v>HOTEL BRAJA MUSTIKA</v>
          </cell>
        </row>
        <row r="3269">
          <cell r="C3269" t="str">
            <v>OUTLET</v>
          </cell>
          <cell r="I3269" t="str">
            <v>Villa Kemayoran, Jl. Merpati 2 Blok C No.50, Kemayoran, , , Telp. 021 6585 0587</v>
          </cell>
          <cell r="O3269" t="str">
            <v>ANGKASA PURA RETAIL, PT</v>
          </cell>
        </row>
        <row r="3270">
          <cell r="C3270" t="str">
            <v>OUTLET</v>
          </cell>
          <cell r="I3270" t="str">
            <v>Villa Kemayoran, Jl. Merpati 2 Blok C No.50, Kemayoran, , , Telp. 021 6585 0587</v>
          </cell>
          <cell r="O3270" t="str">
            <v>ANGKASA PURA RETAIL, PT</v>
          </cell>
        </row>
        <row r="3271">
          <cell r="C3271" t="str">
            <v>LAIN-LAIN</v>
          </cell>
          <cell r="I3271" t="str">
            <v>Kebun Raya Bogor, Jl. Ir. H. Juanda No. 13, , , Telp. (0251) 8350023</v>
          </cell>
          <cell r="O3271" t="str">
            <v>GRAND GARDEN CAFE</v>
          </cell>
        </row>
        <row r="3272">
          <cell r="C3272" t="str">
            <v>LAIN-LAIN</v>
          </cell>
          <cell r="I3272" t="str">
            <v>Kebun Raya Bogor, Jl. Ir. H. Juanda No. 13, , , Telp. (0251) 8350023</v>
          </cell>
          <cell r="O3272" t="str">
            <v>GRAND GARDEN CAFE</v>
          </cell>
        </row>
        <row r="3273">
          <cell r="C3273" t="str">
            <v>LAIN-LAIN</v>
          </cell>
          <cell r="I3273" t="str">
            <v>Jln. Cikini Oval FG.6 No.7, Bintaro Sektor 7, , , Telp. 0899-8794-485, 021-7450324</v>
          </cell>
          <cell r="O3273" t="str">
            <v>DAHLEN DENAYA JAYA, PT</v>
          </cell>
        </row>
        <row r="3274">
          <cell r="C3274" t="str">
            <v>LAIN-LAIN</v>
          </cell>
          <cell r="I3274" t="str">
            <v>Jln. Cikini Oval FG.6 No.7, Bintaro Sektor 7, , , Telp. 0899-8794-485, 021-7450324</v>
          </cell>
          <cell r="O3274" t="str">
            <v>DAHLEN DENAYA JAYA, PT</v>
          </cell>
        </row>
        <row r="3275">
          <cell r="C3275" t="str">
            <v>OUTLET</v>
          </cell>
          <cell r="I3275" t="str">
            <v xml:space="preserve">Jl. Kayu Putih Tengah 2B No. 5A, Jakarta Timur, , , </v>
          </cell>
          <cell r="O3275" t="str">
            <v>FITNESS FIRST INDONESIA, PT (EXPOSE)</v>
          </cell>
        </row>
        <row r="3276">
          <cell r="C3276" t="str">
            <v>OUTLET</v>
          </cell>
          <cell r="I3276" t="str">
            <v xml:space="preserve">Jl. Kayu Putih Tengah 2B No. 5A, Jakarta Timur, , , </v>
          </cell>
          <cell r="O3276" t="str">
            <v>FITNESS FIRST INDONESIA, PT (EXPOSE)</v>
          </cell>
        </row>
        <row r="3277">
          <cell r="C3277" t="str">
            <v>OUTLET</v>
          </cell>
          <cell r="I3277" t="str">
            <v>Baywalk Mall Pluit Shop Unit: 4-23, 4-25, Jl. Pluit Karang Ayu, , Telp. 081290610160 (Irwan)</v>
          </cell>
          <cell r="O3277" t="str">
            <v>B-STORES GG BAYWALK</v>
          </cell>
        </row>
        <row r="3278">
          <cell r="C3278" t="str">
            <v>OUTLET</v>
          </cell>
          <cell r="I3278" t="str">
            <v>PX PAVILION, Jl. Puri Indah Raya, Blok U1 Puri Indah, Kembangan Selatan, , Telp. 08139898945 (Ervan)</v>
          </cell>
          <cell r="O3278" t="str">
            <v>B-STORES GG PX PAVILION</v>
          </cell>
        </row>
        <row r="3279">
          <cell r="C3279" t="str">
            <v>OUTLET</v>
          </cell>
          <cell r="I3279" t="str">
            <v>Kalibata City Mall Lantai LG Unit AN-Q2, Jl. Kalibata No. 1, , , Telp. 081282033707 (Irma)</v>
          </cell>
          <cell r="O3279" t="str">
            <v>G-STORES GG KALIBATA</v>
          </cell>
        </row>
        <row r="3280">
          <cell r="C3280" t="str">
            <v>OUTLET</v>
          </cell>
          <cell r="I3280" t="str">
            <v>Gajah Mada Plaza, Gajah Mada Tower Lt. 2, Jl. Gajah Mada No 19-26, , Telp. 081295118383 (Eka)</v>
          </cell>
          <cell r="O3280" t="str">
            <v>B-STORES GG GAJAH MADA</v>
          </cell>
        </row>
        <row r="3281">
          <cell r="C3281" t="str">
            <v>OUTLET</v>
          </cell>
          <cell r="I3281" t="str">
            <v>Summarecon Mal Serpong, Jl. Boulevard Gading Serpong, , , Telp. 081285877904 (Yudi)</v>
          </cell>
          <cell r="O3281" t="str">
            <v>B-STORES GG SUMARECON SERPONG</v>
          </cell>
        </row>
        <row r="3282">
          <cell r="C3282" t="str">
            <v>OUTLET</v>
          </cell>
          <cell r="I3282" t="str">
            <v>Bintaro X-Change Unit UG/344,345,428,429, Jl. Bintaro Jaya Sektor VII, Tangerang Selatan, , Telp. 083813046148 (Fadly)</v>
          </cell>
          <cell r="O3282" t="str">
            <v>B-STORES GG BINTARO XCHANGE</v>
          </cell>
        </row>
        <row r="3283">
          <cell r="C3283" t="str">
            <v>OUTLET</v>
          </cell>
          <cell r="I3283" t="str">
            <v>Mall Of Indonesia (MOI), 2nd Floor Kelapa Gading Square, Jl. Boulevard Barat Raya, , Telp. 0895332121890 (Ayu)</v>
          </cell>
          <cell r="O3283" t="str">
            <v>B-STORES GG MOI</v>
          </cell>
        </row>
        <row r="3284">
          <cell r="C3284" t="str">
            <v>OUTLET</v>
          </cell>
          <cell r="I3284" t="str">
            <v>Puri Indah Mall 2nd Floor, Jl. Puri, Puri Agung, Kembangan, RT 1/RW 2 Kembangan Selatan, Jakarta Barat, , Telp. 085694577287 (Leni)</v>
          </cell>
          <cell r="O3284" t="str">
            <v>B-STORES CELEBRITY FITNESS PURI INDAH</v>
          </cell>
        </row>
        <row r="3285">
          <cell r="C3285" t="str">
            <v>OUTLET</v>
          </cell>
          <cell r="I3285" t="str">
            <v>The Breeze, BSD Shop Units #L.75-76 Lake Level, Taman Perkantoran I BSD, Jl. Pahlawan Seribu BSD City, , Telp. 089652542719 (Ferdi)</v>
          </cell>
          <cell r="O3285" t="str">
            <v>B-STORES GG THE BREEZE</v>
          </cell>
        </row>
        <row r="3286">
          <cell r="C3286" t="str">
            <v>OUTLET</v>
          </cell>
          <cell r="I3286" t="str">
            <v>Cihampelas Walk, First Floor I-40A, 40B Jl. Cihampelas 160, , , Telp. 085974921616 (Alif)</v>
          </cell>
          <cell r="O3286" t="str">
            <v>B-STORES GG CIHAMPELAS WALK</v>
          </cell>
        </row>
        <row r="3287">
          <cell r="C3287" t="str">
            <v>OUTLET</v>
          </cell>
          <cell r="I3287" t="str">
            <v>Mal Ciputra Lt. Lg 1-A, Jl. Arteri S. Parman, Jelambar Baru Grogol, Petamburan, , Telp. 087886704294 (Sandy)</v>
          </cell>
          <cell r="O3287" t="str">
            <v>B-STORES GG CITRALAND</v>
          </cell>
        </row>
        <row r="3288">
          <cell r="C3288" t="str">
            <v>OUTLET</v>
          </cell>
          <cell r="I3288" t="str">
            <v>Lippo Mall Sunset Plaza Lt. UG 28, Jl. Sunset Road, Kuta, Kabupaten Badung, Bali 80361, , Telp. 085205673905 (Lia)</v>
          </cell>
          <cell r="O3288" t="str">
            <v>B-STORES LIPPO SUNSET</v>
          </cell>
        </row>
        <row r="3289">
          <cell r="C3289" t="str">
            <v>OUTLET</v>
          </cell>
          <cell r="I3289" t="str">
            <v xml:space="preserve">Jl. Muara Karang Selatan Blok G9F No. 127, , , </v>
          </cell>
          <cell r="O3289" t="str">
            <v>TWELVE NATURES INDONESIA, PT</v>
          </cell>
        </row>
        <row r="3290">
          <cell r="C3290" t="str">
            <v>OUTLET</v>
          </cell>
          <cell r="I3290" t="str">
            <v>Grand City Mall Lt. LG Tenant No. 17-19, Jl. Walikota Mustajab, K. Bangsa, , Telp. 081337657977 (Intan)</v>
          </cell>
          <cell r="O3290" t="str">
            <v>B-STORES GG GRAND CITY</v>
          </cell>
        </row>
        <row r="3291">
          <cell r="C3291" t="str">
            <v>OUTLET</v>
          </cell>
          <cell r="I3291" t="str">
            <v>Gedung Thamrin City, Cosmo Terrace Lantai 1 Unit CT 01 02 03, Jl. Thamrin Boulevard, , Telp. 0895702759613 (Suhendar)</v>
          </cell>
          <cell r="O3291" t="str">
            <v>B-STORES GG THAMRIN CITY</v>
          </cell>
        </row>
        <row r="3292">
          <cell r="C3292" t="str">
            <v>OUTLET</v>
          </cell>
          <cell r="I3292" t="str">
            <v>Cilandak Town Square 2nd Floor, Jl. T.B. Simatupang Kav. 17, Unit A 202, , Telp. 087872223288 (Sesti)</v>
          </cell>
          <cell r="O3292" t="str">
            <v>B-STORES GG CILANDAK TOWN SQUARE</v>
          </cell>
        </row>
        <row r="3293">
          <cell r="C3293" t="str">
            <v>OUTLET</v>
          </cell>
          <cell r="I3293" t="str">
            <v>Surabaya Town Square Unit I-05, I-08, I-09, I-87, I-88, First Level Townsquare Surabaya, Jl. Hayam Wuruk No. 6, , Telp. 081337657977 (Intan)</v>
          </cell>
          <cell r="O3293" t="str">
            <v>B-STORES GG SURABAYA TOWNSQUARE</v>
          </cell>
        </row>
        <row r="3294">
          <cell r="C3294" t="str">
            <v>OUTLET</v>
          </cell>
          <cell r="I3294" t="str">
            <v>Grand Metropolitan Mal Bekasi Lantai 4 Jl. KH Noer Alie, Bekasi Selatan, , Telp. 089654088620 (Yusih)</v>
          </cell>
          <cell r="O3294" t="str">
            <v>B-STORES GG BEKASI</v>
          </cell>
        </row>
        <row r="3295">
          <cell r="C3295" t="str">
            <v>LAIN-LAIN</v>
          </cell>
          <cell r="I3295" t="str">
            <v xml:space="preserve">Jl. Lanbau Km.3 No.68, Leuwinutug, Citeureup, Bogor 16810, , </v>
          </cell>
          <cell r="O3295" t="str">
            <v>TATA NUTRISANA, PT</v>
          </cell>
        </row>
        <row r="3296">
          <cell r="C3296" t="str">
            <v>LAIN-LAIN</v>
          </cell>
          <cell r="I3296" t="str">
            <v xml:space="preserve">Jl. Lanbau Km.3 No.68, Leuwinutug, Citeureup, Bogor 16810, , </v>
          </cell>
          <cell r="O3296" t="str">
            <v>TATA NUTRISANA, PT</v>
          </cell>
        </row>
        <row r="3297">
          <cell r="C3297" t="str">
            <v>OUTLET</v>
          </cell>
          <cell r="I3297" t="str">
            <v xml:space="preserve">Jl. Alternatif sirkuit no 9, Babakan Madang, Sentul, , , </v>
          </cell>
          <cell r="O3297" t="str">
            <v>KOPERASI NUTRIFOOD SENTUL</v>
          </cell>
        </row>
        <row r="3298">
          <cell r="C3298" t="str">
            <v>OUTLET</v>
          </cell>
          <cell r="I3298" t="str">
            <v xml:space="preserve">Jl. Alternatif sirkuit no 9, Babakan Madang, Sentul, , , </v>
          </cell>
          <cell r="O3298" t="str">
            <v>KOPERASI NUTRIFOOD SENTUL</v>
          </cell>
        </row>
        <row r="3299">
          <cell r="C3299" t="str">
            <v>LAIN-LAIN</v>
          </cell>
          <cell r="I3299" t="str">
            <v xml:space="preserve">Jl. Tambak No 25 RT03/04 Pegangsaan Menteng Kota, DKI Jakarta, , </v>
          </cell>
          <cell r="O3299" t="str">
            <v>HOMI PREMIUM ICE</v>
          </cell>
        </row>
        <row r="3300">
          <cell r="C3300" t="str">
            <v>LAIN-LAIN</v>
          </cell>
          <cell r="I3300" t="str">
            <v xml:space="preserve">Jl. Tambak No 25 RT03/04 Pegangsaan Menteng Kota, DKI Jakarta, , </v>
          </cell>
          <cell r="O3300" t="str">
            <v>HOMI PREMIUM ICE</v>
          </cell>
        </row>
        <row r="3301">
          <cell r="C3301" t="str">
            <v>OUTLET</v>
          </cell>
          <cell r="I3301" t="str">
            <v xml:space="preserve">Jl. CIKINI OVAL BLOK FG 6 NO 7, BINTARO SEKTOR 7, TANGGERANG SELATAN, , </v>
          </cell>
          <cell r="O3301" t="str">
            <v>TEAM EXPERTA INDOGLOBAL, PT</v>
          </cell>
        </row>
        <row r="3302">
          <cell r="C3302" t="str">
            <v>OUTLET</v>
          </cell>
          <cell r="I3302" t="str">
            <v xml:space="preserve">Jl. CIKINI OVAL BLOK FG 6 NO 7, BINTARO SEKTOR 7, TANGGERANG SELATAN, , </v>
          </cell>
          <cell r="O3302" t="str">
            <v>TEAM EXPERTA INDOGLOBAL, PT</v>
          </cell>
        </row>
        <row r="3303">
          <cell r="C3303" t="str">
            <v>OUTLET</v>
          </cell>
          <cell r="I3303" t="str">
            <v>Jl Laksana I No 20, Kebayoran Baru, Jakarta Selatan, , (PH. 08118444418)</v>
          </cell>
          <cell r="O3303" t="str">
            <v>FORE KOPI INDONESIA - KEBAYORAN BARU, PT</v>
          </cell>
        </row>
        <row r="3304">
          <cell r="C3304" t="str">
            <v>OUTLET</v>
          </cell>
          <cell r="I3304" t="str">
            <v xml:space="preserve">Gd Menara BTPN Lt 47, Jl. Dr Ide Anak Agung Gde Agung Kav 5.5-5.6, Kuningan Timur, Setiabudi, Jakarta Selatan, </v>
          </cell>
          <cell r="O3304" t="str">
            <v>FORE KOPI INDONESIA, PT</v>
          </cell>
        </row>
        <row r="3305">
          <cell r="C3305" t="str">
            <v>OUTLET</v>
          </cell>
          <cell r="I3305" t="str">
            <v>Jl. Tj. Barat Selatan Gg. 100 No.22A, RT.6/RW.1, Tj. Barat, Jagakarsa, Jakarta Selatan, , (PH. 08118444418)</v>
          </cell>
          <cell r="O3305" t="str">
            <v>FORE KOPI INDONESIA - JAGAKARSA, PT</v>
          </cell>
        </row>
        <row r="3306">
          <cell r="C3306" t="str">
            <v>OUTLET</v>
          </cell>
          <cell r="I3306" t="str">
            <v xml:space="preserve">Aerofood ACS Building CGK, Sokarno-Hatta International Airport, Jl M2 Soekarno Hatta International Airport, Tangerang, 19120, </v>
          </cell>
          <cell r="O3306" t="str">
            <v>CITILINK INDONESIA, PT</v>
          </cell>
        </row>
        <row r="3307">
          <cell r="C3307" t="str">
            <v>OUTLET</v>
          </cell>
          <cell r="I3307" t="str">
            <v>Management Support I Building 2nd Floor Garuda City, Soekarno Hatta International, AirportTangerang 15111 Indonesia, PO.BOX 1004 TNG BUSH</v>
          </cell>
          <cell r="O3307" t="str">
            <v>CITILINK INDONESIA, PT</v>
          </cell>
        </row>
        <row r="3308">
          <cell r="C3308" t="str">
            <v>OUTLET</v>
          </cell>
          <cell r="I3308" t="str">
            <v>Pejaten Village Floor, 3rd Floor JL. Warung Jati Barat No. 39, Jati Padang Pasar Minggu, , (Aini / Sifa, 085888790461 / 0895373887695)</v>
          </cell>
          <cell r="O3308" t="str">
            <v>XPOSE PROTEIN, FITNESSF. PEJATEN VILLAGE</v>
          </cell>
        </row>
        <row r="3309">
          <cell r="C3309" t="str">
            <v>OUTLET</v>
          </cell>
          <cell r="I3309" t="str">
            <v>OnePM Lifestyle Building JL. Boulevard Gading Serpong Unit Toko 2.01 dan 3.01, Gading Serpong, Tangerang, Banten, , (Muji, 081293371370)</v>
          </cell>
          <cell r="O3309" t="str">
            <v>XPOSE PROTEIN,ONE PM LIFESTYLE BUILDING</v>
          </cell>
        </row>
        <row r="3310">
          <cell r="C3310" t="str">
            <v>OUTLET</v>
          </cell>
          <cell r="I3310" t="str">
            <v>Blok M Square Lantai 3A, Jalan Melawai V, RT.3/RW.1, Melawai, Kebayoran Baru, , , (Lisa,087873581000)</v>
          </cell>
          <cell r="O3310" t="str">
            <v>XPOSE PROTEIN, OSBOND G. BLOK M SQUARE</v>
          </cell>
        </row>
        <row r="3311">
          <cell r="C3311" t="str">
            <v>OUTLET</v>
          </cell>
          <cell r="I3311" t="str">
            <v xml:space="preserve">Mall 2, Jl. Puri Indah Raya Blok U 1, Puri Indah CBD di Jakarta, , , </v>
          </cell>
          <cell r="O3311" t="str">
            <v>XPOSE PROTEIN, FITNESS FIRST MORITZ</v>
          </cell>
        </row>
        <row r="3312">
          <cell r="C3312" t="str">
            <v>OUTLET</v>
          </cell>
          <cell r="I3312" t="str">
            <v>Lippo Mall Kemang 3rd Floor JL. Pangeran Antasari No. 36P, , , (Aris / Rindu, 087785283268 / 085695771710)</v>
          </cell>
          <cell r="O3312" t="str">
            <v>XPOSE PROTEIN, FITNESS F. KEMANG VILLAGE</v>
          </cell>
        </row>
        <row r="3313">
          <cell r="C3313" t="str">
            <v>OUTLET</v>
          </cell>
          <cell r="I3313" t="str">
            <v>Oakwood Apartment 2nd Floor JL. Lingkar Mega Kuningan, Jakarta Selatan, , (Ahmad / Citra , 081932764160 / 083844468862)</v>
          </cell>
          <cell r="O3313" t="str">
            <v>XPOSE PROTEIN, FITNESS FIRST OAKWOOD</v>
          </cell>
        </row>
        <row r="3314">
          <cell r="C3314" t="str">
            <v>OUTLET</v>
          </cell>
          <cell r="I3314" t="str">
            <v>Jl. Gajah Mada No. 211, RT 14 / RW 1, Glodok, Kec. Taman Sari, , , (Tanty, 08176989489)</v>
          </cell>
          <cell r="O3314" t="str">
            <v>XPOSE PROTEIN, ANYTIME F.IND. GAJAH MADA</v>
          </cell>
        </row>
        <row r="3315">
          <cell r="C3315" t="str">
            <v>OUTLET</v>
          </cell>
          <cell r="I3315" t="str">
            <v xml:space="preserve">Lvl 3, Sunter Mall, Jl. Danau Sunter Utara No.Kav.II, RT.14 /RW.13, Sunter Agung, Tj. Priok, Kota Jkt Utara, Reny - +62 857-7523-3413, </v>
          </cell>
          <cell r="O3315" t="str">
            <v>XPOSE 2.ANYTIME FITNESS SUNTER</v>
          </cell>
        </row>
        <row r="3316">
          <cell r="C3316" t="str">
            <v>OUTLET</v>
          </cell>
          <cell r="I3316" t="str">
            <v>Mall Pacific Place 5th Floor JL. Jendral Sudirman Kav 52-53, Jakarta Selatan, , (Dini / Rizma, 08988472559 / 085213275481)</v>
          </cell>
          <cell r="O3316" t="str">
            <v>XPOSE PROTEIN, FITNESS F. PACIFIC PLACE</v>
          </cell>
        </row>
        <row r="3317">
          <cell r="C3317" t="str">
            <v>OUTLET</v>
          </cell>
          <cell r="I3317" t="str">
            <v>Seasons City Mall, Jl. Prof. Dr. Latumeten No.33, RT.13/RW.1, , Jemb. Besi, Tambora, , (Fenny, 085694399893)</v>
          </cell>
          <cell r="O3317" t="str">
            <v>XPOSE PROTEIN, OSBOND GYM SEASONS CITY</v>
          </cell>
        </row>
        <row r="3318">
          <cell r="C3318" t="str">
            <v>OUTLET</v>
          </cell>
          <cell r="I3318" t="str">
            <v>Senayan City 6th Floor JL. Asia Afrika lot. 19, , , (Kismi / Lee (Sumarno), 085641093737 / 082136351852)</v>
          </cell>
          <cell r="O3318" t="str">
            <v>XPOSE PROTEIN, FITNESS F. SENAYAN CITY</v>
          </cell>
        </row>
        <row r="3319">
          <cell r="C3319" t="str">
            <v>OUTLET</v>
          </cell>
          <cell r="I3319" t="str">
            <v>Lotte Shopping Avenue, 3rd Floor JL. Prof. Dr. Satrio Kav 3-5, Karet Kuningan, , (Edi / Elly, 085772307277 / 085885926279)</v>
          </cell>
          <cell r="O3319" t="str">
            <v>XPOSE PROTEIN, FITNESS F. LOTTE AVENUE</v>
          </cell>
        </row>
        <row r="3320">
          <cell r="C3320" t="str">
            <v>OUTLET</v>
          </cell>
          <cell r="I3320" t="str">
            <v>Jl. Pluit Indah, RT 1 / RW 4, Pluit Kec. Penjaringan, , , (Cindy, 081280750052)</v>
          </cell>
          <cell r="O3320" t="str">
            <v>XPOSE PROTEIN, ANYTIME F.I.PLUIT VILLAGE</v>
          </cell>
        </row>
        <row r="3321">
          <cell r="C3321" t="str">
            <v>OUTLET</v>
          </cell>
          <cell r="I3321" t="str">
            <v>Lotte Mart 2nd Floor JL. Boulevard Barat Raya, Kelapa Gading, Jakarta Utara, , (Dewi / Selfi 081930560739 / 081317850192)</v>
          </cell>
          <cell r="O3321" t="str">
            <v>XPOSE, BEST FITNESS LOTTE M. K. GADING</v>
          </cell>
        </row>
        <row r="3322">
          <cell r="C3322" t="str">
            <v>OUTLET</v>
          </cell>
          <cell r="I3322" t="str">
            <v>Plaza Semanggi 2nd-3rd Floor, JL. Jendral Sudirman Kav 50, , , (Eka / Febri, 081617338140 / 087888246859)</v>
          </cell>
          <cell r="O3322" t="str">
            <v>XPOSE PROTEIN, FITNESS FIRST SEMANGGI</v>
          </cell>
        </row>
        <row r="3323">
          <cell r="C3323" t="str">
            <v>OUTLET</v>
          </cell>
          <cell r="I3323" t="str">
            <v>Giant Mega Bekasi Hypermall, Jl. Jend. Ahmad Yani No.1, Marga Jaya, Bekasi Selatan, , (Yuli, 087805653158)</v>
          </cell>
          <cell r="O3323" t="str">
            <v>XPOSE PROTEIN, OSBOND GYM BEKASI</v>
          </cell>
        </row>
        <row r="3324">
          <cell r="C3324" t="str">
            <v>OUTLET</v>
          </cell>
          <cell r="I3324" t="str">
            <v>Mall Taman Anggrek 5th &amp; 6th Floor JL. S Parman Kav 21, , , (Teti / Winda, 087885313838 / 082215134071)</v>
          </cell>
          <cell r="O3324" t="str">
            <v>XPOSE PROTEIN, FITNESS FIRST T. ANGGREK</v>
          </cell>
        </row>
        <row r="3325">
          <cell r="C3325" t="str">
            <v>OUTLET</v>
          </cell>
          <cell r="I3325" t="str">
            <v>One Belpark Mall, Jl. RS. Fatmawati Raya No.1, RT.2/RW.1, Pd. Labu, Cilandak, , (Abriel, 089676730302)</v>
          </cell>
          <cell r="O3325" t="str">
            <v>XPOSE PROTEIN, OSBOND G.CS ONE BELPARK</v>
          </cell>
        </row>
        <row r="3326">
          <cell r="C3326" t="str">
            <v>OUTLET</v>
          </cell>
          <cell r="I3326" t="str">
            <v xml:space="preserve">Janur Elok 1 QE-2/12, Jakarta Utara, , , </v>
          </cell>
          <cell r="O3326" t="str">
            <v>ALBERT UNTUNG LAKSMONO</v>
          </cell>
        </row>
        <row r="3327">
          <cell r="C3327" t="str">
            <v>OUTLET</v>
          </cell>
          <cell r="I3327" t="str">
            <v>Grand Indonesia Shopping Town Office Tower 11th Floor JL. MH Thamrin, , , (Faishal / Rifki, 081776607341 / 085885659535)</v>
          </cell>
          <cell r="O3327" t="str">
            <v>XPOSE PROTEIN, FITNESS F.GRAND INDONESIA</v>
          </cell>
        </row>
        <row r="3328">
          <cell r="C3328" t="str">
            <v>OUTLET</v>
          </cell>
          <cell r="I3328" t="str">
            <v xml:space="preserve">Gudang PT Indonesia AirAsia, PT Purantara Mitra Angkasa Dua Building, Soekarno Hatta International Airport, Tangerang, </v>
          </cell>
          <cell r="O3328" t="str">
            <v>INDONESIA AIRASIA - JAKARTA, PT</v>
          </cell>
        </row>
        <row r="3329">
          <cell r="C3329" t="str">
            <v>OUTLET</v>
          </cell>
          <cell r="I3329" t="str">
            <v xml:space="preserve">Jl. Marsekal Suryadharma No. 1, Kelurahan Selapajang, Kecamatan Neglasari, , </v>
          </cell>
          <cell r="O3329" t="str">
            <v>INDONESIA AIRASIA, PT</v>
          </cell>
        </row>
        <row r="3330">
          <cell r="C3330" t="str">
            <v>OUTLET</v>
          </cell>
          <cell r="I3330" t="str">
            <v xml:space="preserve">PT Parewa Pergudangan 88 Blok B 25, Sedati, Surabaya, , </v>
          </cell>
          <cell r="O3330" t="str">
            <v>INDONESIA AIRASIA, PT - SURABAYA</v>
          </cell>
        </row>
        <row r="3331">
          <cell r="C3331" t="str">
            <v>OUTLET</v>
          </cell>
          <cell r="I3331" t="str">
            <v xml:space="preserve">RUANGAN 1-531 MOCK UP AREA INTERNATIONAL AIRPORT KULAU NAMU, DELI SERDANG MEDAN, , </v>
          </cell>
          <cell r="O3331" t="str">
            <v>INDONESIA AIRASIA - MEDAN, PT</v>
          </cell>
        </row>
        <row r="3332">
          <cell r="C3332" t="str">
            <v>DISTRIBUTOR</v>
          </cell>
          <cell r="I3332" t="str">
            <v xml:space="preserve">Jl. Supu Yusuf (dekat kantor Dachtraco Taxi), Kendari, Sulawesi Tenggara, , </v>
          </cell>
          <cell r="O3332" t="str">
            <v>MATAKAR KENDARI - KENDARI, PT (WRP)</v>
          </cell>
        </row>
        <row r="3333">
          <cell r="C3333" t="str">
            <v>DISTRIBUTOR</v>
          </cell>
          <cell r="I3333" t="str">
            <v xml:space="preserve">Jl. Jend.Sudirman No.22, Kel. Sidorejo, Kab. Pangkalan Bun, Kalteng, , </v>
          </cell>
          <cell r="O3333" t="str">
            <v>PINANG MAS - PANGKALAN BUN, CV (WRP)</v>
          </cell>
        </row>
        <row r="3334">
          <cell r="C3334" t="str">
            <v>DISTRIBUTOR</v>
          </cell>
          <cell r="I3334" t="str">
            <v xml:space="preserve">Jl. Diponegoro No 132 A, Bima, Nusa Tenggara Barat, IBT, , , </v>
          </cell>
          <cell r="O3334" t="str">
            <v>SKS - BIMA, CV (WRP)</v>
          </cell>
        </row>
        <row r="3335">
          <cell r="C3335" t="str">
            <v>DISTRIBUTOR</v>
          </cell>
          <cell r="I3335" t="str">
            <v xml:space="preserve">Jl. Soekarno Hatta No. 100 (Antara Kali Blok dan Campang Raya), Tanjung Baru Kec. Sukabumi, Bandar Lampung, , </v>
          </cell>
          <cell r="O3335" t="str">
            <v>PERDANA ADHI LESTARI - LAMPUNG, PT (WRP)</v>
          </cell>
        </row>
        <row r="3336">
          <cell r="C3336" t="str">
            <v>DISTRIBUTOR</v>
          </cell>
          <cell r="I3336" t="str">
            <v>Jl. Lintas Sumatera (Simpang PT. Semen Baturaja), RT.  12 RW. 05 Kel. Sukajadi Kec. Baturaja Timur Batu Kuning, , Telp. 0735-326884</v>
          </cell>
          <cell r="O3336" t="str">
            <v>EVERBRIGHT - BATURAJA, PT (WRP)</v>
          </cell>
        </row>
        <row r="3337">
          <cell r="C3337" t="str">
            <v>DISTRIBUTOR</v>
          </cell>
          <cell r="I3337" t="str">
            <v>Jl. Lingkar Selatan, No. 80 (samping Brimob), Kel. Kenali Asam Bawah, Kec. Kota Baru, Jambi, Jambi 36361 (Gd. No. 1), , Telp. (0741) 571158-573251</v>
          </cell>
          <cell r="O3337" t="str">
            <v>EVERBRIGHT - JAMBI, PT (WRP)</v>
          </cell>
        </row>
        <row r="3338">
          <cell r="C3338" t="str">
            <v>DISTRIBUTOR</v>
          </cell>
          <cell r="I3338" t="str">
            <v xml:space="preserve">Jl. Soekarno Hatta RT.20, Gn. Telihan, Kec. Bontang Bar, Kota Bontang, Kalimantan Timur, </v>
          </cell>
          <cell r="O3338" t="str">
            <v>CAHAYA MEGA SOFIAN - BONTANG, PT (WRP)</v>
          </cell>
        </row>
        <row r="3339">
          <cell r="C3339" t="str">
            <v>DISTRIBUTOR</v>
          </cell>
          <cell r="I3339" t="str">
            <v xml:space="preserve">Jl. LetJen Soeprapto No.20 RT.03 / RW.07, Langkai, Kec. Pahandut, Kota. Palangkaraya, Kalimantan Tengah, </v>
          </cell>
          <cell r="O3339" t="str">
            <v>REZEKI MENTAYA - PALANGKARAYA, PT (WRP)</v>
          </cell>
        </row>
        <row r="3340">
          <cell r="C3340" t="str">
            <v>DISTRIBUTOR</v>
          </cell>
          <cell r="I3340" t="str">
            <v xml:space="preserve">Jl.Mayjend.Sutoyo No.88 RT.44 Gunung Malang, Klandasan Ilir, Kota Balikpapan, Kalimantan Timur, , </v>
          </cell>
          <cell r="O3340" t="str">
            <v>JEFFRINDO EKAPUTRA-BALIKPAPAN, PT (WRP)</v>
          </cell>
        </row>
        <row r="3341">
          <cell r="C3341" t="str">
            <v>DISTRIBUTOR</v>
          </cell>
          <cell r="I3341" t="str">
            <v xml:space="preserve">Jl. Gubernur Soebarjo, Lingkar Selatan KM. 18, Komplek Pergudangan benteng Asia, Ds. Kayu Bawang, Kec. Gambut, Kab. Banjar, , </v>
          </cell>
          <cell r="O3341" t="str">
            <v>GUDANG PBI - BANJARMASIN (WRP)</v>
          </cell>
        </row>
        <row r="3342">
          <cell r="C3342" t="str">
            <v>DISTRIBUTOR</v>
          </cell>
          <cell r="I3342" t="str">
            <v xml:space="preserve">Jl. Kapitan Kwee Jiu Hoi RT.38 / RW.06, Kapuas Kanan Hulu, Kec. Sintang, Kab. Sintang, Kalimantan Barat 78613, , </v>
          </cell>
          <cell r="O3342" t="str">
            <v>KARYA JAYA CEMERLANG - SINTANG, CV (WRP)</v>
          </cell>
        </row>
        <row r="3343">
          <cell r="C3343" t="str">
            <v>DISTRIBUTOR</v>
          </cell>
          <cell r="I3343" t="str">
            <v xml:space="preserve">Jl. Prof Dr. Herman Johanes, Kel. Lasiana, Kec.  Kelapa Lima, Kota Kupang, Prov. NTT, , </v>
          </cell>
          <cell r="O3343" t="str">
            <v>LINKA JAYA SENTOSA - KUPANG, PT (WRP)</v>
          </cell>
        </row>
        <row r="3344">
          <cell r="C3344" t="str">
            <v>DISTRIBUTOR</v>
          </cell>
          <cell r="I3344" t="str">
            <v>Jl. Pangeran Antasari Kemang Raya No. 36, RT.11/RW.05, Bangka, Kec. Mampang Prapatan, Jakarta Selatan 12150, , Phone : 087775003640 (Kasma)</v>
          </cell>
          <cell r="O3344" t="str">
            <v>FITNESS F KEMANG VILLAGE-EXPOSE,PT (WRP)</v>
          </cell>
        </row>
        <row r="3345">
          <cell r="C3345" t="str">
            <v>DISTRIBUTOR</v>
          </cell>
          <cell r="I3345" t="str">
            <v>Jl. Lingkar Mega Kuningan no.5, RT.05/RW.02, Lt.2, Kuningan, Kota Jakarta Selatan 10950, , Phone : 085780310710 (Shella)</v>
          </cell>
          <cell r="O3345" t="str">
            <v>FITNESS FIRST OAKWOOD - EXPOSE, PT (WRP)</v>
          </cell>
        </row>
        <row r="3346">
          <cell r="C3346" t="str">
            <v>DISTRIBUTOR</v>
          </cell>
          <cell r="I3346" t="str">
            <v xml:space="preserve">Jl. Sungai Maruni KM 10 GG Handayani, Sorong, Papua Barat 98417, , </v>
          </cell>
          <cell r="O3346" t="str">
            <v>PAPUA SEJAHTERA - SORONG, CV (WRP)</v>
          </cell>
        </row>
        <row r="3347">
          <cell r="C3347" t="str">
            <v>DISTRIBUTOR</v>
          </cell>
          <cell r="I3347" t="str">
            <v>Jl. Sono Kembang 12 A, , , Telp. 0341-355969</v>
          </cell>
          <cell r="O3347" t="str">
            <v>UNIRAMA DUTA NIAGA - MALANG, PT (WRP)</v>
          </cell>
        </row>
        <row r="3348">
          <cell r="C3348" t="str">
            <v>DISTRIBUTOR</v>
          </cell>
          <cell r="I3348" t="str">
            <v>Jl. Raya Geluran Taman Sepanjang No. 98, Kletek - Sepanjang, , Telp &amp; Fax. 031 - 7888395</v>
          </cell>
          <cell r="O3348" t="str">
            <v>UNIRAMA DUTA NIAGA - SIDOARJO, PT (WRP)</v>
          </cell>
        </row>
        <row r="3349">
          <cell r="C3349" t="str">
            <v>DISTRIBUTOR</v>
          </cell>
          <cell r="I3349" t="str">
            <v xml:space="preserve">Jl. Raya Ciawi Prapatan No.280A, RT.01/RW.03, Sindangsari, Kec. Bogor Tim., Kota Bogor, Jawa Barat 16146, , </v>
          </cell>
          <cell r="O3349" t="str">
            <v>GUDANG PBI - TANAH BARU (WRP)</v>
          </cell>
        </row>
        <row r="3350">
          <cell r="C3350" t="str">
            <v>DISTRIBUTOR</v>
          </cell>
          <cell r="I3350" t="str">
            <v xml:space="preserve">Jl. Atiek Soetedja No. 7, Rimuku, Kec. Mamuju, Kab. Mamuju, Sulawesi Barat 91511, , </v>
          </cell>
          <cell r="O3350" t="str">
            <v>BORWITA CITRA PRIMA - MAMUJU, PT (WRP)</v>
          </cell>
        </row>
        <row r="3351">
          <cell r="C3351" t="str">
            <v>DISTRIBUTOR</v>
          </cell>
          <cell r="I3351" t="str">
            <v xml:space="preserve">Jl. Flamboyan No. 55, RT. 29, Karang Anyar, Kec. Tarakan Barat, Kota Tarakan, Kalimantan Utara, , </v>
          </cell>
          <cell r="O3351" t="str">
            <v>HOSADA PERMAI - TARAKAN, PT (WRP)</v>
          </cell>
        </row>
        <row r="3352">
          <cell r="C3352" t="str">
            <v>DISTRIBUTOR</v>
          </cell>
          <cell r="I3352" t="str">
            <v xml:space="preserve">Jl. Air Hitam, Komp. Pergudangan Platinum Blok A No. 3 - 4, Bina Widya, Kec. Tampan, Pekanbaru, Riau, , </v>
          </cell>
          <cell r="O3352" t="str">
            <v>KOTA MAS PERMAI-PEKANBARU, PT (PBI-WRP)</v>
          </cell>
        </row>
        <row r="3353">
          <cell r="C3353" t="str">
            <v>DISTRIBUTOR</v>
          </cell>
          <cell r="I3353" t="str">
            <v>Plaza Semanggi lt.1, Jl. Jendral sudirman No. Kav 50, RT.01/RW.04, Karet Semanggi, Jakarta Pusat 12930, , Phone : 081617338140 (Eka)</v>
          </cell>
          <cell r="O3353" t="str">
            <v>FITNESS FIRST SEMANGGI-EXPOSE, PT (WRP)</v>
          </cell>
        </row>
        <row r="3354">
          <cell r="C3354" t="str">
            <v>DISTRIBUTOR</v>
          </cell>
          <cell r="I3354" t="str">
            <v>Mangga Dua Square Lt 3, Jl. Gn. Sahari No.01, RT.11/RW.6, Ancol, Kec. Pademangan, Jakarta Utara Ancol, Kec. Pademangan, Jakarta Utara 14420, , Phone : 085960090010 (Rika)</v>
          </cell>
          <cell r="O3354" t="str">
            <v>OSBOND MANGGA 2 SQUARE-EXPOSE, PT (WRP)</v>
          </cell>
        </row>
        <row r="3355">
          <cell r="C3355" t="str">
            <v>DISTRIBUTOR</v>
          </cell>
          <cell r="I3355" t="str">
            <v xml:space="preserve">Jln Prof.Satrio No.16 Kuningan, , , </v>
          </cell>
          <cell r="O3355" t="str">
            <v>CELFIT ID - KUNINGAN CITY (WRP)</v>
          </cell>
        </row>
        <row r="3356">
          <cell r="C3356" t="str">
            <v>DISTRIBUTOR</v>
          </cell>
          <cell r="I3356" t="str">
            <v xml:space="preserve">Jl. Let Jend S. Parman Kav 28, Central Park Lt. 3, Podomoro City, Jakarta Barat, Indonesia, DKI Jakarta, , </v>
          </cell>
          <cell r="O3356" t="str">
            <v>CELFIT ID - CENTRAL PARK (WRP)</v>
          </cell>
        </row>
        <row r="3357">
          <cell r="C3357" t="str">
            <v>DISTRIBUTOR</v>
          </cell>
          <cell r="I3357" t="str">
            <v>Alam Sutra Boulevard Kav 21, Alam Sutra, Serpong, , , Telp. 021 - 2923 9579, Fax. 021 - 2923 9580,</v>
          </cell>
          <cell r="O3357" t="str">
            <v>CELFIT ID - LIVING WORLD (WRP)</v>
          </cell>
        </row>
        <row r="3358">
          <cell r="C3358" t="str">
            <v>DISTRIBUTOR</v>
          </cell>
          <cell r="I3358" t="str">
            <v>Mall Pondok Indah 2, Lt.B&amp;Gf No.G34A, Jl. Metro Pondok Indah, Jakarta Selatan - 12310, Indonesia, Dki Jakarta, , 021-7507929</v>
          </cell>
          <cell r="O3358" t="str">
            <v>CELFIT ID - PONDOK INDAH MALL (WRP)</v>
          </cell>
        </row>
        <row r="3359">
          <cell r="C3359" t="str">
            <v>DISTRIBUTOR</v>
          </cell>
          <cell r="I3359" t="str">
            <v xml:space="preserve">Forme Building Lt.3-4, Jln Kemang Raya No.37, , , </v>
          </cell>
          <cell r="O3359" t="str">
            <v>CELFIT ID - SABERRO KEMANG (WRP)</v>
          </cell>
        </row>
        <row r="3360">
          <cell r="C3360" t="str">
            <v>DISTRIBUTOR</v>
          </cell>
          <cell r="I3360" t="str">
            <v>Jl. Pangeran Ayin No. 333, Kel. Kenten Laut, Kec. Talang Kelapa, Kab.Banyuasin, , PIC : Pak Muslim ( 0821- 7652 4599)</v>
          </cell>
          <cell r="O3360" t="str">
            <v>GUDANG PBI - PALEMBANG (WRP)</v>
          </cell>
        </row>
        <row r="3361">
          <cell r="C3361" t="str">
            <v>DISTRIBUTOR</v>
          </cell>
          <cell r="I3361" t="str">
            <v xml:space="preserve">Jl. Trans Sulawesi Nomor 54 (Samping SPBU), Kel. Tentena, Kec. Pamona Puselemba, Kab. Poso, Sulawesi Tengah, , </v>
          </cell>
          <cell r="O3361" t="str">
            <v>MULYA - POSO, CV (WRP)</v>
          </cell>
        </row>
        <row r="3362">
          <cell r="C3362" t="str">
            <v>DISTRIBUTOR</v>
          </cell>
          <cell r="I3362" t="str">
            <v xml:space="preserve">Jl. Anyelir No. 16, Kel. Panji Sari Kec. Praya, Telp. 0370 - 653531, Fax. 0370 - 653531, , </v>
          </cell>
          <cell r="O3362" t="str">
            <v>TERUSJAYA PERKASA-LOMBOK TENGAH,CV (WRP)</v>
          </cell>
        </row>
        <row r="3363">
          <cell r="C3363" t="str">
            <v>DISTRIBUTOR</v>
          </cell>
          <cell r="I3363" t="str">
            <v xml:space="preserve">Jl. Baru Jalur Sukaraja No. 53 RT.001/002, Sukabumi Regency, Kel. Pasirhalang, Kec. Sukaraja, Kab. Sukabumi, Jawa Barat, </v>
          </cell>
          <cell r="O3363" t="str">
            <v>BSP SUKABUMI (WRP)</v>
          </cell>
        </row>
        <row r="3364">
          <cell r="C3364" t="str">
            <v>DISTRIBUTOR</v>
          </cell>
          <cell r="I3364" t="str">
            <v xml:space="preserve">Jl. Imam Bonjol RT.13, Kel. Simpang Raya, Kec. Barong Tongkok, Kab. Kutai Barat, Kalimantan Timur 75777, </v>
          </cell>
          <cell r="O3364" t="str">
            <v>BERKAT TIGA PUTRA-KUTAI BARAT, CV (WRP)</v>
          </cell>
        </row>
        <row r="3365">
          <cell r="C3365" t="str">
            <v>DISTRIBUTOR</v>
          </cell>
          <cell r="I3365" t="str">
            <v xml:space="preserve">Jl. Poros SP 2 Wahau, Muara Wahau, Kutai Timur, Kalimantan Timur, , </v>
          </cell>
          <cell r="O3365" t="str">
            <v>SUMBER JAYA MAS - MUARA WAHAU, PT (WRP)</v>
          </cell>
        </row>
        <row r="3366">
          <cell r="C3366" t="str">
            <v>DISTRIBUTOR</v>
          </cell>
          <cell r="I3366" t="str">
            <v xml:space="preserve">Jl. Raya Batulicin RT.13 (Samping Samsat), Kalimantan Selatan, , </v>
          </cell>
          <cell r="O3366" t="str">
            <v>SUMBER JAYA ABADI - BATULICIN, CV (WRP)</v>
          </cell>
        </row>
        <row r="3367">
          <cell r="C3367" t="str">
            <v>DISTRIBUTOR</v>
          </cell>
          <cell r="I3367" t="str">
            <v xml:space="preserve">Jl. Langsat No. 003 RT.026 / RW.010, Tanjung Selor,, Kec. Bulungan, Kalimantan Utara 77200, , </v>
          </cell>
          <cell r="O3367" t="str">
            <v>BINTANG NIAGA MANDIRI-BULUNGAN, PT (WRP)</v>
          </cell>
        </row>
        <row r="3368">
          <cell r="C3368" t="str">
            <v>DISTRIBUTOR</v>
          </cell>
          <cell r="I3368" t="str">
            <v xml:space="preserve">Jl. Soekarno Hatta Desa Soka Mertoyudan, Kota. Magelang, Jawa Tengah, , </v>
          </cell>
          <cell r="O3368" t="str">
            <v>TRIO HUTAMA - MAGELANG, CV (WRP)</v>
          </cell>
        </row>
        <row r="3369">
          <cell r="C3369" t="str">
            <v>DISTRIBUTOR</v>
          </cell>
          <cell r="I3369" t="str">
            <v xml:space="preserve">Jl. Pulau Ketawai, Air Itam, Kec. Bukit Intan, Kota Pangkalpinang, Pulau Bangka, Kep. Bangka Belitung, , </v>
          </cell>
          <cell r="O3369" t="str">
            <v>ANUGRAH SUKSES MANDIRI-BANGKA, PT (WRP)</v>
          </cell>
        </row>
        <row r="3370">
          <cell r="C3370" t="str">
            <v>DISTRIBUTOR</v>
          </cell>
          <cell r="I3370" t="str">
            <v xml:space="preserve">Jl. Imam Bonjol KM. 3, Kel. Bungin Timur - Luwuk Banggai, Sulawesi Tengah, , </v>
          </cell>
          <cell r="O3370" t="str">
            <v>CAHAYA ANGKASA TIMUR - LUWUK, CV (WRP)</v>
          </cell>
        </row>
        <row r="3371">
          <cell r="C3371" t="str">
            <v>DISTRIBUTOR</v>
          </cell>
          <cell r="I3371" t="str">
            <v xml:space="preserve">Gudang Pegadaian, Jl. Raya Poros Bastiong, Kel. Bastiong Talangame, Kec. Ternate Selatan. Ternate 97716, , </v>
          </cell>
          <cell r="O3371" t="str">
            <v>MENADO PUTRA PERKASA - TERNATE, PT (WRP)</v>
          </cell>
        </row>
        <row r="3372">
          <cell r="C3372" t="str">
            <v>DISTRIBUTOR</v>
          </cell>
          <cell r="I3372" t="str">
            <v xml:space="preserve">Jl. RA Kartini No.14, RT.005/RW.001, Kel. Sepanjang Jaya, Kec. Rawalumbu, Kota Bekasi, Jawa Barat, , </v>
          </cell>
          <cell r="O3372" t="str">
            <v>BSP BEKASI (WRP)</v>
          </cell>
        </row>
        <row r="3373">
          <cell r="C3373" t="str">
            <v>DISTRIBUTOR</v>
          </cell>
          <cell r="I3373" t="str">
            <v xml:space="preserve">Jl. Kopi Selatan No. 58A, Mentawa Baru Hilir, Kec. Mentawa Baru/Ketapan, Sampit, Kab. Kotawaringin Timur, Kalimantan Tengah, </v>
          </cell>
          <cell r="O3373" t="str">
            <v>BERKAT KENARI - SAMPIT, CV (WRP)</v>
          </cell>
        </row>
        <row r="3374">
          <cell r="C3374" t="str">
            <v>DISTRIBUTOR</v>
          </cell>
          <cell r="I3374" t="str">
            <v xml:space="preserve">Jl. Putra Harapan Matang Ginalun No.36A, RT.03 /RW.08, Barabai, Kalimantan Selatan, , </v>
          </cell>
          <cell r="O3374" t="str">
            <v>SUMBER JAYA ABADI - BARABAI, CV (WRP)</v>
          </cell>
        </row>
        <row r="3375">
          <cell r="C3375" t="str">
            <v>DISTRIBUTOR</v>
          </cell>
          <cell r="I3375" t="str">
            <v xml:space="preserve">Jl. Pulau Ketawai, Air Itam, Kec. Bukit Intan, Kota Pangkalpinang, Pulau Bangka, Kep. Bangka Belitung 33684, , </v>
          </cell>
          <cell r="O3375" t="str">
            <v>MULTI DISTRIBUSI JAYA MAKMUR, PT (WRP)</v>
          </cell>
        </row>
        <row r="3376">
          <cell r="C3376" t="str">
            <v>DISTRIBUTOR</v>
          </cell>
          <cell r="I3376" t="str">
            <v>Mall Metropolitan Lt.3, Jl. Kh. Noor Ali Rt/Rw 000/000,, Pekayon Jaya, Bekasi Selatan, Indonesia, Jawa Barat, , Ibu Mila 021-88852222</v>
          </cell>
          <cell r="O3376" t="str">
            <v>CELFIT ID - METROPOLITAN MALL (WRP)</v>
          </cell>
        </row>
        <row r="3377">
          <cell r="C3377" t="str">
            <v>DISTRIBUTOR</v>
          </cell>
          <cell r="I3377" t="str">
            <v xml:space="preserve">Jl. Pemuda No. 118, 3Rd Flr, , , </v>
          </cell>
          <cell r="O3377" t="str">
            <v>CELFIT ID - PARAGON MALL SEMARANG (WRP)</v>
          </cell>
        </row>
        <row r="3378">
          <cell r="C3378" t="str">
            <v>DISTRIBUTOR</v>
          </cell>
          <cell r="I3378" t="str">
            <v xml:space="preserve">Jl Rawabali II kawasan Industri Pulogadung No 3, RT 02 RW 03 Jakarta, , </v>
          </cell>
          <cell r="O3378" t="str">
            <v>WAJAH REJUVENASI PEREMPUAN, PT (EKSPOR)</v>
          </cell>
        </row>
        <row r="3379">
          <cell r="C3379" t="str">
            <v>DISTRIBUTOR</v>
          </cell>
          <cell r="I3379" t="str">
            <v xml:space="preserve">Jl. Bukit Ria No. 05, RT.010, Kel. Gunung Panjang Tanjung Redeb, Kab. Berau, Kalimantan Timur 77315, , </v>
          </cell>
          <cell r="O3379" t="str">
            <v>SIMPANG UTAMA - BERAU, CV (WRP)</v>
          </cell>
        </row>
        <row r="3380">
          <cell r="C3380" t="str">
            <v>DISTRIBUTOR</v>
          </cell>
          <cell r="I3380" t="str">
            <v xml:space="preserve">Jl. Rasak No. 7, Kel. Sekip, Kec. Medan Petisah, Medan, Sumatera Utara 20113, , </v>
          </cell>
          <cell r="O3380" t="str">
            <v>EVERBRIGHT - MEDAN, PT (WRP)</v>
          </cell>
        </row>
        <row r="3381">
          <cell r="C3381" t="str">
            <v>DISTRIBUTOR</v>
          </cell>
          <cell r="I3381" t="str">
            <v xml:space="preserve">Jl. A. Wahab Syahranie (Pendidikan-Seberang Gang Hidayatullah), Kec. Sangatta Utara, Sangatta, Kab. Kutai Timur, Kalimantan Timur 75681, </v>
          </cell>
          <cell r="O3381" t="str">
            <v>GLOBALTRIPUTRAPHARMINDO-SANGATTA,PT(WRP)</v>
          </cell>
        </row>
        <row r="3382">
          <cell r="C3382" t="str">
            <v>DISTRIBUTOR</v>
          </cell>
          <cell r="I3382" t="str">
            <v xml:space="preserve">Jl. Agung Timur II, Blok O4 No. 9-11, RT.010/RW.011, Sunter Agung Podomoro, Kel. Sunter Jaya, Kec. Tanjung Priok, Jakarta Utara, , </v>
          </cell>
          <cell r="O3382" t="str">
            <v>UNIRAMA DUTA NIAGA - SUNTER, PT (WRP)</v>
          </cell>
        </row>
        <row r="3383">
          <cell r="C3383" t="str">
            <v>DISTRIBUTOR</v>
          </cell>
          <cell r="I3383" t="str">
            <v xml:space="preserve">Jl. Keli No.52-53 RT.013, Timbau, Kec. Tenggarong, Kab. Kutai Kartanegara, Kalimantan Timur, Indonesia 75511, , </v>
          </cell>
          <cell r="O3383" t="str">
            <v>SUMBER JAYA MAS - TENGGARONG, PT (WRP)</v>
          </cell>
        </row>
        <row r="3384">
          <cell r="C3384" t="str">
            <v>DISTRIBUTOR</v>
          </cell>
          <cell r="I3384" t="str">
            <v xml:space="preserve">Jl. A. Yani No. 25, Pacar Barat, Kel. Pacar, Kec. Tirto, Kota Pekalongan, Jawa Tengah 51151, , </v>
          </cell>
          <cell r="O3384" t="str">
            <v>GEMILANG ABADI - PEKALONGAN, CV (WRP)</v>
          </cell>
        </row>
        <row r="3385">
          <cell r="C3385" t="str">
            <v>DISTRIBUTOR</v>
          </cell>
          <cell r="I3385" t="str">
            <v xml:space="preserve">Jl. Lengkong Wuaya No. 9-11,  Komp. Pergudangan Kairagi Weru, Paal 2, Kec. Paal 2, Kota Manado, Sulawesi Utara, , </v>
          </cell>
          <cell r="O3385" t="str">
            <v>MEGAH SARI - MANADO, UD (WRP)</v>
          </cell>
        </row>
        <row r="3386">
          <cell r="C3386" t="str">
            <v>DISTRIBUTOR</v>
          </cell>
          <cell r="I3386" t="str">
            <v xml:space="preserve">Jl. Baru Ling III, RT.06 / RW.03, Mongkonai Barat, Kec. Kotamobagu Barat, Kotamobagu, Sulawesi Utara, 95716, , </v>
          </cell>
          <cell r="O3386" t="str">
            <v>MEGAH SARI - KOTAMOBAGU, UD (WRP)</v>
          </cell>
        </row>
        <row r="3387">
          <cell r="C3387" t="str">
            <v>DISTRIBUTOR</v>
          </cell>
          <cell r="I3387" t="str">
            <v xml:space="preserve">Jl. Raya Abianbase No.6 A Br. Muncan, Kapal, Kec. Mengwi, Kab. Badung, Bali 80351, Bali, , </v>
          </cell>
          <cell r="O3387" t="str">
            <v>UNIRAMA DUTA NIAGA - KAPAL, PT (PBI-WRP)</v>
          </cell>
        </row>
        <row r="3388">
          <cell r="C3388" t="str">
            <v>DISTRIBUTOR</v>
          </cell>
          <cell r="I3388" t="str">
            <v xml:space="preserve">Jl. Mayor Dullah 005 RT 01 RW 01, Talumolo, Kec. Dumbo Raya, Kota Gorontalo, Gorontalo 96118, , </v>
          </cell>
          <cell r="O3388" t="str">
            <v>BORWITA CITRA PRIMA-GORONTALO,PT (WRP)</v>
          </cell>
        </row>
        <row r="3389">
          <cell r="C3389" t="str">
            <v>DISTRIBUTOR</v>
          </cell>
          <cell r="I3389" t="str">
            <v>Jl. Warung Jati Barat No.39, RT.01/RW.05, Jati Padang, Kec. Ps. Minggu, Kota Jakarta Selatan 12510, , Phone : 089501905804 (Sifa)</v>
          </cell>
          <cell r="O3389" t="str">
            <v>FITNESS FIRST PEJATEN - EXPOSE, PT (WRP)</v>
          </cell>
        </row>
        <row r="3390">
          <cell r="C3390" t="str">
            <v>DISTRIBUTOR</v>
          </cell>
          <cell r="I3390" t="str">
            <v xml:space="preserve">Jl. Imam Bonjol RT.001 / RW.001, Kantor, Kec. Delta Pawan, Kab. Ketapang, Kalimantan Barat 78812, , </v>
          </cell>
          <cell r="O3390" t="str">
            <v>BORNEO SUKSES PERKASA-KETAPANG, PT (WRP)</v>
          </cell>
        </row>
        <row r="3391">
          <cell r="C3391" t="str">
            <v>DISTRIBUTOR</v>
          </cell>
          <cell r="I3391" t="str">
            <v>Jl. Baruna Tengah I Kav. 9, Arteri Yos Sudarso, Panggung Lor, , Tlp. 024 - 3517567 / 024 - 70791176, Fax. 024 - 3518822</v>
          </cell>
          <cell r="O3391" t="str">
            <v>GUDANG PBI - SEMARANG (WRP)</v>
          </cell>
        </row>
        <row r="3392">
          <cell r="C3392" t="str">
            <v>DISTRIBUTOR</v>
          </cell>
          <cell r="I3392" t="str">
            <v>Jl. Boulevard Artha Gading Selatan, Lt. 3F/Blok A.5/No. 001,012, , , Telp. 08561086772</v>
          </cell>
          <cell r="O3392" t="str">
            <v>CELFIT ID - MALL ARTHA GADING (WRP)</v>
          </cell>
        </row>
        <row r="3393">
          <cell r="C3393" t="str">
            <v>DISTRIBUTOR</v>
          </cell>
          <cell r="I3393" t="str">
            <v xml:space="preserve">Jl. Margonda Raya No. 358, , , </v>
          </cell>
          <cell r="O3393" t="str">
            <v>CELFIT ID - MARGO CITY DEPOK (WRP)</v>
          </cell>
        </row>
        <row r="3394">
          <cell r="C3394" t="str">
            <v>DISTRIBUTOR</v>
          </cell>
          <cell r="I3394" t="str">
            <v xml:space="preserve">JL. BRIGJEN KATAMSO, RT. 014 / RW. 003, KEL. SUKAHARJA, KEC. DELTA PAWAN, KAB. KETAPANG, KALIMANTAN BARAT 78112, , , </v>
          </cell>
          <cell r="O3394" t="str">
            <v>RANA RASA - KETAPANG, CV (WRP)</v>
          </cell>
        </row>
        <row r="3395">
          <cell r="C3395" t="str">
            <v>DISTRIBUTOR</v>
          </cell>
          <cell r="I3395" t="str">
            <v xml:space="preserve">Jl. Selat Muna No.19.B Kavling Al Duren Sawit Jakarta Timur, , , </v>
          </cell>
          <cell r="O3395" t="str">
            <v>GUDANG PBI - DUREN SAWIT (WRP)</v>
          </cell>
        </row>
        <row r="3396">
          <cell r="C3396" t="str">
            <v>DISTRIBUTOR</v>
          </cell>
          <cell r="I3396" t="str">
            <v xml:space="preserve">Jl. Lamber Kape No 02, Gudang Toko Murah, Labuan Bajo, Kec. Komodo, Kab. Manggarai Barat, Nusa Tenggara Timur 86554, , </v>
          </cell>
          <cell r="O3396" t="str">
            <v>SUNRISE - LABUAN BAJO, CV (WRP)</v>
          </cell>
        </row>
        <row r="3397">
          <cell r="C3397" t="str">
            <v>DISTRIBUTOR</v>
          </cell>
          <cell r="I3397" t="str">
            <v xml:space="preserve">Jl. GG Soska 24, Kec. Merauke, Kab. Merauke, Papua 99614, , </v>
          </cell>
          <cell r="O3397" t="str">
            <v>CAHAYA GEMILANG - MERAUKE, CV (WRP)</v>
          </cell>
        </row>
        <row r="3398">
          <cell r="C3398" t="str">
            <v>DISTRIBUTOR</v>
          </cell>
          <cell r="I3398" t="str">
            <v xml:space="preserve">Jl. Soekarno Hatta No. 100 (Antara Kali Blok dan Campang Raya), Tanjung Baru Kec. Sukabumi, Bandar Lampung, , </v>
          </cell>
          <cell r="O3398" t="str">
            <v>PERDANA ADHI LESTARI-LAMPUNG,PT(PBI-WRP)</v>
          </cell>
        </row>
        <row r="3399">
          <cell r="C3399" t="str">
            <v>DISTRIBUTOR</v>
          </cell>
          <cell r="I3399" t="str">
            <v xml:space="preserve">Teras Kota Entertainment Centre, Jl. Pahlawan Seribu Kav 7B, Bsd City, Tangerang Selatan, Indonesia, Banten, , </v>
          </cell>
          <cell r="O3399" t="str">
            <v>CELFIT ID - TERASKOTA (WRP)</v>
          </cell>
        </row>
        <row r="3400">
          <cell r="C3400" t="str">
            <v>DISTRIBUTOR</v>
          </cell>
          <cell r="I3400" t="str">
            <v>Jl. Dharmawangsa Indah Timur No. 35-37, Jawa Timur, , , Telp. 031 - 5999997, Fax. 031 - 5999996</v>
          </cell>
          <cell r="O3400" t="str">
            <v>CELFIT ID - GALAXY MALL SURABAYA (WRP)</v>
          </cell>
        </row>
        <row r="3401">
          <cell r="C3401" t="str">
            <v>DISTRIBUTOR</v>
          </cell>
          <cell r="I3401" t="str">
            <v>Jl. Kasablanka Raya Kav. 88, , , Telp. 021 - 29488601</v>
          </cell>
          <cell r="O3401" t="str">
            <v>CELFIT ID - KOTA KASABLANCA (WRP)</v>
          </cell>
        </row>
        <row r="3402">
          <cell r="C3402" t="str">
            <v>DISTRIBUTOR</v>
          </cell>
          <cell r="I3402" t="str">
            <v>Jl. Bintaro Jaya Sektor 7, Pondok Aren - Tangerang Selatan, , Banten, , , Telp. 021 - 29310888, Fax. 021 - 29310828</v>
          </cell>
          <cell r="O3402" t="str">
            <v>CELFIT ID - LOTTE MALL BINTARO (WRP)</v>
          </cell>
        </row>
        <row r="3403">
          <cell r="C3403" t="str">
            <v>DISTRIBUTOR</v>
          </cell>
          <cell r="I3403" t="str">
            <v>Pluit Junction Lt.2-3, Jl. Pluit Raya No.1, Jakarta Utara, Indonesia, DKI Jakarta, , Edison 021-5704348</v>
          </cell>
          <cell r="O3403" t="str">
            <v>CELFIT ID - PLUIT JUNCTION (WRP)</v>
          </cell>
        </row>
        <row r="3404">
          <cell r="C3404" t="str">
            <v>DISTRIBUTOR</v>
          </cell>
          <cell r="I3404" t="str">
            <v xml:space="preserve">Jl. Alternatif Sentul No.9, RT. 06 / 03, Sentul, Kec. Babakan Madang, Kabupaten Bogor, Jawa Barat 16810, , </v>
          </cell>
          <cell r="O3404" t="str">
            <v>GUDANG PBI - SENTUL (WRP)</v>
          </cell>
        </row>
        <row r="3405">
          <cell r="C3405" t="str">
            <v>DISTRIBUTOR</v>
          </cell>
          <cell r="I3405" t="str">
            <v>Jl. Lintas Jambi KM 05 Kel. Manggis - Muaro Bungo, , , Telp. (0747) 21989</v>
          </cell>
          <cell r="O3405" t="str">
            <v>EVERBRIGHT - MUARA BUNGO, PT (WRP)</v>
          </cell>
        </row>
        <row r="3406">
          <cell r="C3406" t="str">
            <v>DISTRIBUTOR</v>
          </cell>
          <cell r="I3406" t="str">
            <v xml:space="preserve">Jl. TGH. Lopan, Bagik Polak, Kec. Labuapi, Kab. Lombok Barat, Nusa Tenggara Barat 83361 (Utara Kantor Basarnas), , </v>
          </cell>
          <cell r="O3406" t="str">
            <v>TERUS JAYA ABADI - LOMBOK, PT (WRP)</v>
          </cell>
        </row>
        <row r="3407">
          <cell r="C3407" t="str">
            <v>DISTRIBUTOR</v>
          </cell>
          <cell r="I3407" t="str">
            <v>Jl. Anyelir No. 16, Kel. Panji Sari Kec. Praya, , , Telp. 0370 - 653531, Fax. 0370 - 653531</v>
          </cell>
          <cell r="O3407" t="str">
            <v>TERUSJAYA TIMURRAYA-LOMBOK TIMUR,CV(WRP)</v>
          </cell>
        </row>
        <row r="3408">
          <cell r="C3408" t="str">
            <v>DISTRIBUTOR</v>
          </cell>
          <cell r="I3408" t="str">
            <v xml:space="preserve">Jl. Ampera No. 2 RT. 012 Rw. 005, Kel. Matawai, Kota Waingapu, Kab. Sumba Timur, Nusa Tenggara Timur 87111, , </v>
          </cell>
          <cell r="O3408" t="str">
            <v>ASIA JAYA MAKMUR - WAINGAPU, CV (WRP)</v>
          </cell>
        </row>
        <row r="3409">
          <cell r="C3409" t="str">
            <v>DISTRIBUTOR</v>
          </cell>
          <cell r="I3409" t="str">
            <v xml:space="preserve">Jl. Cendrawasih No 18 RT 02 RW 01, Kec. Brangbiji, Sumbawa Besar, Nusa Tenggara Barat, , </v>
          </cell>
          <cell r="O3409" t="str">
            <v>JAYA ABADI - SUMBAWA, CV (WRP)</v>
          </cell>
        </row>
        <row r="3410">
          <cell r="C3410" t="str">
            <v>DISTRIBUTOR</v>
          </cell>
          <cell r="I3410" t="str">
            <v xml:space="preserve">Jl. Mayjend S.Parman No. 21, Kel. Tegalsari, Kec. Tegal Barat, Kota Tegal, Jawa Tengah 52111, , </v>
          </cell>
          <cell r="O3410" t="str">
            <v>GEMILANG ABADI - TEGAL, CV (WRP)</v>
          </cell>
        </row>
        <row r="3411">
          <cell r="C3411" t="str">
            <v>DISTRIBUTOR</v>
          </cell>
          <cell r="I3411" t="str">
            <v xml:space="preserve">Jl. Kelapa Dua Entrop, (Depan Kantor Lama Cendrawasih POS), Jayapura Selatan, Kota Jayapura, Papua 99224, , </v>
          </cell>
          <cell r="O3411" t="str">
            <v>MAJU MAKMUR - JAYAPURA, CV (WRP)</v>
          </cell>
        </row>
        <row r="3412">
          <cell r="C3412" t="str">
            <v>DISTRIBUTOR</v>
          </cell>
          <cell r="I3412" t="str">
            <v xml:space="preserve">Jl. Karam No. 137, Kampung Pondok, Kec. Padang Barat, Kota Padang, Sumatera Barat, , </v>
          </cell>
          <cell r="O3412" t="str">
            <v>PANDA INDO TUNGGAL - PADANG, PT (WRP)</v>
          </cell>
        </row>
        <row r="3413">
          <cell r="C3413" t="str">
            <v>DISTRIBUTOR</v>
          </cell>
          <cell r="I3413" t="str">
            <v xml:space="preserve">Jl. IR. Sutami komp. pergudangan Blok I No.13-14, Karang Asam Ulu, Kec. Sungai Kunjang, Kota Samarinda, Kalimantan Timur 75251, </v>
          </cell>
          <cell r="O3413" t="str">
            <v>CAHAYA MEGA SOFIAN - SAMARINDA, PT (WRP)</v>
          </cell>
        </row>
        <row r="3414">
          <cell r="C3414" t="str">
            <v>DISTRIBUTOR</v>
          </cell>
          <cell r="I3414" t="str">
            <v>Jl. Bhakti Husada No. 27 RT.01 RW.01, Kel. Lingkar Barat ; Kec. Gading Cempaka, , Telp. 0736-5500533</v>
          </cell>
          <cell r="O3414" t="str">
            <v>EVERBRIGHT - BENGKULU, PT (WRP)</v>
          </cell>
        </row>
        <row r="3415">
          <cell r="C3415" t="str">
            <v>DISTRIBUTOR</v>
          </cell>
          <cell r="I3415" t="str">
            <v xml:space="preserve">Saharjo Square Jl DR Saharjo Blok B No 49, Manggarai,Tebet, , </v>
          </cell>
          <cell r="O3415" t="str">
            <v>WRPI</v>
          </cell>
        </row>
        <row r="3416">
          <cell r="C3416" t="str">
            <v>DISTRIBUTOR</v>
          </cell>
          <cell r="I3416" t="str">
            <v xml:space="preserve">Jl. Gajah Mada, Bugis, Kec. Tanjung Redeb, Kab. Berau, Kalimantan Timur 77352, , </v>
          </cell>
          <cell r="O3416" t="str">
            <v>SUMBER JAYA MAS - BERAU, PT (WRP)</v>
          </cell>
        </row>
        <row r="3417">
          <cell r="C3417" t="str">
            <v>DISTRIBUTOR</v>
          </cell>
          <cell r="I3417" t="str">
            <v xml:space="preserve">Jl. Baruna Asri Blok B-83, RT. 004/RW.008, Kec. Tegal Barat, Kota Tegal, Jawa Tengah 52113, , </v>
          </cell>
          <cell r="O3417" t="str">
            <v>SIGMA PRATAMA - TEGAL, UD (WRP)</v>
          </cell>
        </row>
        <row r="3418">
          <cell r="C3418" t="str">
            <v>DISTRIBUTOR</v>
          </cell>
          <cell r="I3418" t="str">
            <v xml:space="preserve">Jl.Daan Mogot KM 19.8, Kawasan Industri Blok B, No. 2-4, RT.005/RW.002, Kel. Poris Gaga Baru, Kec. Batuceper, Kota Tangerang,, , </v>
          </cell>
          <cell r="O3418" t="str">
            <v>UNIRAMA DUTA NIAGA-DAAN MOGOT, PT (WRP)</v>
          </cell>
        </row>
        <row r="3419">
          <cell r="C3419" t="str">
            <v>DISTRIBUTOR</v>
          </cell>
          <cell r="I3419" t="str">
            <v xml:space="preserve">Jl. Raya Kolonel Sugiono No. 572 / 274, Gadang, Kec. Sukun, Kota Malang, Jawa Timur 65149, , </v>
          </cell>
          <cell r="O3419" t="str">
            <v>UNIRAMA DUTA NIAGA - MALANG II, PT (WRP)</v>
          </cell>
        </row>
        <row r="3420">
          <cell r="C3420" t="str">
            <v>DISTRIBUTOR</v>
          </cell>
          <cell r="I3420" t="str">
            <v xml:space="preserve">Jl. Taman Industri BSB, Blok B2 No. 2-3, Kel. Jatibarang, Kec. Mijen, Kota Semarang, Jawa Tengah 50219, , </v>
          </cell>
          <cell r="O3420" t="str">
            <v>GEMILANG ABADI - SEMARANG, CV (WRP)</v>
          </cell>
        </row>
        <row r="3421">
          <cell r="C3421" t="str">
            <v>DISTRIBUTOR</v>
          </cell>
          <cell r="I3421" t="str">
            <v xml:space="preserve">Jl. Raya Abianbase No.6 A Br. Muncan, Kapal, Kec. Mengwi, Kab. Badung, Bali 80351, , </v>
          </cell>
          <cell r="O3421" t="str">
            <v>UNIRAMA DUTA NIAGA - KAPAL, PT (WRP)</v>
          </cell>
        </row>
        <row r="3422">
          <cell r="C3422" t="str">
            <v>DISTRIBUTOR</v>
          </cell>
          <cell r="I3422" t="str">
            <v xml:space="preserve">Jl. Jendral Ahmad Yani No. 4 (Mess ABC), RT.05/RW.02, Pagar Agung, Kec. Lahat, Kab. Lahat, Sumatera Selatan, , </v>
          </cell>
          <cell r="O3422" t="str">
            <v>EVERBRIGHT - LAHAT, PT (WRP)</v>
          </cell>
        </row>
        <row r="3423">
          <cell r="C3423" t="str">
            <v>DISTRIBUTOR</v>
          </cell>
          <cell r="I3423" t="str">
            <v xml:space="preserve">Kompleks Pergudangan Mangkupalas Bisnis Centre Blok E No.7-9, Depan Jembatan Mahkota II, Jl Dwikora Mangkupalas Kec Samarinda Seberang, , </v>
          </cell>
          <cell r="O3423" t="str">
            <v>GUDANG PBI - SAMARINDA (WRP)</v>
          </cell>
        </row>
        <row r="3424">
          <cell r="C3424" t="str">
            <v>DISTRIBUTOR</v>
          </cell>
          <cell r="I3424" t="str">
            <v xml:space="preserve">Jl. Kolombeke, Kel. Nangalimang, Kab. Sikka, Nusa Tengga Timur, , </v>
          </cell>
          <cell r="O3424" t="str">
            <v>TERATAI JAYA - SIKKA, CV (WRP)</v>
          </cell>
        </row>
        <row r="3425">
          <cell r="C3425" t="str">
            <v>DISTRIBUTOR</v>
          </cell>
          <cell r="I3425" t="str">
            <v xml:space="preserve">Jl. Cendrawasih Kwanki SP II, Kec. Mimika Baru, Kota Timika, Papua, 99910, , </v>
          </cell>
          <cell r="O3425" t="str">
            <v>MARIAT UTAMA - TIMIKA, PT (WRP)</v>
          </cell>
        </row>
        <row r="3426">
          <cell r="C3426" t="str">
            <v>DISTRIBUTOR</v>
          </cell>
          <cell r="I3426" t="str">
            <v>Jl. Asia Afrika No.19, RT.01/RW.03, Gelora, Kec. Tanah Abang, Jakarta Pusat 10270, , Phone : 085641093737 (Kismi)</v>
          </cell>
          <cell r="O3426" t="str">
            <v>FITNESS F SENAYAN CITY-EXPOSE, PT (WRP)</v>
          </cell>
        </row>
        <row r="3427">
          <cell r="C3427" t="str">
            <v>DISTRIBUTOR</v>
          </cell>
          <cell r="I3427" t="str">
            <v xml:space="preserve">St. Moritz level 2, Mall 2, Jln.Puri Indah Raya Blok U 1, 11610 Puri Indah CBD Jakarta, , </v>
          </cell>
          <cell r="O3427" t="str">
            <v>FITNESS FIRST ST.MORITZ-EXPOSE, PT (WRP)</v>
          </cell>
        </row>
        <row r="3428">
          <cell r="C3428" t="str">
            <v>DISTRIBUTOR</v>
          </cell>
          <cell r="I3428" t="str">
            <v xml:space="preserve">Level 2 Unit L2-3, Jl. Griya Utama, Puri Mutiara, Sunter, DKI Jakarta, , </v>
          </cell>
          <cell r="O3428" t="str">
            <v>CELFIT ID - FOOD CENTRUM (WRP)</v>
          </cell>
        </row>
        <row r="3429">
          <cell r="C3429" t="str">
            <v>DISTRIBUTOR</v>
          </cell>
          <cell r="I3429" t="str">
            <v>Jl. M H Thamrin No. 28-30 Lt. IV No. A14, DKI Jakarta, , , Telp. 021 - 29923933</v>
          </cell>
          <cell r="O3429" t="str">
            <v>CELFIT ID - PLAZA INDONESIA (WRP)</v>
          </cell>
        </row>
        <row r="3430">
          <cell r="C3430" t="str">
            <v>DISTRIBUTOR</v>
          </cell>
          <cell r="I3430" t="str">
            <v>Sky Level # Sl 01 A, Paris Van Java, Jl. Sukajadi No. 137-139, Jawa Barat, , Telp. 022 - 82063888</v>
          </cell>
          <cell r="O3430" t="str">
            <v>CELFIT ID - PVJ BANDUNG (WRP)</v>
          </cell>
        </row>
        <row r="3431">
          <cell r="C3431" t="str">
            <v>DISTRIBUTOR</v>
          </cell>
          <cell r="I3431" t="str">
            <v>Jl. Anggrek No. 7, , , Telp. 0335 - 422866, Fax. 0335 - 422866</v>
          </cell>
          <cell r="O3431" t="str">
            <v>UNIRAMA DUTA NIAGA-PROBOLINGGO,PT (WRP)</v>
          </cell>
        </row>
        <row r="3432">
          <cell r="C3432" t="str">
            <v>DISTRIBUTOR</v>
          </cell>
          <cell r="I3432" t="str">
            <v xml:space="preserve">Jl. Sultan Agung No.4 Desa Bagelan, Kec. Srengat. Kabupaten Blitar, , </v>
          </cell>
          <cell r="O3432" t="str">
            <v>UNIRAMA DUTA NIAGA - TLG. AGUNG,PT (WRP)</v>
          </cell>
        </row>
        <row r="3433">
          <cell r="C3433" t="str">
            <v>DISTRIBUTOR</v>
          </cell>
          <cell r="I3433" t="str">
            <v>Jl. Haji Ulama Sinaga No. 109, Kel. Rambung Merah, , , Telp. 066 - 7553538</v>
          </cell>
          <cell r="O3433" t="str">
            <v>CITRAPRIMA ADILESTARI - SIANTAR,PT (WRP)</v>
          </cell>
        </row>
        <row r="3434">
          <cell r="C3434" t="str">
            <v>DISTRIBUTOR</v>
          </cell>
          <cell r="I3434" t="str">
            <v xml:space="preserve">Jl. Padangsidimpuan no. 18 Pondok Batu, Sarudik, Sibolga, Tapanuli Tengah - Sumatera Utara, , </v>
          </cell>
          <cell r="O3434" t="str">
            <v>CITRAPRIMA ADILESTARI - SIBOLGA,PT (WRP)</v>
          </cell>
        </row>
        <row r="3435">
          <cell r="C3435" t="str">
            <v>DISTRIBUTOR</v>
          </cell>
          <cell r="I3435" t="str">
            <v>Jl. Raya Geluran Taman Sepanjang No. 98, Kletek - Sepanjang, , Telp &amp; Fax. 031 - 7888395</v>
          </cell>
          <cell r="O3435" t="str">
            <v>UNIRAMA DUTA NIAGA - SIDOARJO2, PT (WRP)</v>
          </cell>
        </row>
        <row r="3436">
          <cell r="C3436" t="str">
            <v>DISTRIBUTOR</v>
          </cell>
          <cell r="I3436" t="str">
            <v>JL. GAJAH MADA (JL.LINGKAR UTARA) KEL.TABA PINGIN, KEC.LUBUK LINGGAU  SELATAN III, KOTA LUBUK LINGGAU, , Telp. 0733-321434</v>
          </cell>
          <cell r="O3436" t="str">
            <v>EVERBRIGHT - LUBUK LINGGAU, PT (WRP)</v>
          </cell>
        </row>
        <row r="3437">
          <cell r="C3437" t="str">
            <v>DISTRIBUTOR</v>
          </cell>
          <cell r="I3437" t="str">
            <v xml:space="preserve">Jl. Pembangunan No. 8, RT.002/RW.009, Kel. Kedunghalang, Kec. Bogor Utara, Kota Bogor, Jawa Barat 16158, , </v>
          </cell>
          <cell r="O3437" t="str">
            <v>BSP BOGOR (WRP)</v>
          </cell>
        </row>
        <row r="3438">
          <cell r="C3438" t="str">
            <v>DISTRIBUTOR</v>
          </cell>
          <cell r="I3438" t="str">
            <v xml:space="preserve">Jl. Rangga Gede No.195, Kel. Tanjungpura, Kec. Karawang Barat, Kab. Karawang, Jawa Barat, , </v>
          </cell>
          <cell r="O3438" t="str">
            <v>BSP KARAWANG (WRP)</v>
          </cell>
        </row>
        <row r="3439">
          <cell r="C3439" t="str">
            <v>DISTRIBUTOR</v>
          </cell>
          <cell r="I3439" t="str">
            <v xml:space="preserve">Jl. Ir. H. Juanda No.33, Kel. Sukamulya, Kec. Bungursari, Kota Tasikmalaya, Jawa Barat 46151, </v>
          </cell>
          <cell r="O3439" t="str">
            <v>BSP TASIKMALAYA (WRP)</v>
          </cell>
        </row>
        <row r="3440">
          <cell r="C3440" t="str">
            <v>DISTRIBUTOR</v>
          </cell>
          <cell r="I3440" t="str">
            <v xml:space="preserve">Jl. Adi sucipto depan gang pertamina pelabuahn IPPI (ende), Tetandara, Kec. Ende Selatan, Kab. Ende, Nusa Tenggara Timur, , </v>
          </cell>
          <cell r="O3440" t="str">
            <v>SKYNET - ENDE, CV (WRP)</v>
          </cell>
        </row>
        <row r="3441">
          <cell r="C3441" t="str">
            <v>DISTRIBUTOR</v>
          </cell>
          <cell r="I3441" t="str">
            <v xml:space="preserve">Jl. Raya Simpang Senggarang Batu No. 14, Tanjung Ubon (Ex. Pabrik Meubel), Kec. Tanjung Pinang Timur, Kota Tanjung Pinang, Pulau Bintan, Kep. Riau, </v>
          </cell>
          <cell r="O3441" t="str">
            <v>JAYA PINANG SUKSES - BINTAN, PT (WRP)</v>
          </cell>
        </row>
        <row r="3442">
          <cell r="C3442" t="str">
            <v>DISTRIBUTOR</v>
          </cell>
          <cell r="I3442" t="str">
            <v xml:space="preserve">Kawasan PANBIL Industrial Estate, Blok B2A LOT 6, Mukakuning, Kota Batam, Kep. Riau, , </v>
          </cell>
          <cell r="O3442" t="str">
            <v>NATURAL ALTOVIRA - BATAM, PT (WRP)</v>
          </cell>
        </row>
        <row r="3443">
          <cell r="C3443" t="str">
            <v>DISTRIBUTOR</v>
          </cell>
          <cell r="I3443" t="str">
            <v xml:space="preserve">Jl. Adisucipto KM 5.5, Komp. Pergudangangan Adisucipto Mandri, Sungai Raya, Kab. Kubu Raya, Kalimantan Barat, , </v>
          </cell>
          <cell r="O3443" t="str">
            <v>BINTANG LAUT - PONTIANAK, CV (WRP)</v>
          </cell>
        </row>
        <row r="3444">
          <cell r="C3444" t="str">
            <v>DISTRIBUTOR</v>
          </cell>
          <cell r="I3444" t="str">
            <v xml:space="preserve">Jl.Gunung Pasir Handil, Handil, Kalimantan Timur, , , </v>
          </cell>
          <cell r="O3444" t="str">
            <v>JEFFRINDO EKAPUTRA - HANDIL, PT (WRP)</v>
          </cell>
        </row>
        <row r="3445">
          <cell r="C3445" t="str">
            <v>DISTRIBUTOR</v>
          </cell>
          <cell r="I3445" t="str">
            <v xml:space="preserve">Jl. Lingkar Tanjung, RT.006/RW.005, Ds. Loram Kulon, Kec. Jati Kulon, Kab. Kudus, Jawa Tengah 59344, , </v>
          </cell>
          <cell r="O3445" t="str">
            <v>TJAHYONO ABADI - KUDUS, CV (WRP)</v>
          </cell>
        </row>
        <row r="3446">
          <cell r="C3446" t="str">
            <v>DISTRIBUTOR</v>
          </cell>
          <cell r="I3446" t="str">
            <v xml:space="preserve">Malinau Kota RT 005, Kab. Malinau, Kalimantan Utara, , , </v>
          </cell>
          <cell r="O3446" t="str">
            <v>MITRA KALTARA ABADI - MALINAU, PT (WRP)</v>
          </cell>
        </row>
        <row r="3447">
          <cell r="C3447" t="str">
            <v>DISTRIBUTOR</v>
          </cell>
          <cell r="I3447" t="str">
            <v xml:space="preserve">Jl. Selayar, Paguyaman, Kec. Kota Tengah, (Samping Masjid Al-Adna), Kota Gorontalo, Gorontalo, , </v>
          </cell>
          <cell r="O3447" t="str">
            <v>MEGAH SARI - GORONTALO, UD (WRP)</v>
          </cell>
        </row>
        <row r="3448">
          <cell r="C3448" t="str">
            <v>DISTRIBUTOR</v>
          </cell>
          <cell r="I3448" t="str">
            <v xml:space="preserve">Pergudangan Kariangau Square - Jl. AMD Km 5,5. RT. 10, No. 09-12 &amp; 15, Kariangau, Kec. Balikpapan Barat, Kalimantan Timur, 76134, , </v>
          </cell>
          <cell r="O3448" t="str">
            <v>ANUGRAH CAHYADI - BALIKPAPAN, PT (WRP)</v>
          </cell>
        </row>
        <row r="3449">
          <cell r="C3449" t="str">
            <v>DISTRIBUTOR</v>
          </cell>
          <cell r="I3449" t="str">
            <v>JL. MAHARMARTANEGARA, NO. 174, UTAMA, KEC. CIMAHI SELATAN,, KOTA CIMAHI,  JAWA BARAT 40521, , Telp. 022 - 4207725 / Fax. 022 - 4261035, 36, 85</v>
          </cell>
          <cell r="O3449" t="str">
            <v>BSP BANDUNG (PBI - WRP)</v>
          </cell>
        </row>
        <row r="3450">
          <cell r="C3450" t="str">
            <v>DISTRIBUTOR</v>
          </cell>
          <cell r="I3450" t="str">
            <v xml:space="preserve">Jl. Jendral Sudirman dpn Kantor DIKNAS, Langgur, TUAL, Maluku Tenggara, Maluku, 97611, , </v>
          </cell>
          <cell r="O3450" t="str">
            <v>PAPUA SEJAHTERA - MALUKU, CV (WRP)</v>
          </cell>
        </row>
        <row r="3451">
          <cell r="C3451" t="str">
            <v>DISTRIBUTOR</v>
          </cell>
          <cell r="I3451" t="str">
            <v xml:space="preserve">Jl. Yos Sudarso No. 8, Oyehe, Kec. Nabire, Kab. Nabire, Papua 98816, , </v>
          </cell>
          <cell r="O3451" t="str">
            <v>AMAN JAYA - NABIRE, CV (WRP)</v>
          </cell>
        </row>
        <row r="3452">
          <cell r="C3452" t="str">
            <v>DISTRIBUTOR</v>
          </cell>
          <cell r="I3452" t="str">
            <v>Jl. Berbek Industri 7 No. 14, Kawasan Industri SIER, Waru - Sidoarjo, , , Tlp. 031-8491367, Fax. 031-8435029</v>
          </cell>
          <cell r="O3452" t="str">
            <v>GUDANG PBI - SURABAYA (WRP)</v>
          </cell>
        </row>
        <row r="3453">
          <cell r="C3453" t="str">
            <v>DISTRIBUTOR</v>
          </cell>
          <cell r="I3453" t="str">
            <v>Jl. Letjen S Parman, Tajung Duren Selatan, , , Phone : 085693187092</v>
          </cell>
          <cell r="O3453" t="str">
            <v>FITNESS F TAMAN ANGGREK-EXPOSE, PT (WRP)</v>
          </cell>
        </row>
        <row r="3454">
          <cell r="C3454" t="str">
            <v>DISTRIBUTOR</v>
          </cell>
          <cell r="I3454" t="str">
            <v>Trans Studio Bandung, 3Rd Floor Unit A304-A30B, Jl. Gatot Subroto No. 289, Jawa Barat, , Telp. 089656703743</v>
          </cell>
          <cell r="O3454" t="str">
            <v>CELFIT ID - TRANS STUDIO BANDUNG (WRP)</v>
          </cell>
        </row>
        <row r="3455">
          <cell r="C3455" t="str">
            <v>DISTRIBUTOR</v>
          </cell>
          <cell r="I3455" t="str">
            <v xml:space="preserve">Jl. Embong Malang 7-21, 5Th Flr, Jawa Timur, , , </v>
          </cell>
          <cell r="O3455" t="str">
            <v>CELFIT ID - TUNJUNGAN SURABAYA (WRP)</v>
          </cell>
        </row>
        <row r="3456">
          <cell r="C3456" t="str">
            <v>DISTRIBUTOR</v>
          </cell>
          <cell r="I3456" t="str">
            <v>Jl. Laksda Adisucipto No 32-34, Yogyakarta, Yogyakarta, , , Telp. 0274-2922842</v>
          </cell>
          <cell r="O3456" t="str">
            <v>CELFIT ID - LIPPO YOGYA (WRP)</v>
          </cell>
        </row>
        <row r="3457">
          <cell r="C3457" t="str">
            <v>DISTRIBUTOR</v>
          </cell>
          <cell r="I3457" t="str">
            <v xml:space="preserve">Palembang Icon Mall, Jln Pom Ix Lorok Pakjo, , , </v>
          </cell>
          <cell r="O3457" t="str">
            <v>CELFIT ID - ICON PALEMBANG (WRP)</v>
          </cell>
        </row>
        <row r="3458">
          <cell r="C3458" t="str">
            <v>DISTRIBUTOR</v>
          </cell>
          <cell r="I3458" t="str">
            <v xml:space="preserve">Gd.Fx Lifestyle X'Nter, Unit F3#01,20P4#26, Jl.Jend Sudirman Pintu Satu, Senayan, Tanah Abang Jak-Pusat, Indonesia, Dki Jakarta, </v>
          </cell>
          <cell r="O3458" t="str">
            <v>CELFIT ID - FX SUDIRMAN (WRP)</v>
          </cell>
        </row>
        <row r="3459">
          <cell r="C3459" t="str">
            <v>DISTRIBUTOR</v>
          </cell>
          <cell r="I3459" t="str">
            <v>Mall Puri Indah Lt.2, Jl. Puri Agung, Puri Indah, Jakarta Barat - 11610, Indonesia, DKI Jakarta, , Bpk.Erwin 021-5815577</v>
          </cell>
          <cell r="O3459" t="str">
            <v>CELFIT ID - PURI INDAH (WRP)</v>
          </cell>
        </row>
        <row r="3460">
          <cell r="C3460" t="str">
            <v>DISTRIBUTOR</v>
          </cell>
          <cell r="I3460" t="str">
            <v xml:space="preserve">Jl. Lintas Tengah Sumatera (By Pass), Campago Ipuh, Kec. Mandiangin Koto Selayan, Kota Bukittinggi, Sumatera Barat 26111, , </v>
          </cell>
          <cell r="O3460" t="str">
            <v>PANDA INDO TUNGGAL-BUKITTINGGI, PT (WRP)</v>
          </cell>
        </row>
        <row r="3461">
          <cell r="C3461" t="str">
            <v>DISTRIBUTOR</v>
          </cell>
          <cell r="I3461" t="str">
            <v>Jl. Wolter Monginsidi 60/99, , , Telp. 0331-339748</v>
          </cell>
          <cell r="O3461" t="str">
            <v>UNIRAMA DUTA NIAGA - JEMBER, PT (WRP)</v>
          </cell>
        </row>
        <row r="3462">
          <cell r="C3462" t="str">
            <v>DISTRIBUTOR</v>
          </cell>
          <cell r="I3462" t="str">
            <v>Jl. Doro Putih 189, Ds. Gogorante, Kec. Ngasem, Kediri, , , Telp. 0354-696389</v>
          </cell>
          <cell r="O3462" t="str">
            <v>UNIRAMA DUTA NIAGA - KEDIRI, PT (WRP)</v>
          </cell>
        </row>
        <row r="3463">
          <cell r="C3463" t="str">
            <v>DISTRIBUTOR</v>
          </cell>
          <cell r="I3463" t="str">
            <v xml:space="preserve">Jl. Bojong Indah Raya No.5, RT.005/RW.001, Kel. Rawa Buaya, Kec. Cengkareng, Jakarta Barat, DKI Jakarta, , </v>
          </cell>
          <cell r="O3463" t="str">
            <v>BSP DKI 1 (WRP)</v>
          </cell>
        </row>
        <row r="3464">
          <cell r="C3464" t="str">
            <v>DISTRIBUTOR</v>
          </cell>
          <cell r="I3464" t="str">
            <v xml:space="preserve">Jl. Erlangga Pos 1 Samping Lay Mart, Bau-bau, Sulawesi Tenggara, , </v>
          </cell>
          <cell r="O3464" t="str">
            <v>BUTON ABADI - BAU BAU, CV (WRP)</v>
          </cell>
        </row>
        <row r="3465">
          <cell r="C3465" t="str">
            <v>DISTRIBUTOR</v>
          </cell>
          <cell r="I3465" t="str">
            <v xml:space="preserve">Jl.By Pass Ngurah Rai No.88,  Pedungan, Kec. Denpasar Sel, Kota Denpasar, Bali 80221, , </v>
          </cell>
          <cell r="O3465" t="str">
            <v>UNIRAMA DUTA NIAGA - DENPASAR, PT (WRP)</v>
          </cell>
        </row>
        <row r="3466">
          <cell r="C3466" t="str">
            <v>DISTRIBUTOR</v>
          </cell>
          <cell r="I3466" t="str">
            <v xml:space="preserve">Jl. Petireman No. 11B, Kel. Pegambiran, Kec. Lemahwungkuk, Kota Cirebon, Jawa Barat, , </v>
          </cell>
          <cell r="O3466" t="str">
            <v>BSP CIREBON (WRP)</v>
          </cell>
        </row>
        <row r="3467">
          <cell r="C3467" t="str">
            <v>DISTRIBUTOR</v>
          </cell>
          <cell r="I3467" t="str">
            <v xml:space="preserve">Jl. Raya Surabaya - Pandaan KM. 39, Desa Ngerong, (dari arah Surabaya sebelah kanan jalan setelah Ote-ote Porong), , </v>
          </cell>
          <cell r="O3467" t="str">
            <v>UNIRAMA DUTA NIAGA - PASURUAN, PT (WRP)</v>
          </cell>
        </row>
        <row r="3468">
          <cell r="C3468" t="str">
            <v>DISTRIBUTOR</v>
          </cell>
          <cell r="I3468" t="str">
            <v xml:space="preserve">Jl. Baru /Jl. Adam Malik, Kompleks Pergudangan Belakang RAM Milano Sebelum SPBU Rantau Prapat / Sebelah Gudang Distributor Teh Surya, , </v>
          </cell>
          <cell r="O3468" t="str">
            <v>CITRAPRIMAADILESTARI-RANTAU PRPT,PT(WRP)</v>
          </cell>
        </row>
        <row r="3469">
          <cell r="C3469" t="str">
            <v>DISTRIBUTOR</v>
          </cell>
          <cell r="I3469" t="str">
            <v xml:space="preserve">Saharjo Square Jl DR Saharjo Blok B No 49, Manggarai, Tebet, , </v>
          </cell>
          <cell r="O3469" t="str">
            <v>WAJAH REJUVENASI PEREMPUAN, PT (WRP)</v>
          </cell>
        </row>
        <row r="3470">
          <cell r="C3470" t="str">
            <v>DISTRIBUTOR</v>
          </cell>
          <cell r="I3470" t="str">
            <v xml:space="preserve">Jl. Andi kambo ex. Merdeka No.17B (depan ATM BNI), Surutanga, Kec. Wara Tim, Kota Palopo, Sulawesi Selatan 91911, , </v>
          </cell>
          <cell r="O3470" t="str">
            <v>BORWITA CITRA PRIMA - PALOPO, PT (WRP)</v>
          </cell>
        </row>
        <row r="3471">
          <cell r="C3471" t="str">
            <v>DISTRIBUTOR</v>
          </cell>
          <cell r="I3471" t="str">
            <v xml:space="preserve">Jl. H. M. Arsyad No. 88, Soreang, Bukit Harapan, Kec. Soreang, Kota Pare-Pare, Sulawesi Selatan 91131, , </v>
          </cell>
          <cell r="O3471" t="str">
            <v>BORWITA CITRA PRIMA - PAREPARE, PT (WRP)</v>
          </cell>
        </row>
        <row r="3472">
          <cell r="C3472" t="str">
            <v>DISTRIBUTOR</v>
          </cell>
          <cell r="I3472" t="str">
            <v>Kawasan Industri &amp; Pergudangan, Marunda Center Blok E8 No. 1, Jl. Marunda Makmur, Tarumajaya, Bekasi Utara, , Telp. 0812-8686-3232</v>
          </cell>
          <cell r="O3472" t="str">
            <v>RITEL BERSAMA NASIONAL, PT (WRP)</v>
          </cell>
        </row>
        <row r="3473">
          <cell r="C3473" t="str">
            <v>DISTRIBUTOR</v>
          </cell>
          <cell r="I3473" t="str">
            <v xml:space="preserve">Jl. Tanjung No 109, RT. 01, Nunukan Barat, Kec. Nunukan, Kab. Nunukan, Kalimantan Utara, , </v>
          </cell>
          <cell r="O3473" t="str">
            <v>HOSADA PERMAI - NUNUKAN, PT (WRP)</v>
          </cell>
        </row>
        <row r="3474">
          <cell r="C3474" t="str">
            <v>DISTRIBUTOR</v>
          </cell>
          <cell r="I3474" t="str">
            <v xml:space="preserve">Jl. Adisucipto KM 5.5, Komp. Pergudangangan Adisucipto Mandri, Sungai Raya, Kab. Kubu Raya, Kalimantan Barat, , </v>
          </cell>
          <cell r="O3474" t="str">
            <v>BINTANG LAUT - PONTIANAK, CV (PBI - WRP)</v>
          </cell>
        </row>
        <row r="3475">
          <cell r="C3475" t="str">
            <v>DISTRIBUTOR</v>
          </cell>
          <cell r="I3475" t="str">
            <v>Jalan Pulau Irian No.88, Kawasan Industri Medan I, Saentis, Percut Sei Tuan, Deli Serdang, , Telp. 061-6859946/6859932, Fax. 061-6859885</v>
          </cell>
          <cell r="O3475" t="str">
            <v>CITRAPRIMAADILESTARI-MEDAN, PT (PBI-WRP)</v>
          </cell>
        </row>
        <row r="3476">
          <cell r="C3476" t="str">
            <v>DISTRIBUTOR</v>
          </cell>
          <cell r="I3476" t="str">
            <v>Jl. Jend Ahmad Yani No.1, Margajaya, Bekasi Selatan, Jawa Barat, , Phone : 081287085633</v>
          </cell>
          <cell r="O3476" t="str">
            <v>OSBOND MEGA BEKASI - EXPOSE, PT (WRP)</v>
          </cell>
        </row>
        <row r="3477">
          <cell r="C3477" t="str">
            <v>DISTRIBUTOR</v>
          </cell>
          <cell r="I3477" t="str">
            <v>Jl. Puncak Indah Lontar No. 2, 1St Flr No. 3, No. 87-93, Jawa Timur, , Telp. 031 - 7390123, Fax. 031 - 7390060</v>
          </cell>
          <cell r="O3477" t="str">
            <v>CELFIT ID - SPML PAKUWON SURABAYA (WRP)</v>
          </cell>
        </row>
        <row r="3478">
          <cell r="C3478" t="str">
            <v>DISTRIBUTOR</v>
          </cell>
          <cell r="I3478" t="str">
            <v>SOLO PARAGON, JL. YOSODIPIRO NO 133, MANGKUBUMEN, BANJARSARI, , TELP. 0271-7892321</v>
          </cell>
          <cell r="O3478" t="str">
            <v>CELFIT ID - PARAGON MALL SOLO (WRP)</v>
          </cell>
        </row>
        <row r="3479">
          <cell r="C3479" t="str">
            <v>DISTRIBUTOR</v>
          </cell>
          <cell r="I3479" t="str">
            <v>Gandaria City 2Nd Flr Unit 216, Jl. Sultan Iskandar Muda, Kebayoran Lama, DKI Jakarta, , Telp. 021 - 29053133, Fax. 021 - 29053155</v>
          </cell>
          <cell r="O3479" t="str">
            <v>CELFIT ID - GANDARIA CITY (WRP)</v>
          </cell>
        </row>
        <row r="3480">
          <cell r="C3480" t="str">
            <v>DISTRIBUTOR</v>
          </cell>
          <cell r="I3480" t="str">
            <v>Jl. Gunung Soputan I No.69, Pemecutan Klod, Kec. Denpasar Bar., Kota Denpasar, Bali 80119, , 85755760090</v>
          </cell>
          <cell r="O3480" t="str">
            <v>GUDANG PBI - DENPASAR (WRP)</v>
          </cell>
        </row>
        <row r="3481">
          <cell r="C3481" t="str">
            <v>DISTRIBUTOR</v>
          </cell>
          <cell r="I3481" t="str">
            <v>PIK AVENUE FLOOR 3A, JL. PANTAI INDAH KAPUK BOULEVARD, , , TELP. 021-22570922</v>
          </cell>
          <cell r="O3481" t="str">
            <v>CELFIT ID - PIK AVENUE (WRP)</v>
          </cell>
        </row>
        <row r="3482">
          <cell r="C3482" t="str">
            <v>DISTRIBUTOR</v>
          </cell>
          <cell r="I3482" t="str">
            <v xml:space="preserve">Botani Square Lt.1-3, Jl. Raya Pajajaran, Bogor, Indonesia, Jawa Barat, , </v>
          </cell>
          <cell r="O3482" t="str">
            <v>CELFIT ID - BOTANI SQUARE (WRP)</v>
          </cell>
        </row>
        <row r="3483">
          <cell r="C3483" t="str">
            <v>DISTRIBUTOR</v>
          </cell>
          <cell r="I3483" t="str">
            <v xml:space="preserve">Jl. R.A. Manek RT/RW. 009/002 Kel. Manuaman, Kec. Atambua selatan, Belu, Nusa Tenggara Timur, , </v>
          </cell>
          <cell r="O3483" t="str">
            <v>PUTRA MATADOR TIMOR - ATAMBUA, PT (WRP)</v>
          </cell>
        </row>
        <row r="3484">
          <cell r="C3484" t="str">
            <v>DISTRIBUTOR</v>
          </cell>
          <cell r="I3484" t="str">
            <v xml:space="preserve">Jl. Kemang Sari II No. 30, RT.001/RW.011, Kel. Jatibening Baru, Kec. Pondokgede, Kota Bekasi, Jawa Barat 17421, , </v>
          </cell>
          <cell r="O3484" t="str">
            <v>UNIRAMA DUTA NIAGA-JATIBENING, PT (WRP)</v>
          </cell>
        </row>
        <row r="3485">
          <cell r="C3485" t="str">
            <v>DISTRIBUTOR</v>
          </cell>
          <cell r="I3485" t="str">
            <v xml:space="preserve">Jl. R.A Kartini 28 (dekat MTS Maarif), Purwosari, Kec. Metro Utara, Kota Metro, Bandar Lampung, , </v>
          </cell>
          <cell r="O3485" t="str">
            <v>PERDANA ADHI LESTARI - METRO, PT (WRP)</v>
          </cell>
        </row>
        <row r="3486">
          <cell r="C3486" t="str">
            <v>DISTRIBUTOR</v>
          </cell>
          <cell r="I3486" t="str">
            <v xml:space="preserve">Jl. Suparjo Rustam No. 95, Kel. Sokaraja, Kec. Banyumas, Purwokerto, Kab. Banyumas, Jawa Tengah, , </v>
          </cell>
          <cell r="O3486" t="str">
            <v>MITRAGEMILANG INTI PERKAS -PWT, PT (WRP)</v>
          </cell>
        </row>
        <row r="3487">
          <cell r="C3487" t="str">
            <v>DISTRIBUTOR</v>
          </cell>
          <cell r="I3487" t="str">
            <v xml:space="preserve">Jl CENDRAWASIH 38, KEBUMEN, , , </v>
          </cell>
          <cell r="O3487" t="str">
            <v>MAKMUR KARYA ABADI - KEBUMEN, CV (WRP)</v>
          </cell>
        </row>
        <row r="3488">
          <cell r="C3488" t="str">
            <v>DISTRIBUTOR</v>
          </cell>
          <cell r="I3488" t="str">
            <v xml:space="preserve">JL. Yos Sudarso / Air Mantan No.5, RT.29, Kel.Telaga Biru, Kec. Banjarmasin Barat, Banjarmasin, , </v>
          </cell>
          <cell r="O3488" t="str">
            <v>SUMBER JAYA ABADI-BANJARMASIN, CV (WRP)</v>
          </cell>
        </row>
        <row r="3489">
          <cell r="C3489" t="str">
            <v>DISTRIBUTOR</v>
          </cell>
          <cell r="I3489" t="str">
            <v xml:space="preserve">Jl. Modang RT 05 RW II No. 69, Tanah Grogot, Kalimantan Timur 76211, , </v>
          </cell>
          <cell r="O3489" t="str">
            <v>JEFFRINDO EKAPUTRA - GROGOT, PT (WRP)</v>
          </cell>
        </row>
        <row r="3490">
          <cell r="C3490" t="str">
            <v>DISTRIBUTOR</v>
          </cell>
          <cell r="I3490" t="str">
            <v xml:space="preserve">Jl. Propinsi RT 07 No. 12, Penajam, Kalimantan Timur 76141, , </v>
          </cell>
          <cell r="O3490" t="str">
            <v>JEFFRINDO EKAPUTRA - PENAJAM, PT (WRP)</v>
          </cell>
        </row>
        <row r="3491">
          <cell r="C3491" t="str">
            <v>DISTRIBUTOR</v>
          </cell>
          <cell r="I3491" t="str">
            <v xml:space="preserve">Jl. Serayu Raya No. 8A, Kel. Kesugihan Kidul, Kec. Kesugihan, Kabupaten Cilacap, Jawa Tengah 53271, , </v>
          </cell>
          <cell r="O3491" t="str">
            <v>GEMILANG ABADI - CILACAP, CV (WRP)</v>
          </cell>
        </row>
        <row r="3492">
          <cell r="C3492" t="str">
            <v>DISTRIBUTOR</v>
          </cell>
          <cell r="I3492" t="str">
            <v>Jl. Selat Muna No. 19 B Kav AL Duren Sawit , Jakarta Timur, , , Telp. 021-574940333, Fax. 02157940834</v>
          </cell>
          <cell r="O3492" t="str">
            <v>E-COM WRP</v>
          </cell>
        </row>
        <row r="3493">
          <cell r="C3493" t="str">
            <v>DISTRIBUTOR</v>
          </cell>
          <cell r="I3493" t="str">
            <v xml:space="preserve">Jl. Kusuma Bangsa RT.031 No.38, Pamusian, Kec.Tarakan Tengah, Kota Tarakan, Kalimantan Utara 77114, </v>
          </cell>
          <cell r="O3493" t="str">
            <v>MITRA KALTARA ABADI - TARAKAN, PT (WRP)</v>
          </cell>
        </row>
        <row r="3494">
          <cell r="C3494" t="str">
            <v>DISTRIBUTOR</v>
          </cell>
          <cell r="I3494" t="str">
            <v xml:space="preserve">Komp. Pergudangan dan Industri Parangloe Indah Blok G2 No. 2, , , </v>
          </cell>
          <cell r="O3494" t="str">
            <v>GUDANG PBI - MAKASSAR (WRP)</v>
          </cell>
        </row>
        <row r="3495">
          <cell r="C3495" t="str">
            <v>DISTRIBUTOR</v>
          </cell>
          <cell r="I3495" t="str">
            <v xml:space="preserve">Jl. Selayar, Paguyaman, Kec. Kota Tengah, (Samping Masjid Al-Adna), Kota Gorontalo, Gorontalo, , </v>
          </cell>
          <cell r="O3495" t="str">
            <v>MEGAHSARI-GORONTALO2 (POHUWATO),UD (WRP)</v>
          </cell>
        </row>
        <row r="3496">
          <cell r="C3496" t="str">
            <v>DISTRIBUTOR</v>
          </cell>
          <cell r="I3496" t="str">
            <v xml:space="preserve">Jl. Ring Road Barat No. 99A Salakan, Kel. Trihanggo, Kec. Gamping, Kab. Sleman, Yogyakarta 55291, , </v>
          </cell>
          <cell r="O3496" t="str">
            <v>TIGA SAUDARA - YOGYAKARTA, CV (PBI-WRP)</v>
          </cell>
        </row>
        <row r="3497">
          <cell r="C3497" t="str">
            <v>DISTRIBUTOR</v>
          </cell>
          <cell r="I3497" t="str">
            <v>Jl. Prof. DR. Satrio, Kav 3-5, Ciputra World 1, Fitness First, Lt. 3, , Phone : 085772307277 (Edi)</v>
          </cell>
          <cell r="O3497" t="str">
            <v>FITNESS F LOTTE AVENUE-EXPOSE, PT (WRP)</v>
          </cell>
        </row>
        <row r="3498">
          <cell r="C3498" t="str">
            <v>DISTRIBUTOR</v>
          </cell>
          <cell r="I3498" t="str">
            <v>One Belpark Mall, Jl. RS. Fatmawati Raya No.1, RT.02/RW.01, Pd. Labu, Kec. Cilandak, Kota Jakarta Selatan 12450, , Phone : 085731722998 (Farhan)</v>
          </cell>
          <cell r="O3498" t="str">
            <v>FITNESS F ONE BELL PARK-EXPOSE, PT (WRP)</v>
          </cell>
        </row>
        <row r="3499">
          <cell r="C3499" t="str">
            <v>DISTRIBUTOR</v>
          </cell>
          <cell r="I3499" t="str">
            <v>Menara BCA, Lt. 11, Grand Indonesia, Jl. MH Thamrin No.1, RT.01/RW.05, Menteng, Kec. Menteng, Jakarta Pusat 10310, Phone : 082112568202 (Rifki)</v>
          </cell>
          <cell r="O3499" t="str">
            <v>FITNESS F GRAND INDONESIA-EXPOSE,PT(WRP)</v>
          </cell>
        </row>
        <row r="3500">
          <cell r="C3500" t="str">
            <v>DISTRIBUTOR</v>
          </cell>
          <cell r="I3500" t="str">
            <v xml:space="preserve">Jl. Soekarno Hatta Komp. Pergudangan Palu Indah B29-30, Layana Indah, Kec. Mantikulore, Kota Palu, Sulawesi Tengah 94147, , </v>
          </cell>
          <cell r="O3500" t="str">
            <v>BORWITA CITRA PRIMA - PALU, PT (WRP)</v>
          </cell>
        </row>
        <row r="3501">
          <cell r="C3501" t="str">
            <v>DISTRIBUTOR</v>
          </cell>
          <cell r="I3501" t="str">
            <v xml:space="preserve">Jl. Laksdya Leo Watiimena RT/RW: 025/005, Lorong Perum Kejaksaan, Passo, Kec. Baguala, Ambon, Maluku, , </v>
          </cell>
          <cell r="O3501" t="str">
            <v>GEMA REJEKI - AMBON, CV (WRP)</v>
          </cell>
        </row>
        <row r="3502">
          <cell r="C3502" t="str">
            <v>DISTRIBUTOR</v>
          </cell>
          <cell r="I3502" t="str">
            <v xml:space="preserve">Jl. Trikora Sowi 2, Manokwari, Papua Barat, , , </v>
          </cell>
          <cell r="O3502" t="str">
            <v>JIVAKA MEDIKA - MANOKWARI, CV (WRP)</v>
          </cell>
        </row>
        <row r="3503">
          <cell r="C3503" t="str">
            <v>DISTRIBUTOR</v>
          </cell>
          <cell r="I3503" t="str">
            <v xml:space="preserve">Jl. Wiyata Mandala (Depan SMU 7 Bone), BTN Lonrae, Kec.  Tanete Riattang Timur, Kab. Bone, Sulawesi Selatan, , </v>
          </cell>
          <cell r="O3503" t="str">
            <v>BORWITA CITRA PRIMA - BONE, PT (WRP)</v>
          </cell>
        </row>
        <row r="3504">
          <cell r="C3504" t="str">
            <v>DISTRIBUTOR</v>
          </cell>
          <cell r="I3504" t="str">
            <v>Jl. Soekarno Hatta 21 Keplaksari Peterongan, (sebelah barat hotel Yusro), , Telp. 0321-872879</v>
          </cell>
          <cell r="O3504" t="str">
            <v>UNIRAMA DUTA NIAGA - JOMBANG, PT (WRP)</v>
          </cell>
        </row>
        <row r="3505">
          <cell r="C3505" t="str">
            <v>DISTRIBUTOR</v>
          </cell>
          <cell r="I3505" t="str">
            <v xml:space="preserve">Jalan Raya Solo Jiwan Madiun Jawa Timur, , , </v>
          </cell>
          <cell r="O3505" t="str">
            <v>UNIRAMA DUTA NIAGA - MADIUN, PT (WRP)</v>
          </cell>
        </row>
        <row r="3506">
          <cell r="C3506" t="str">
            <v>DISTRIBUTOR</v>
          </cell>
          <cell r="I3506" t="str">
            <v>Jl. Joyo Boyo No.99, Kalipuro, Banyuwangi, INDONESIA, Jawa Timur, , 0333-426229,</v>
          </cell>
          <cell r="O3506" t="str">
            <v>UNIRAMA DUTA NIAGA - BANYUWANGI,PT(WRP)</v>
          </cell>
        </row>
        <row r="3507">
          <cell r="C3507" t="str">
            <v>DISTRIBUTOR</v>
          </cell>
          <cell r="I3507" t="str">
            <v>Jalan Pulau Irian No.88, Kawasan Industri Medan I, Saentis, Percut Sei Tuan, Deli Serdang, , Telp. 061-6859946/6859932, Fax. 061-6859885</v>
          </cell>
          <cell r="O3507" t="str">
            <v>CITRAPRIMA ADILESTARI - MEDAN, PT (WRP)</v>
          </cell>
        </row>
        <row r="3508">
          <cell r="C3508" t="str">
            <v>DISTRIBUTOR</v>
          </cell>
          <cell r="I3508" t="str">
            <v>Jl. Lintas Sumatera Km. 1 (Belakang Ruko Tukang Bangunan Sahabat Lama), Kec. Pasar Sarolangun - Kab. Sarolangun, , Telp. (0745) 91216</v>
          </cell>
          <cell r="O3508" t="str">
            <v>EVERBRIGHT - SAROLANGUN, PT (WRP)</v>
          </cell>
        </row>
        <row r="3509">
          <cell r="C3509" t="str">
            <v>DISTRIBUTOR</v>
          </cell>
          <cell r="I3509" t="str">
            <v xml:space="preserve">PT. Indowira Mesti Lancar - Jl. Raja Oesman RT.06/RW.02, Sungai Lakam Barat, Kec. Karimun, Kab. Karimun, Kep. Riau, , </v>
          </cell>
          <cell r="O3509" t="str">
            <v>JAYA PINANG SUKSES - KARIMUN, PT (WRP)</v>
          </cell>
        </row>
        <row r="3510">
          <cell r="C3510" t="str">
            <v>DISTRIBUTOR</v>
          </cell>
          <cell r="I3510" t="str">
            <v xml:space="preserve">Jl. Bulak Kinung, Kav. DPR No.105-114, RT.001/RW.006, Kenanga, Kec. Cipondoh, Kota Tangerang, Banten, , </v>
          </cell>
          <cell r="O3510" t="str">
            <v>RAMASURYA PD - TANGERANG, PT (WRP)</v>
          </cell>
        </row>
        <row r="3511">
          <cell r="C3511" t="str">
            <v>DISTRIBUTOR</v>
          </cell>
          <cell r="I3511" t="str">
            <v xml:space="preserve">Jl. Raya Ciptayasa Ciruas, Singamerta, Singamerta, Kec. Ciruas, Kab. Serang, Banten 42182, , </v>
          </cell>
          <cell r="O3511" t="str">
            <v>RAMASURYA PD - SERANG, PT (WRP)</v>
          </cell>
        </row>
        <row r="3512">
          <cell r="C3512" t="str">
            <v>DISTRIBUTOR</v>
          </cell>
          <cell r="I3512" t="str">
            <v xml:space="preserve">Jl. Raya Banjarangkan No.99, Tusan, Kec. Banjarangkan, Kab. Klungkung, Bali 80752, , </v>
          </cell>
          <cell r="O3512" t="str">
            <v>UNIRAMA DUTA NIAGA - KLUNGKUNG, PT (WRP)</v>
          </cell>
        </row>
        <row r="3513">
          <cell r="C3513" t="str">
            <v>DISTRIBUTOR</v>
          </cell>
          <cell r="I3513" t="str">
            <v xml:space="preserve">Jl. Raya Temukur, Singaraja-Gilimanuk No.93, Pegayaman, Kec. Banjar, Kabupaten Buleleng, Bali 81152, , </v>
          </cell>
          <cell r="O3513" t="str">
            <v>UNIRAMA DUTA NIAGA - SINGARAJA, PT (WRP)</v>
          </cell>
        </row>
        <row r="3514">
          <cell r="C3514" t="str">
            <v>DISTRIBUTOR</v>
          </cell>
          <cell r="I3514" t="str">
            <v xml:space="preserve">Jl. Ringroad Selatan No.112, Saman, Kec. Bangunharjo, Kab. Bantul, D. I Yogyakarta, 55188, , </v>
          </cell>
          <cell r="O3514" t="str">
            <v>TIGA SAUDARA - YOGYAKARTA, CV (WRP)</v>
          </cell>
        </row>
        <row r="3515">
          <cell r="C3515" t="str">
            <v>DISTRIBUTOR</v>
          </cell>
          <cell r="I3515" t="str">
            <v xml:space="preserve">Gg. Indronatan, RT.003/RW.003, Ds. Ngabeyan, Kec.Kartasura, Kab. Sukoharjo, Jawa Tengah, , </v>
          </cell>
          <cell r="O3515" t="str">
            <v>TRIO SUKSES MANDIRI - SOLO, PT (WRP)</v>
          </cell>
        </row>
        <row r="3516">
          <cell r="C3516" t="str">
            <v>DISTRIBUTOR</v>
          </cell>
          <cell r="I3516" t="str">
            <v xml:space="preserve">Jl. Alue Blang Lr. Alamanda No.15F, Neusu Aceh, Kec. Baiturrahman, Banda Aceh, D.I Aceh 23122, , </v>
          </cell>
          <cell r="O3516" t="str">
            <v>LAMLO PHARMACY - ACEH, PT (WRP)</v>
          </cell>
        </row>
        <row r="3517">
          <cell r="C3517" t="str">
            <v>DISTRIBUTOR</v>
          </cell>
          <cell r="I3517" t="str">
            <v xml:space="preserve">Jl. Raya Bojonegoro No. 474 Babat, Ds. Gajah Kec. Baureno Kab. Bojonegoro, , </v>
          </cell>
          <cell r="O3517" t="str">
            <v>UNIRAMA DUTA NIAGA - LAMONGAN, PT (WRP)</v>
          </cell>
        </row>
        <row r="3518">
          <cell r="C3518" t="str">
            <v>DISTRIBUTOR</v>
          </cell>
          <cell r="I3518" t="str">
            <v xml:space="preserve">Jl. Raya Sumenep KM 9 Desa Trasak, Kecamatan Larangan, Pamekasan Madura, , </v>
          </cell>
          <cell r="O3518" t="str">
            <v>UNIRAMA DUTA NIAGA - MADURA, PT (WRP)</v>
          </cell>
        </row>
        <row r="3519">
          <cell r="C3519" t="str">
            <v>DISTRIBUTOR</v>
          </cell>
          <cell r="I3519" t="str">
            <v xml:space="preserve">Jl.Raya Kebonsari sambirejo kec geger kab madiun, (pos polisi sekelip ke barat +- 200 M), , </v>
          </cell>
          <cell r="O3519" t="str">
            <v>UNIRAMA DUTA NIAGA - PONOROGO, PT (WRP)</v>
          </cell>
        </row>
        <row r="3520">
          <cell r="C3520" t="str">
            <v>DISTRIBUTOR</v>
          </cell>
          <cell r="I3520" t="str">
            <v>Jl. Kalibutuh 195 - 197, , , Telp. 031-5343441</v>
          </cell>
          <cell r="O3520" t="str">
            <v>UNIRAMA DUTA NIAGA - SURABAYA, PT (WRP)</v>
          </cell>
        </row>
        <row r="3521">
          <cell r="C3521" t="str">
            <v>DISTRIBUTOR</v>
          </cell>
          <cell r="I3521" t="str">
            <v>Jl. Jendral Sudirman No.52-53, RT.05/RW.03, Senayan, Kec. Kebayoran Baru, Jakarta Selatan 12190, , Phone : 085697824191 (Risma)</v>
          </cell>
          <cell r="O3521" t="str">
            <v>FITNESS F PASIFIC PLACE-EXPOSE, PT (WRP)</v>
          </cell>
        </row>
        <row r="3522">
          <cell r="C3522" t="str">
            <v>DISTRIBUTOR</v>
          </cell>
          <cell r="I3522" t="str">
            <v xml:space="preserve">Jl. Tanjung Raya No. 8, Mandouw - Samofa, Kab. Biak, Papua, , </v>
          </cell>
          <cell r="O3522" t="str">
            <v>SENTRA SARANA MEDIKA - BIAK, PT (WRP)</v>
          </cell>
        </row>
        <row r="3523">
          <cell r="C3523" t="str">
            <v>DISTRIBUTOR</v>
          </cell>
          <cell r="I3523" t="str">
            <v xml:space="preserve">Jl. Ir. Sutami No. 24, Komp. Pergudangan Pelitagro Gudang H, Parangloe, Kec. Tamalanrea, Kota Makassar, Sulawesi Selatan 90241, , </v>
          </cell>
          <cell r="O3523" t="str">
            <v>BORWITA CITRA PRIMA - MAKASSAR, PT (WRP)</v>
          </cell>
        </row>
        <row r="3524">
          <cell r="C3524" t="str">
            <v>DISTRIBUTOR</v>
          </cell>
          <cell r="I3524" t="str">
            <v xml:space="preserve">Jl. Air Hitam, Komp. Pergudangan Platinum Blok A No. 3 - 4, Bina Widya, Kec. Tampan, Pekanbaru, Riau, , </v>
          </cell>
          <cell r="O3524" t="str">
            <v>KOTA MAS PERMAI - PEKANBARU, PT (WRP)</v>
          </cell>
        </row>
        <row r="3525">
          <cell r="C3525" t="str">
            <v>DISTRIBUTOR</v>
          </cell>
          <cell r="I3525" t="str">
            <v xml:space="preserve">JLN YETRO SINSENG KOMPLEK RUKO PASAR BEBAS BANJIR ( PBB ) BLOK 3, MUARA TEWEH, KAB. BARITO UTARA, KALIMANTAN TENGAH (Singkatan ELS-MRT), , </v>
          </cell>
          <cell r="O3525" t="str">
            <v>ELSHADDAI - MUARA TEWEH, CV (WRP)</v>
          </cell>
        </row>
        <row r="3526">
          <cell r="C3526" t="str">
            <v>DISTRIBUTOR</v>
          </cell>
          <cell r="I3526" t="str">
            <v>Jl. Melawai V, Blok M Squer Lt.3a, RT.03/RW.01, Melawai, Kebayoran Baru, Jakarta Selatan 12160, , Phone : 08986871284 (Astri)</v>
          </cell>
          <cell r="O3526" t="str">
            <v>OSBOND BLOK M - EXPOSE, PT (WRP)</v>
          </cell>
        </row>
        <row r="3527">
          <cell r="C3527" t="str">
            <v>DISTRIBUTOR</v>
          </cell>
          <cell r="I3527" t="str">
            <v>Jl. Prof. Dr. Latumeten No.33, RT.13/RW.01, Jembatan Besi, Kec. Tambora, Jakarta Barat 11320, , Phone : 089636888504 (Bayu)</v>
          </cell>
          <cell r="O3527" t="str">
            <v>OSBOND SEASON CITY - EXPOSE, PT (WRP)</v>
          </cell>
        </row>
        <row r="3528">
          <cell r="C3528" t="str">
            <v>DISTRIBUTOR</v>
          </cell>
          <cell r="I3528" t="str">
            <v>Aeon Mall 3Rd Floor, Jl. Bsd Raya Raya Utama, , , Telp. 021-29168622</v>
          </cell>
          <cell r="O3528" t="str">
            <v>CELFIT ID - AEON BSD CITY (WRP)</v>
          </cell>
        </row>
        <row r="3529">
          <cell r="C3529" t="str">
            <v>DISTRIBUTOR</v>
          </cell>
          <cell r="I3529" t="str">
            <v>Cinere Bellevue Mall, Level 1 &amp; 2 (Unit L1-A1 &amp; L2-A1), , , Telp. 021-5704348 / Fax. 021-5208272</v>
          </cell>
          <cell r="O3529" t="str">
            <v>CELFIT ID - CINERE BELLEVUE MALL (WRP)</v>
          </cell>
        </row>
        <row r="3530">
          <cell r="C3530" t="str">
            <v>DISTRIBUTOR</v>
          </cell>
          <cell r="I3530" t="str">
            <v>Jl. Boulevard Diponegoro 105, Lippo Karawaci, Kelapa Dua, Curug, Tangerang, Indonesia, , Roy Richard 021-5462211</v>
          </cell>
          <cell r="O3530" t="str">
            <v>CELFIT ID - LIPPO KARAWACI (WRP)</v>
          </cell>
        </row>
        <row r="3531">
          <cell r="C3531" t="str">
            <v>DISTRIBUTOR</v>
          </cell>
          <cell r="I3531" t="str">
            <v>Jl. RE Martadinata No. 1188 RT.02 RW.01, Kel/Kec Kalidoni, , Telp. 0711-721457</v>
          </cell>
          <cell r="O3531" t="str">
            <v>EVERBRIGHT - PALEMBANG, PT (WRP)</v>
          </cell>
        </row>
        <row r="3532">
          <cell r="C3532" t="str">
            <v>DISTRIBUTOR</v>
          </cell>
          <cell r="I3532" t="str">
            <v>JL. MAHARMARTANEGARA, NO. 174, UTAMA, KEC. CIMAHI SELATAN,, KOTA CIMAHI,  JAWA BARAT 40521, , Telp. 022 - 4207725 / Fax. 022 - 4261035, 36, 85</v>
          </cell>
          <cell r="O3532" t="str">
            <v>BSP BANDUNG (WRP)</v>
          </cell>
        </row>
        <row r="3533">
          <cell r="C3533" t="str">
            <v>DISTRIBUTOR</v>
          </cell>
          <cell r="I3533" t="str">
            <v xml:space="preserve">Jl. Jendral Sudirman, Samping Gang Tanjung Semboja, Kel. Bunut, Kalimantan Barat 78512, , </v>
          </cell>
          <cell r="O3533" t="str">
            <v>KAPUAS MAS - SANGGAU, CV (WRP)</v>
          </cell>
        </row>
        <row r="3534">
          <cell r="C3534" t="str">
            <v>LAIN-LAIN</v>
          </cell>
          <cell r="I3534" t="str">
            <v xml:space="preserve">Jl. Raya Anyar Lingk. Komp. Sinyar RT. 014 RW. 006, Tegal Ratu, Ciwandan &amp;#65533; Cilegon, Banten, , </v>
          </cell>
          <cell r="O3534" t="str">
            <v>BUNGASARI FLOUR MILLS INDONESIA, PT</v>
          </cell>
        </row>
        <row r="3535">
          <cell r="C3535" t="str">
            <v>LAIN-LAIN</v>
          </cell>
          <cell r="I3535" t="str">
            <v xml:space="preserve">Bungasari Innovation Center, Blok, Jl. Prof. DR. Satrio Gg. Buntu No.298, RT.1/RW.1, Kuningan, Karet Kuningan, SetiabudI , Jakarta Selatan, , </v>
          </cell>
          <cell r="O3535" t="str">
            <v>BUNGASARI FLOUR MILLS INDONESIA, PT</v>
          </cell>
        </row>
        <row r="3536">
          <cell r="C3536" t="str">
            <v>LAIN-LAIN</v>
          </cell>
          <cell r="I3536" t="str">
            <v xml:space="preserve">Gudang Kokumi, Jl. Duri Kosambi Raya no.154, Duri Kosambi, Jakarta, , </v>
          </cell>
          <cell r="O3536" t="str">
            <v>POOPOOINDO BERKAT MAKMUR, PT</v>
          </cell>
        </row>
        <row r="3537">
          <cell r="C3537" t="str">
            <v>LAIN-LAIN</v>
          </cell>
          <cell r="I3537" t="str">
            <v xml:space="preserve">LIPPO ST MORITZ LT 19 SUITE 1901.1 &amp; 1901.2 JL PURI INDAH RAYA BLOK U 1-3, DKI JAKARTA 11610, , </v>
          </cell>
          <cell r="O3537" t="str">
            <v>POOPOOINDO BERKAT MAKMUR, PT</v>
          </cell>
        </row>
        <row r="3538">
          <cell r="C3538" t="str">
            <v>OUTLET</v>
          </cell>
          <cell r="I3538" t="str">
            <v xml:space="preserve">Jakarta, , , </v>
          </cell>
          <cell r="O3538" t="str">
            <v>FROZEN FOOD</v>
          </cell>
        </row>
        <row r="3539">
          <cell r="C3539" t="str">
            <v>OUTLET</v>
          </cell>
          <cell r="I3539" t="str">
            <v xml:space="preserve">Jakarta, , , </v>
          </cell>
          <cell r="O3539" t="str">
            <v>FROZEN FOOD</v>
          </cell>
        </row>
        <row r="3540">
          <cell r="C3540" t="str">
            <v>OUTLET</v>
          </cell>
          <cell r="I3540" t="str">
            <v>Jl. Dreded No.1, , Bogor - 16132, Ibu Indri 0251-323597</v>
          </cell>
          <cell r="O3540" t="str">
            <v>PURBAJAYA I, CV</v>
          </cell>
        </row>
        <row r="3541">
          <cell r="C3541" t="str">
            <v>OUTLET</v>
          </cell>
          <cell r="I3541" t="str">
            <v>Jl. Dreded No.1, , Bogor - 16132, Ibu Indri 0251-323597</v>
          </cell>
          <cell r="O3541" t="str">
            <v>PURBAJAYA I, CV</v>
          </cell>
        </row>
        <row r="3542">
          <cell r="C3542" t="str">
            <v>OUTLET</v>
          </cell>
          <cell r="I3542" t="str">
            <v>Jl. Alamanda No.136, , Tugu Cimanggu Depok, Bp.Ujang Adi (ASM) 021-7702781</v>
          </cell>
          <cell r="O3542" t="str">
            <v>SUBUR DEPOK, PD</v>
          </cell>
        </row>
        <row r="3543">
          <cell r="C3543" t="str">
            <v>OUTLET</v>
          </cell>
          <cell r="I3543" t="str">
            <v>Jl. Alamanda No.136, , Tugu Cimanggu Depok, Bp.Ujang Adi (ASM) 021-7702781</v>
          </cell>
          <cell r="O3543" t="str">
            <v>SUBUR DEPOK, PD</v>
          </cell>
        </row>
        <row r="3544">
          <cell r="C3544" t="str">
            <v>OUTLET</v>
          </cell>
          <cell r="I3544" t="str">
            <v xml:space="preserve">Jl. Pintu Pasar Timur No. 31, Jatinegara, Jakarta Timur, </v>
          </cell>
          <cell r="O3544" t="str">
            <v>BINTANG BARU</v>
          </cell>
        </row>
        <row r="3545">
          <cell r="C3545" t="str">
            <v>OUTLET</v>
          </cell>
          <cell r="I3545" t="str">
            <v xml:space="preserve">Jl. Pintu Pasar Timur No. 31, Jatinegara, Jakarta Timur, </v>
          </cell>
          <cell r="O3545" t="str">
            <v>BINTANG BARU</v>
          </cell>
        </row>
        <row r="3546">
          <cell r="C3546" t="str">
            <v>OUTLET</v>
          </cell>
          <cell r="I3546" t="str">
            <v xml:space="preserve">Jl. Alternatif Cibubur Cileungsi KM 09 Bogor, Jawa Barat, , , </v>
          </cell>
          <cell r="O3546" t="str">
            <v>INDESSO AROMA, PT</v>
          </cell>
        </row>
        <row r="3547">
          <cell r="C3547" t="str">
            <v>OUTLET</v>
          </cell>
          <cell r="I3547" t="str">
            <v xml:space="preserve">APL Tower  Lt 7 Unit T9, Jl. Letjen S Parman Kav 28, Tomang, Grogol Petamburan , Jakarta Barat, , </v>
          </cell>
          <cell r="O3547" t="str">
            <v>BALON INDOTEKNOLOGI TELEKOMUNIKASI, PT</v>
          </cell>
        </row>
        <row r="3548">
          <cell r="C3548" t="str">
            <v>OUTLET</v>
          </cell>
          <cell r="I3548" t="str">
            <v xml:space="preserve">JALAN RAYA CIJULANG, DUSUN CIOKONG, SUKARESIK, SIDAMULIH, PANGANDARAN, JAWA BARAT, , </v>
          </cell>
          <cell r="O3548" t="str">
            <v>PACIFIC EASTERN COCONUT UTAMA, PT</v>
          </cell>
        </row>
        <row r="3549">
          <cell r="C3549" t="str">
            <v>OUTLET</v>
          </cell>
          <cell r="I3549" t="str">
            <v xml:space="preserve">Komplek Taman Palem Lestari Blok J No 28A, Cengkareng Barat Cengkareng, , </v>
          </cell>
          <cell r="O3549" t="str">
            <v>BOLDE INOVASI GLOBAL, PT</v>
          </cell>
        </row>
        <row r="3550">
          <cell r="C3550" t="str">
            <v>OUTLET</v>
          </cell>
          <cell r="I3550" t="str">
            <v xml:space="preserve">Bendulmerisi Utara 8/22 Rt/rw 004/011 Kel/Desa Bendul Merisi, Kecamtan Wonocolo, , </v>
          </cell>
          <cell r="O3550" t="str">
            <v>HEALTHY COOK INDONESIA, PT</v>
          </cell>
        </row>
        <row r="3551">
          <cell r="C3551" t="str">
            <v>OUTLET</v>
          </cell>
          <cell r="I3551" t="str">
            <v>JL. BANDENGAN UTARA 81 BLOK B NO. 18, KEL. PENJARINGAN, KEC. PENJARINGAN, , Telp. 021-6629250, Fax. 021-6629251</v>
          </cell>
          <cell r="O3551" t="str">
            <v>ESAJAYA SERASI, PT</v>
          </cell>
        </row>
        <row r="3552">
          <cell r="C3552" t="str">
            <v>OUTLET</v>
          </cell>
          <cell r="I3552" t="str">
            <v>JL. BANDENGAN UTARA 81 BLOK B NO. 18, KEL. PENJARINGAN, KEC. PENJARINGAN, , Telp. 021-6629250, Fax. 021-6629251</v>
          </cell>
          <cell r="O3552" t="str">
            <v>ESAJAYA SERASI, PT</v>
          </cell>
        </row>
        <row r="3553">
          <cell r="C3553" t="str">
            <v>OUTLET</v>
          </cell>
          <cell r="I3553" t="str">
            <v xml:space="preserve">JL. JEND. A YANI NO. 34 PANJUNAN, KUDUS, JAWA TENGAH, , , </v>
          </cell>
          <cell r="O3553" t="str">
            <v>GLOBAL DIGITAL NIAGA, PT</v>
          </cell>
        </row>
        <row r="3554">
          <cell r="C3554" t="str">
            <v>OUTLET</v>
          </cell>
          <cell r="I3554" t="str">
            <v xml:space="preserve">JL. INDUSTRI NO. 16, TROSOBO TAMAN SIDOARJO 61257, , , </v>
          </cell>
          <cell r="O3554" t="str">
            <v>FAIRPACK INDONESIA, PT</v>
          </cell>
        </row>
        <row r="3555">
          <cell r="C3555" t="str">
            <v>OUTLET</v>
          </cell>
          <cell r="I3555" t="str">
            <v xml:space="preserve">JL. GAYA MOTOR RAYA NO. 8 JAKARTA UTARA, , , </v>
          </cell>
          <cell r="O3555" t="str">
            <v>ASTRA INTERNATIONAL TBK, PT</v>
          </cell>
        </row>
        <row r="3556">
          <cell r="C3556" t="str">
            <v>OUTLET</v>
          </cell>
          <cell r="I3556" t="str">
            <v xml:space="preserve">JL. GAYA MOTOR RAYA NO. 8 JAKARTA UTARA, , , </v>
          </cell>
          <cell r="O3556" t="str">
            <v>ASTRA INTERNATIONAL TBK, PT</v>
          </cell>
        </row>
        <row r="3557">
          <cell r="C3557" t="str">
            <v>OUTLET</v>
          </cell>
          <cell r="I3557" t="str">
            <v xml:space="preserve">PARUNG KAB.BOGOR, , , </v>
          </cell>
          <cell r="O3557" t="str">
            <v>KARYA CIPTA BERSAMA, CV</v>
          </cell>
        </row>
        <row r="3558">
          <cell r="C3558" t="str">
            <v>OUTLET</v>
          </cell>
          <cell r="I3558" t="str">
            <v xml:space="preserve">Jalan Soekarno Hatta 105, , , </v>
          </cell>
          <cell r="O3558" t="str">
            <v>PD 81</v>
          </cell>
        </row>
        <row r="3559">
          <cell r="C3559" t="str">
            <v>OUTLET</v>
          </cell>
          <cell r="I3559" t="str">
            <v xml:space="preserve">Jalan Soekarno Hatta 105, , , </v>
          </cell>
          <cell r="O3559" t="str">
            <v>ONE TIME CUSTOMER 1</v>
          </cell>
        </row>
        <row r="3560">
          <cell r="C3560" t="str">
            <v>OUTLET</v>
          </cell>
          <cell r="I3560" t="str">
            <v xml:space="preserve">Jalan Soekarno Hatta 105, , , </v>
          </cell>
          <cell r="O3560" t="str">
            <v>ONE TIME CUSTOMER 1 - NonPPN</v>
          </cell>
        </row>
        <row r="3561">
          <cell r="C3561" t="str">
            <v>OUTLET</v>
          </cell>
          <cell r="I3561" t="str">
            <v xml:space="preserve">Gedung Wanita Kota Surabaya, Jl. Kalibokor Selatan, , </v>
          </cell>
          <cell r="O3561" t="str">
            <v>DHARMA WANITA</v>
          </cell>
        </row>
        <row r="3562">
          <cell r="C3562" t="str">
            <v>OUTLET</v>
          </cell>
          <cell r="I3562" t="str">
            <v xml:space="preserve">GENERALI TOWER LT 7, GRAN RUBINA BUSINESS PARK, KAWASAN RASUNA EPICENTRUM, JL HR RASUNA SAID, KARET KUNINGAN SETIABUDI, JAKARTA SELATAN, , </v>
          </cell>
          <cell r="O3562" t="str">
            <v>ASURANSI JIWA GENERALI INDONESIA, PT</v>
          </cell>
        </row>
        <row r="3563">
          <cell r="C3563" t="str">
            <v>OUTLET</v>
          </cell>
          <cell r="I3563" t="str">
            <v xml:space="preserve">Ruko Kebon Jeruk Permai Blok.D/19, Kebon Jeruk, , </v>
          </cell>
          <cell r="O3563" t="str">
            <v>PT. ASVELIAGRACIA PRATAMA</v>
          </cell>
        </row>
        <row r="3564">
          <cell r="C3564" t="str">
            <v>OUTLET</v>
          </cell>
          <cell r="I3564" t="str">
            <v xml:space="preserve">GRAND SLIPI TOWER LT. 38 UNIT A-B-K-L, JL. LETJEN S. PARMAN KAV. 22-24, , </v>
          </cell>
          <cell r="O3564" t="str">
            <v>PT. BERRYBENKA</v>
          </cell>
        </row>
        <row r="3565">
          <cell r="C3565" t="str">
            <v>OUTLET</v>
          </cell>
          <cell r="I3565" t="str">
            <v xml:space="preserve">JL. CILEDUG RAYA  NO. 10 RT/RW 018/003 ULUJAMI PESANGGRAHAN, , , </v>
          </cell>
          <cell r="O3565" t="str">
            <v>PT. PARAGON TECHNOLOGY AND INNOVATION</v>
          </cell>
        </row>
        <row r="3566">
          <cell r="C3566" t="str">
            <v>OUTLET</v>
          </cell>
          <cell r="I3566" t="str">
            <v>Jl. Gunung Andakasa 77 X, , , Telp. 0361 - 4714661 / 081933031654</v>
          </cell>
          <cell r="O3566" t="str">
            <v>DIAN PRIMA - DENPASAR</v>
          </cell>
        </row>
        <row r="3567">
          <cell r="C3567" t="str">
            <v>OUTLET</v>
          </cell>
          <cell r="I3567" t="str">
            <v>Jl. Raya Cakung Cilincing Km. 14, Cakung Timur, Cakung, , Telp. 021-46823912 , Fax. 021-4600466</v>
          </cell>
          <cell r="O3567" t="str">
            <v>NITTSU LEMO INDONESIA LOGISTIK, PT</v>
          </cell>
        </row>
        <row r="3568">
          <cell r="C3568" t="str">
            <v>OUTLET</v>
          </cell>
          <cell r="I3568" t="str">
            <v xml:space="preserve">Direktorat Pencitraan Indonesia - Kementrian Pariwisata &amp; Ekonomi Kreatif (Lt. 10), Jl. Merdeka Barat 17 - 19, Telp. 021 - 3838359 / 081585284700, </v>
          </cell>
          <cell r="O3568" t="str">
            <v>DIREKTORAT PENCITRAAN IND-KEMENPAREKRAF</v>
          </cell>
        </row>
        <row r="3569">
          <cell r="C3569" t="str">
            <v>OUTLET</v>
          </cell>
          <cell r="I3569" t="str">
            <v xml:space="preserve">Jl. Jend. Sudirman No. 44-46, Bendungan Hilir, Tanah Abang, Jakarta Pusat 10210, , , </v>
          </cell>
          <cell r="O3569" t="str">
            <v>BANK RAKYAT INDONESIA, PT</v>
          </cell>
        </row>
        <row r="3570">
          <cell r="C3570" t="str">
            <v>OUTLET</v>
          </cell>
          <cell r="I3570" t="str">
            <v xml:space="preserve">JL. KALIBADER SELATAN NO. 14 RT. 018/RW. 003, KALIJATEN, SIDOARJO, , </v>
          </cell>
          <cell r="O3570" t="str">
            <v>PT. SURABAYA INDAH PERMAI</v>
          </cell>
        </row>
        <row r="3571">
          <cell r="C3571" t="str">
            <v>OUTLET</v>
          </cell>
          <cell r="I3571" t="str">
            <v xml:space="preserve">Jl. Raya Tenggilis Mejoyo No.AA 12, Kali Rungkut,, Kec. Rungkut, , </v>
          </cell>
          <cell r="O3571" t="str">
            <v>Mr Suprek</v>
          </cell>
        </row>
        <row r="3572">
          <cell r="C3572" t="str">
            <v>OUTLET</v>
          </cell>
          <cell r="I3572" t="str">
            <v xml:space="preserve">Jl. Pulo Gadung No. 27 KIP, Jatinegara, Cakung, Jakarta Timur, DKI Jakarta, , </v>
          </cell>
          <cell r="O3572" t="str">
            <v>MAKINDO PERDANA, PT</v>
          </cell>
        </row>
        <row r="3573">
          <cell r="C3573" t="str">
            <v>OUTLET</v>
          </cell>
          <cell r="I3573" t="str">
            <v xml:space="preserve">KP. WATES, RT. 004 RW. 001, BABAKAN MADANG, BOGOR, JAWA BARAT, , , </v>
          </cell>
          <cell r="O3573" t="str">
            <v>QUINDOFOOD, PT</v>
          </cell>
        </row>
        <row r="3574">
          <cell r="C3574" t="str">
            <v>OUTLET</v>
          </cell>
          <cell r="I3574" t="str">
            <v xml:space="preserve">Jl. Ancol Barat VI - No. 1 - 2 Ancol Pademangan, Jakarta Utara, DKI Jakarta 14430, , </v>
          </cell>
          <cell r="O3574" t="str">
            <v>PT. SUPERNOVA FLEXIBLE PACKAGING</v>
          </cell>
        </row>
        <row r="3575">
          <cell r="C3575" t="str">
            <v>OUTLET</v>
          </cell>
          <cell r="I3575" t="str">
            <v xml:space="preserve">Jl. Berbek Industri III No.25, Sidoarjo, Jawa timur, </v>
          </cell>
          <cell r="O3575" t="str">
            <v>SERASI LOGISTICS INDONESIA, PT</v>
          </cell>
        </row>
        <row r="3576">
          <cell r="C3576" t="str">
            <v>OUTLET</v>
          </cell>
          <cell r="I3576" t="str">
            <v xml:space="preserve">JL. INDUSTRI NO. 16, TROSOBO TAMAN SIDOARJO 61257, , , </v>
          </cell>
          <cell r="O3576" t="str">
            <v>FAIRPACK INDONESIA, PT</v>
          </cell>
        </row>
        <row r="3577">
          <cell r="C3577" t="str">
            <v>OUTLET</v>
          </cell>
          <cell r="I3577" t="str">
            <v xml:space="preserve">LINDETEVES TRADE CENTER (LTC) LANTAI 1 BLOK C20 NO. 7, JL. HAYAM WURUK NO. 127 KEL. MANGGA BESAR KEC. TAMANSARI, , </v>
          </cell>
          <cell r="O3577" t="str">
            <v>CV. ELVINDO JAYA</v>
          </cell>
        </row>
        <row r="3578">
          <cell r="C3578" t="str">
            <v>OUTLET</v>
          </cell>
          <cell r="I3578" t="str">
            <v xml:space="preserve">LINDETEVES TRADE CENTER (LTC) LANTAI 1 BLOK C20 NO. 7, JL. HAYAM WURUK NO. 127 KEL. MANGGA BESAR KEC. TAMANSARI, , </v>
          </cell>
          <cell r="O3578" t="str">
            <v>CV. ELVINDO JAYA</v>
          </cell>
        </row>
        <row r="3579">
          <cell r="C3579" t="str">
            <v>OUTLET</v>
          </cell>
          <cell r="I3579" t="str">
            <v xml:space="preserve">REMBANG INDUSTRI II NO. 7 MOJOPARON REMBANG, PASURUAN, JAWA TENGAH, 67152, , </v>
          </cell>
          <cell r="O3579" t="str">
            <v>REPAL INTERNASIONAL INDONESIA, PT</v>
          </cell>
        </row>
        <row r="3580">
          <cell r="C3580" t="str">
            <v>OUTLET</v>
          </cell>
          <cell r="I3580" t="str">
            <v xml:space="preserve">JL. DIPONEGORO NO. 021 RT. RW. KEL. LANGKAI, KEC. PAHANDUT, PALANGKA RAYA, KALIMANTAN TENGAH 73111, </v>
          </cell>
          <cell r="O3580" t="str">
            <v>BPJS KESEHATAN CABANG PALANGKARAYA</v>
          </cell>
        </row>
        <row r="3581">
          <cell r="C3581" t="str">
            <v>OUTLET</v>
          </cell>
          <cell r="I3581" t="str">
            <v xml:space="preserve">JL. DAAN MOGOT KM. 18 KALIDERES - KALIDERES, JAKARTA BARAT, , </v>
          </cell>
          <cell r="O3581" t="str">
            <v>TIRTA FRESINDO JAYA, PT</v>
          </cell>
        </row>
        <row r="3582">
          <cell r="C3582" t="str">
            <v>OUTLET</v>
          </cell>
          <cell r="I3582" t="str">
            <v xml:space="preserve">JL. PECENONGAN NO. 84 KAV. 1 RT 003 RW 003, KEBON KELAPA, GAMBIR, JAKARTA PUSAT, , </v>
          </cell>
          <cell r="O3582" t="str">
            <v>BANK PAN INDONESIA KCU PECENONGAN</v>
          </cell>
        </row>
        <row r="3583">
          <cell r="C3583" t="str">
            <v>OUTLET</v>
          </cell>
          <cell r="I3583" t="str">
            <v xml:space="preserve">Jl. RayaTegal Pemalang Km 11 No 69, Desa Sidahardja, Tegal , Jawa Tengah, , </v>
          </cell>
          <cell r="O3583" t="str">
            <v>BERAS HOTEL</v>
          </cell>
        </row>
        <row r="3584">
          <cell r="C3584" t="str">
            <v>OUTLET</v>
          </cell>
          <cell r="I3584" t="str">
            <v xml:space="preserve">Jl. Kayu Manis IV Baru no.28 rt 10 rw 3, Matraman, Jakarta Timur, , </v>
          </cell>
          <cell r="O3584" t="str">
            <v>SUGIH SWARNADY</v>
          </cell>
        </row>
        <row r="3585">
          <cell r="C3585" t="str">
            <v>OUTLET</v>
          </cell>
          <cell r="I3585" t="str">
            <v xml:space="preserve">MANYAR KARTIKA III NO 19, , , </v>
          </cell>
          <cell r="O3585" t="str">
            <v>ESTHER SALAD</v>
          </cell>
        </row>
        <row r="3586">
          <cell r="C3586" t="str">
            <v>OUTLET</v>
          </cell>
          <cell r="I3586" t="str">
            <v>Jl. Raya Cakung Cilincing Km. 14, Cakung Timur, Cakung, , Telp. 021-46823912 , Fax. 021-4600466</v>
          </cell>
          <cell r="O3586" t="str">
            <v>NITTSU LEMO INDONESIA LOGISTIK, PT</v>
          </cell>
        </row>
        <row r="3587">
          <cell r="C3587" t="str">
            <v>OUTLET</v>
          </cell>
          <cell r="I3587" t="str">
            <v>JL. INDUSTRI  RAYA III BLOK Ai. NO.3 KAWASAN INDUSTRI - JATAKE, , Telp. 021 5930 1620 / 021 5930 0710, Fax. 021 5930 3421</v>
          </cell>
          <cell r="O3587" t="str">
            <v>PT. SUKSES ABADI  FARMINDO</v>
          </cell>
        </row>
        <row r="3588">
          <cell r="C3588" t="str">
            <v>OUTLET</v>
          </cell>
          <cell r="I3588" t="str">
            <v xml:space="preserve">Jl.Rawabali II No.3, Kawasan Industri Pulogadung, , </v>
          </cell>
          <cell r="O3588" t="str">
            <v>ONE TIME CUSTOMER - NP</v>
          </cell>
        </row>
        <row r="3589">
          <cell r="C3589" t="str">
            <v>OUTLET</v>
          </cell>
          <cell r="I3589" t="str">
            <v xml:space="preserve">Tekno I Kawasan Industri Jababeka III BL C/3D, Cikarang Utara, , </v>
          </cell>
          <cell r="O3589" t="str">
            <v>PT. NUGRA HIDRATAMA</v>
          </cell>
        </row>
        <row r="3590">
          <cell r="C3590" t="str">
            <v>OUTLET</v>
          </cell>
          <cell r="I3590" t="str">
            <v>Jl. Orde Baru No. 6A, Medan-Binjai KM. 12.5, Mulyoreho, Sunggal, Deli Serdang, Sumatera Utara, , Telp. 061-8452050</v>
          </cell>
          <cell r="O3590" t="str">
            <v>PT. HOKINDA CITRALESTARI</v>
          </cell>
        </row>
        <row r="3591">
          <cell r="C3591" t="str">
            <v>OUTLET</v>
          </cell>
          <cell r="I3591" t="str">
            <v>Jl. Orde Baru No. 6A, Medan-Binjai KM. 12.5, Mulyoreho, Sunggal, Deli Serdang, Sumatera Utara, , Telp. 061-8452050</v>
          </cell>
          <cell r="O3591" t="str">
            <v>PT. HOKINDA CITRALESTARI</v>
          </cell>
        </row>
        <row r="3592">
          <cell r="C3592" t="str">
            <v>OUTLET</v>
          </cell>
          <cell r="I3592" t="str">
            <v>Jl. Mujair No. 3 RT 01/01, Kalabahi, ALor, Kecamatan Teluk Mutiara, , Telp. 081216631923</v>
          </cell>
          <cell r="O3592" t="str">
            <v>AMAZON, CV</v>
          </cell>
        </row>
        <row r="3593">
          <cell r="C3593" t="str">
            <v>OUTLET</v>
          </cell>
          <cell r="I3593" t="str">
            <v>Desa Ngerong Gempol, , , Telp. 0343631776</v>
          </cell>
          <cell r="O3593" t="str">
            <v>PT. SORINI AGRO ASIA CORPORINDO, TBK</v>
          </cell>
        </row>
        <row r="3594">
          <cell r="C3594" t="str">
            <v>OUTLET</v>
          </cell>
          <cell r="I3594" t="str">
            <v xml:space="preserve">JALAN ALTERNATIF CIBUBUR-CILEUNGSI KM. 9, CILEUNGSI, , </v>
          </cell>
          <cell r="O3594" t="str">
            <v>PT. FIRMENICH INDONESIA</v>
          </cell>
        </row>
        <row r="3595">
          <cell r="C3595" t="str">
            <v>OUTLET</v>
          </cell>
          <cell r="I3595" t="str">
            <v xml:space="preserve">Gd. WTC II Lt. 1,2, 21-30, Jl. Jend. Sudirman Kav. 29-31 Karet Setiabudi, , </v>
          </cell>
          <cell r="O3595" t="str">
            <v>PT. BANK PERMATA TBK.</v>
          </cell>
        </row>
        <row r="3596">
          <cell r="C3596" t="str">
            <v>OUTLET</v>
          </cell>
          <cell r="I3596" t="str">
            <v>Jl. Pulo Gadung Kav II Blok H No. 2-3 KIP, Rawa Terate, Cakung, Jakarta Timur</v>
          </cell>
          <cell r="O3596" t="str">
            <v>DNP INDONESIA, PT</v>
          </cell>
        </row>
        <row r="3597">
          <cell r="C3597" t="str">
            <v>OUTLET</v>
          </cell>
          <cell r="I3597" t="str">
            <v xml:space="preserve">Jl. KS Tubun No.66, Jakarta Barat, , </v>
          </cell>
          <cell r="O3597" t="str">
            <v>BAPAK LARDJO</v>
          </cell>
        </row>
        <row r="3598">
          <cell r="C3598" t="str">
            <v>OUTLET</v>
          </cell>
          <cell r="I3598" t="str">
            <v xml:space="preserve">Jl. Taman Tanah Abang III No. 31, Telp : 021-384 5818 - 384 5051, , </v>
          </cell>
          <cell r="O3598" t="str">
            <v>ONE TIME CUSTOMER (KKG)</v>
          </cell>
        </row>
        <row r="3599">
          <cell r="C3599" t="str">
            <v>OUTLET</v>
          </cell>
          <cell r="I3599" t="str">
            <v xml:space="preserve">Kawasan Industri PIER, Jl. Rembang Industri Raya No. 28, , </v>
          </cell>
          <cell r="O3599" t="str">
            <v>PT. NIPPON INDOSARI CORPINDO TBK-PSR</v>
          </cell>
        </row>
        <row r="3600">
          <cell r="C3600" t="str">
            <v>OUTLET</v>
          </cell>
          <cell r="I3600" t="str">
            <v xml:space="preserve">Gedung Kawan Lama Lt. 6, Jl. Puri Kencana No. 1 RT 005/002, Kembangan Selatan Kembangan, </v>
          </cell>
          <cell r="O3600" t="str">
            <v>PT. TOYS GAMES INDONESIA</v>
          </cell>
        </row>
        <row r="3601">
          <cell r="C3601" t="str">
            <v>OUTLET</v>
          </cell>
          <cell r="I3601" t="str">
            <v xml:space="preserve">IMS Logistics Warehouse, Jl. Husein Sastranegara No. 81, Benda, Tangerang, , </v>
          </cell>
          <cell r="O3601" t="str">
            <v>REDACHEM INDONESIA, PT</v>
          </cell>
        </row>
        <row r="3602">
          <cell r="C3602" t="str">
            <v>OUTLET</v>
          </cell>
          <cell r="I3602" t="str">
            <v xml:space="preserve">THE MANHATTAN SQUARE MID TOWER LT.5, UNIT H, JL TB SIMATUPANG KAV. 1S CILANDAK TIMUR, PASAR MINGGU, , </v>
          </cell>
          <cell r="O3602" t="str">
            <v>REDACHEM INDONESIA, PT</v>
          </cell>
        </row>
        <row r="3603">
          <cell r="C3603" t="str">
            <v>OUTLET</v>
          </cell>
          <cell r="I3603" t="str">
            <v xml:space="preserve">JL. PECENONGAN NO. 84 KAV. 1 RT 003 RW 003, KEBON KELAPA, GAMBIR, JAKARTA PUSAT, , </v>
          </cell>
          <cell r="O3603" t="str">
            <v>BANK PAN INDONESIA KCU PECENONGAN</v>
          </cell>
        </row>
        <row r="3604">
          <cell r="C3604" t="str">
            <v>OUTLET</v>
          </cell>
          <cell r="I3604" t="str">
            <v xml:space="preserve">RUKO SIMPRUG PLAZA B-2 NO. 23-23A, SERTAJAYA, CIKARANG TIMUR, , , </v>
          </cell>
          <cell r="O3604" t="str">
            <v>LIFETECH ABDI PERKASA, PT</v>
          </cell>
        </row>
        <row r="3605">
          <cell r="C3605" t="str">
            <v>OUTLET</v>
          </cell>
          <cell r="I3605" t="str">
            <v xml:space="preserve">GRAHA ARTERI MAS II KAV VI, JALAN PANJANG NO 68 RT 019/04, KEBON JERUK JAKARTA BARAT, </v>
          </cell>
          <cell r="O3605" t="str">
            <v>MARKINDO REKATEKNIK, PT</v>
          </cell>
        </row>
        <row r="3606">
          <cell r="C3606" t="str">
            <v>OUTLET</v>
          </cell>
          <cell r="I3606" t="str">
            <v xml:space="preserve">GRAHA ASURANSI ASTRA, JL. TB SIMATUPANG KAV. 15, LEBAK BULUS, CILANDAK, , </v>
          </cell>
          <cell r="O3606" t="str">
            <v>ASURANSI ASTRA BUANA, PT</v>
          </cell>
        </row>
        <row r="3607">
          <cell r="C3607" t="str">
            <v>OUTLET</v>
          </cell>
          <cell r="I3607" t="str">
            <v xml:space="preserve">JL. JEND. SUDIRMAN KAV. 58 GRAHA NIAGA, SENAYAN, KEBAYORAN BARU, JAKARTA SELATAN 12190, </v>
          </cell>
          <cell r="O3607" t="str">
            <v>PT. BANK CIMB NIAGA TBK.</v>
          </cell>
        </row>
        <row r="3608">
          <cell r="C3608" t="str">
            <v>OUTLET</v>
          </cell>
          <cell r="I3608" t="str">
            <v xml:space="preserve">Jl. Brebek Industri 7 No. 14, , , </v>
          </cell>
          <cell r="O3608" t="str">
            <v>ALBERT CHRISTIAN</v>
          </cell>
        </row>
        <row r="3609">
          <cell r="C3609" t="str">
            <v>OUTLET</v>
          </cell>
          <cell r="I3609" t="str">
            <v xml:space="preserve">Jl. Brebek Industri 7 No. 14, , , </v>
          </cell>
          <cell r="O3609" t="str">
            <v>ALBERT CHRISTIAN</v>
          </cell>
        </row>
        <row r="3610">
          <cell r="C3610" t="str">
            <v>OUTLET</v>
          </cell>
          <cell r="I3610" t="str">
            <v>Jl. Mujair No. 3 RT 01/01, Kalabahi, ALor, Kecamatan Teluk Mutiara, , Telp. 081216631923</v>
          </cell>
          <cell r="O3610" t="str">
            <v>AMAZON, CV</v>
          </cell>
        </row>
        <row r="3611">
          <cell r="C3611" t="str">
            <v>OUTLET</v>
          </cell>
          <cell r="I3611" t="str">
            <v xml:space="preserve">GRAND SLIPI TOWER LT. 38 UNIT A-B-K-L, JL. LETJEN S. PARMAN KAV. 22-24, , </v>
          </cell>
          <cell r="O3611" t="str">
            <v>PT. BERRYBENKA</v>
          </cell>
        </row>
        <row r="3612">
          <cell r="C3612" t="str">
            <v>OUTLET</v>
          </cell>
          <cell r="I3612" t="str">
            <v>Taman Tecno BSD Sektor XI Blok L1/11 Setu, , , Telp. 021 - 75880544-47, Fax. 021 - 75880543</v>
          </cell>
          <cell r="O3612" t="str">
            <v>SINAR SURYA SENTOSA SEJAHTERA, PT</v>
          </cell>
        </row>
        <row r="3613">
          <cell r="C3613" t="str">
            <v>OUTLET</v>
          </cell>
          <cell r="I3613" t="str">
            <v xml:space="preserve">Direktorat Pencitraan Indonesia - Kementrian Pariwisata &amp; Ekonomi Kreatif (Lt. 10), Jl. Merdeka Barat 17 - 19, Telp. 021 - 3838359 / 081585284700, </v>
          </cell>
          <cell r="O3613" t="str">
            <v>DIREKTORAT PENCITRAAN IND-KEMENPAREKRAF</v>
          </cell>
        </row>
        <row r="3614">
          <cell r="C3614" t="str">
            <v>OUTLET</v>
          </cell>
          <cell r="I3614" t="str">
            <v xml:space="preserve">KAWASAN INDUSTRI KARET JAYA, JL. KARET 1 UTARA NO. 7A, RT 005 RW 002, KARET SEPATAN, , </v>
          </cell>
          <cell r="O3614" t="str">
            <v>NATURA INDOLAND, PT</v>
          </cell>
        </row>
        <row r="3615">
          <cell r="C3615" t="str">
            <v>OUTLET</v>
          </cell>
          <cell r="I3615" t="str">
            <v xml:space="preserve">KAWASAN INDUSTRI KARET JAYA, JL. KARET 1 UTARA NO. 7A, RT 005 RW 002, KARET SEPATAN, , </v>
          </cell>
          <cell r="O3615" t="str">
            <v>NATURA INDOLAND, PT</v>
          </cell>
        </row>
        <row r="3616">
          <cell r="C3616" t="str">
            <v>OUTLET</v>
          </cell>
          <cell r="I3616" t="str">
            <v>Jl. Pulo Gadung Kav II Blok H No. 2-3 KIP, Rawa Terate, Cakung, Jakarta Timur</v>
          </cell>
          <cell r="O3616" t="str">
            <v>DNP INDONESIA, PT</v>
          </cell>
        </row>
        <row r="3617">
          <cell r="C3617" t="str">
            <v>OUTLET</v>
          </cell>
          <cell r="I3617" t="str">
            <v xml:space="preserve">Jl. Pucang Adi No. 128, PIC : Reza Bayu Mahendra, Telp. 0857 9089 0001 dan 0812 1717 9901, </v>
          </cell>
          <cell r="O3617" t="str">
            <v>SANASINI.NET</v>
          </cell>
        </row>
        <row r="3618">
          <cell r="C3618" t="str">
            <v>OUTLET</v>
          </cell>
          <cell r="I3618" t="str">
            <v xml:space="preserve">Komplek Rasuna Epicentrum LOT 9, JL. HR Rasuna Said, , , </v>
          </cell>
          <cell r="O3618" t="str">
            <v>CAKRAWALA ANDALAS TELEVISI, PT</v>
          </cell>
        </row>
        <row r="3619">
          <cell r="C3619" t="str">
            <v>OUTLET</v>
          </cell>
          <cell r="I3619" t="str">
            <v xml:space="preserve">Berbek Industri VII no 14, Kawasan Industri SIER - Waru Sidoarjo - Jawa Timur, , , </v>
          </cell>
          <cell r="O3619" t="str">
            <v>ONE TIME CUSTOMER</v>
          </cell>
        </row>
        <row r="3620">
          <cell r="C3620" t="str">
            <v>OUTLET</v>
          </cell>
          <cell r="I3620" t="str">
            <v xml:space="preserve">APL Tower  Lt 7 Unit T9, Jl. Letjen S Parman Kav 28, Tomang, Grogol Petamburan , Jakarta Barat, , </v>
          </cell>
          <cell r="O3620" t="str">
            <v>BALON INDOTEKNOLOGI TELEKOMUNIKASI, PT</v>
          </cell>
        </row>
        <row r="3621">
          <cell r="C3621" t="str">
            <v>OUTLET</v>
          </cell>
          <cell r="I3621" t="str">
            <v xml:space="preserve">Merak Batin Induk, RT001/RW001, Merak Batin,Natar, Lampung Selatan, Lampung, , </v>
          </cell>
          <cell r="O3621" t="str">
            <v>YUNISA SAFITRI HARIYANI</v>
          </cell>
        </row>
        <row r="3622">
          <cell r="C3622" t="str">
            <v>OUTLET</v>
          </cell>
          <cell r="I3622" t="str">
            <v xml:space="preserve">REMBANG INDUSTRI II NO. 7 MOJOPARON REMBANG, PASURUAN, JAWA TENGAH, 67152, , </v>
          </cell>
          <cell r="O3622" t="str">
            <v>REPAL INTERNASIONAL INDONESIA, PT</v>
          </cell>
        </row>
        <row r="3623">
          <cell r="C3623" t="str">
            <v>OUTLET</v>
          </cell>
          <cell r="I3623" t="str">
            <v>RS. ST Carolus, Jl. Salemba Raya 41, Jakarta Pusat, , Telp. (081367275336)</v>
          </cell>
          <cell r="O3623" t="str">
            <v>SR ENGELTRUDIS CB</v>
          </cell>
        </row>
        <row r="3624">
          <cell r="C3624" t="str">
            <v>OUTLET</v>
          </cell>
          <cell r="I3624" t="str">
            <v xml:space="preserve">80 MANDAI LAKE ROAD SINGAPORE, , , </v>
          </cell>
          <cell r="O3624" t="str">
            <v>SINGAPORE ZOOLOGICAL GARDENS</v>
          </cell>
        </row>
        <row r="3625">
          <cell r="C3625" t="str">
            <v>OUTLET</v>
          </cell>
          <cell r="I3625" t="str">
            <v xml:space="preserve">Jl. Kayu Manis IV Baru no.28 rt 10 rw 3, Matraman, Jakarta Timur, , </v>
          </cell>
          <cell r="O3625" t="str">
            <v>SUGIH SWARNADY</v>
          </cell>
        </row>
        <row r="3626">
          <cell r="C3626" t="str">
            <v>OUTLET</v>
          </cell>
          <cell r="I3626" t="str">
            <v xml:space="preserve">PARUNG KAB.BOGOR, , , </v>
          </cell>
          <cell r="O3626" t="str">
            <v>KARYA CIPTA BERSAMA, CV</v>
          </cell>
        </row>
        <row r="3627">
          <cell r="C3627" t="str">
            <v>OUTLET</v>
          </cell>
          <cell r="I3627" t="str">
            <v>Jl. Nojasari No. 3, , , Telp. 0361 237849 / 0361 249490, Fax. 0361 237849</v>
          </cell>
          <cell r="O3627" t="str">
            <v>BALI BLESSINDO - DENPASAR, CV</v>
          </cell>
        </row>
        <row r="3628">
          <cell r="C3628" t="str">
            <v>OUTLET</v>
          </cell>
          <cell r="I3628" t="str">
            <v xml:space="preserve">JL. KALIBADER SELATAN NO. 14 RT. 018/RW. 003, KALIJATEN, SIDOARJO, , </v>
          </cell>
          <cell r="O3628" t="str">
            <v>PT. SURABAYA INDAH PERMAI</v>
          </cell>
        </row>
        <row r="3629">
          <cell r="C3629" t="str">
            <v>OUTLET</v>
          </cell>
          <cell r="I3629" t="str">
            <v xml:space="preserve">Jl. Agung Karya III Blok D No. 6, Papanggo, Tanjung Priok, , , </v>
          </cell>
          <cell r="O3629" t="str">
            <v>PT. TITIAN ABADI LESTARI</v>
          </cell>
        </row>
        <row r="3630">
          <cell r="C3630" t="str">
            <v>OUTLET</v>
          </cell>
          <cell r="I3630" t="str">
            <v xml:space="preserve">Jl. RM. Kahfi No. 16, RT. 003/RW. 004, Jagakarsa, , , </v>
          </cell>
          <cell r="O3630" t="str">
            <v>PT. DHEWATI KREASI UTAMA INDONESIA</v>
          </cell>
        </row>
        <row r="3631">
          <cell r="C3631" t="str">
            <v>OUTLET</v>
          </cell>
          <cell r="I3631" t="str">
            <v xml:space="preserve">Jl. KS Tubun No.66, Jakarta Barat, , </v>
          </cell>
          <cell r="O3631" t="str">
            <v>BAPAK LARDJO</v>
          </cell>
        </row>
        <row r="3632">
          <cell r="C3632" t="str">
            <v>OUTLET</v>
          </cell>
          <cell r="I3632" t="str">
            <v xml:space="preserve">Jl. Raya Legundi 99, Desa Krilikan, Kec. Driyorejo, , </v>
          </cell>
          <cell r="O3632" t="str">
            <v>WAHANA LENTERA RAYA, PT</v>
          </cell>
        </row>
        <row r="3633">
          <cell r="C3633" t="str">
            <v>OUTLET</v>
          </cell>
          <cell r="I3633" t="str">
            <v>Jl. Pilar Mas Raya Kav. A-D, Kedoya, Kebun Jeruk, Telp. 021 - 58300077 / Fax. 021 - 5816365, PIC : Bp. Suryono (08881166506)</v>
          </cell>
          <cell r="O3633" t="str">
            <v>PT. MEDIA TELEVISI INDONESIA</v>
          </cell>
        </row>
        <row r="3634">
          <cell r="C3634" t="str">
            <v>OUTLET</v>
          </cell>
          <cell r="I3634" t="str">
            <v xml:space="preserve">Jl. Selayar Blok A 9, Kawasan Industri MM 2100, Telp. 021 - 89989876, Fax. 021 - 89844955, </v>
          </cell>
          <cell r="O3634" t="str">
            <v>PT. NIPPON INDOSARI CORPINDO TBK-BKS</v>
          </cell>
        </row>
        <row r="3635">
          <cell r="C3635" t="str">
            <v>OUTLET</v>
          </cell>
          <cell r="I3635" t="str">
            <v xml:space="preserve">Jl. Bhineka 18, Saumlaki, , , </v>
          </cell>
          <cell r="O3635" t="str">
            <v>TOKO SELATAN</v>
          </cell>
        </row>
        <row r="3636">
          <cell r="C3636" t="str">
            <v>OUTLET</v>
          </cell>
          <cell r="I3636" t="str">
            <v xml:space="preserve">Jl. Jend. Sudirman No. 44-46, Bendungan Hilir, Tanah Abang, Jakarta Pusat 10210, , , </v>
          </cell>
          <cell r="O3636" t="str">
            <v>BANK RAKYAT INDONESIA, PT</v>
          </cell>
        </row>
        <row r="3637">
          <cell r="C3637" t="str">
            <v>OUTLET</v>
          </cell>
          <cell r="I3637" t="str">
            <v xml:space="preserve">Jl. Raya Tenggilis Mejoyo No.AA 12, Kali Rungkut,, Kec. Rungkut, , </v>
          </cell>
          <cell r="O3637" t="str">
            <v>Mr Suprek</v>
          </cell>
        </row>
        <row r="3638">
          <cell r="C3638" t="str">
            <v>OUTLET</v>
          </cell>
          <cell r="I3638" t="str">
            <v xml:space="preserve">Jl. Pulo Gadung No. 27 KIP, Jatinegara, Cakung, Jakarta Timur, DKI Jakarta, , </v>
          </cell>
          <cell r="O3638" t="str">
            <v>MAKINDO PERDANA, PT</v>
          </cell>
        </row>
        <row r="3639">
          <cell r="C3639" t="str">
            <v>OUTLET</v>
          </cell>
          <cell r="I3639" t="str">
            <v xml:space="preserve">KP. WATES, RT. 004 RW. 001, BABAKAN MADANG, BOGOR, JAWA BARAT, , , </v>
          </cell>
          <cell r="O3639" t="str">
            <v>QUINDOFOOD, PT</v>
          </cell>
        </row>
        <row r="3640">
          <cell r="C3640" t="str">
            <v>OUTLET</v>
          </cell>
          <cell r="I3640" t="str">
            <v xml:space="preserve">Bendulmerisi Utara 8/22 Rt/rw 004/011 Kel/Desa Bendul Merisi, Kecamtan Wonocolo, , </v>
          </cell>
          <cell r="O3640" t="str">
            <v>HEALTHY COOK INDONESIA, PT</v>
          </cell>
        </row>
        <row r="3641">
          <cell r="C3641" t="str">
            <v>OUTLET</v>
          </cell>
          <cell r="I3641" t="str">
            <v xml:space="preserve">MANYAR KARTIKA III NO 19, , , </v>
          </cell>
          <cell r="O3641" t="str">
            <v>ESTHER SALAD</v>
          </cell>
        </row>
        <row r="3642">
          <cell r="C3642" t="str">
            <v>OUTLET</v>
          </cell>
          <cell r="I3642" t="str">
            <v xml:space="preserve">Gd. Pasaraya Blok M Gd. B Lt. 6 &amp; 7, Jl. Iskandarsyah II No. 2, Melawai, Kebayoran Baru, , </v>
          </cell>
          <cell r="O3642" t="str">
            <v>PT. APLIKASI KARYA ANAK BANGSA</v>
          </cell>
        </row>
        <row r="3643">
          <cell r="C3643" t="str">
            <v>OUTLET</v>
          </cell>
          <cell r="I3643" t="str">
            <v xml:space="preserve">Jalan Soekarno Hatta 105, , , </v>
          </cell>
          <cell r="O3643" t="str">
            <v>PD 81</v>
          </cell>
        </row>
        <row r="3644">
          <cell r="C3644" t="str">
            <v>OUTLET</v>
          </cell>
          <cell r="I3644" t="str">
            <v xml:space="preserve">Komplek Buncit Raya Mas Mampang Raya blok CC-6 No. 108 RT 002/001, Duren Tiga, Pancoran, Jakarta Selatan, , </v>
          </cell>
          <cell r="O3644" t="str">
            <v>PT. SARINAH AGRO MANDIRI</v>
          </cell>
        </row>
        <row r="3645">
          <cell r="C3645" t="str">
            <v>OUTLET</v>
          </cell>
          <cell r="I3645" t="str">
            <v xml:space="preserve">Jl. Agung Karya IV B/22, Pangpao, Jakarta Utara, , , </v>
          </cell>
          <cell r="O3645" t="str">
            <v>PT. MASUYA GRAHA TRIKENCANA</v>
          </cell>
        </row>
        <row r="3646">
          <cell r="C3646" t="str">
            <v>OUTLET</v>
          </cell>
          <cell r="I3646" t="str">
            <v xml:space="preserve">Gedung Wanita Kota Surabaya, Jl. Kalibokor Selatan, , </v>
          </cell>
          <cell r="O3646" t="str">
            <v>DHARMA WANITA</v>
          </cell>
        </row>
        <row r="3647">
          <cell r="C3647" t="str">
            <v>OUTLET</v>
          </cell>
          <cell r="I3647" t="str">
            <v xml:space="preserve">KAWASAN INDUSTRI MANIS I JL. MANIS II NO. 34 MANIS JAYA - JATIUWUNG, TANGERANG, BANTEN , TANGERANG, , </v>
          </cell>
          <cell r="O3647" t="str">
            <v>BATTERY POWER SOLUTIONS INTERNATIONAL,PT</v>
          </cell>
        </row>
        <row r="3648">
          <cell r="C3648" t="str">
            <v>OUTLET</v>
          </cell>
          <cell r="I3648" t="str">
            <v xml:space="preserve">KAWASAN INDUSTRI MANIS I JL. MANIS II NO. 34 MANIS JAYA - JATIUWUNG, TANGERANG, BANTEN , TANGERANG, , </v>
          </cell>
          <cell r="O3648" t="str">
            <v>BATTERY POWER SOLUTIONS INTERNATIONAL,PT</v>
          </cell>
        </row>
        <row r="3649">
          <cell r="C3649" t="str">
            <v>OUTLET</v>
          </cell>
          <cell r="I3649" t="str">
            <v xml:space="preserve">Jl. RayaTegal Pemalang Km 11 No 69, Desa Sidahardja, Tegal , Jawa Tengah, , </v>
          </cell>
          <cell r="O3649" t="str">
            <v>BERAS HOTEL</v>
          </cell>
        </row>
        <row r="3650">
          <cell r="C3650" t="str">
            <v>OUTLET</v>
          </cell>
          <cell r="I3650" t="str">
            <v xml:space="preserve">JL. CILEDUG RAYA  NO. 10 RT/RW 018/003 ULUJAMI PESANGGRAHAN, , , </v>
          </cell>
          <cell r="O3650" t="str">
            <v>PT. PARAGON TECHNOLOGY AND INNOVATION</v>
          </cell>
        </row>
        <row r="3651">
          <cell r="C3651" t="str">
            <v>OUTLET</v>
          </cell>
          <cell r="I3651" t="str">
            <v>Desa Ngerong Gempol, , , Telp. 0343631776</v>
          </cell>
          <cell r="O3651" t="str">
            <v>PT. SORINI AGRO ASIA CORPORINDO, TBK</v>
          </cell>
        </row>
        <row r="3652">
          <cell r="C3652" t="str">
            <v>OUTLET</v>
          </cell>
          <cell r="I3652" t="str">
            <v xml:space="preserve">JALAN ALTERNATIF CIBUBUR-CILEUNGSI KM. 9, CILEUNGSI, , </v>
          </cell>
          <cell r="O3652" t="str">
            <v>PT. FIRMENICH INDONESIA</v>
          </cell>
        </row>
        <row r="3653">
          <cell r="C3653" t="str">
            <v>OUTLET</v>
          </cell>
          <cell r="I3653" t="str">
            <v xml:space="preserve">Jl.Rawabali II No.3, Kawasan Industri Pulogadung, , </v>
          </cell>
          <cell r="O3653" t="str">
            <v>ONE TIME CUSTOMER - NonPPN</v>
          </cell>
        </row>
        <row r="3654">
          <cell r="C3654" t="str">
            <v>OUTLET</v>
          </cell>
          <cell r="I3654" t="str">
            <v xml:space="preserve">Jl. Agung Karya III Blok D No. 6, Papanggo, Tanjung Priok, , , </v>
          </cell>
          <cell r="O3654" t="str">
            <v>PT. TITIAN ABADI LESTARI</v>
          </cell>
        </row>
        <row r="3655">
          <cell r="C3655" t="str">
            <v>OUTLET</v>
          </cell>
          <cell r="I3655" t="str">
            <v xml:space="preserve">Desa Cangkringmalang, Beji, Pasuruan, Jawa Timur, </v>
          </cell>
          <cell r="O3655" t="str">
            <v>SORINI TOWA BERLIAN CORPORINDO, PT</v>
          </cell>
        </row>
        <row r="3656">
          <cell r="C3656" t="str">
            <v>OUTLET</v>
          </cell>
          <cell r="I3656" t="str">
            <v xml:space="preserve">Desa Cangkringmalang, Beji, Pasuruan, Jawa Timur, </v>
          </cell>
          <cell r="O3656" t="str">
            <v>SORINI TOWA BERLIAN CORPORINDO, PT</v>
          </cell>
        </row>
        <row r="3657">
          <cell r="C3657" t="str">
            <v>OUTLET</v>
          </cell>
          <cell r="I3657" t="str">
            <v xml:space="preserve">Jl. Taman Tanah Abang III No. 31, Telp : 021-384 5818 - 384 5051, , </v>
          </cell>
          <cell r="O3657" t="str">
            <v>ONE TIME CUSTOMER (KKG)</v>
          </cell>
        </row>
        <row r="3658">
          <cell r="C3658" t="str">
            <v>OUTLET</v>
          </cell>
          <cell r="I3658" t="str">
            <v xml:space="preserve">Kawasan Industri Wijayakusuma, Jl. Tugu Wijaya III No. 1, , </v>
          </cell>
          <cell r="O3658" t="str">
            <v>PT. NIPPON INDOSARI CORPINDO TBK-SMG</v>
          </cell>
        </row>
        <row r="3659">
          <cell r="C3659" t="str">
            <v>OUTLET</v>
          </cell>
          <cell r="I3659" t="str">
            <v xml:space="preserve">Gedung Femina, Jl. HR Rasuna Said Kav. 32-33 Setia Budi, , </v>
          </cell>
          <cell r="O3659" t="str">
            <v>SELIA MEDIA, PT</v>
          </cell>
        </row>
        <row r="3660">
          <cell r="C3660" t="str">
            <v>OUTLET</v>
          </cell>
          <cell r="I3660" t="str">
            <v xml:space="preserve">Jalan Puri Kembangan No. 1, Gd. Kawan Lama Lt. 5, , </v>
          </cell>
          <cell r="O3660" t="str">
            <v>PT. TOYS GAMES INDONESIA</v>
          </cell>
        </row>
        <row r="3661">
          <cell r="C3661" t="str">
            <v>OUTLET</v>
          </cell>
          <cell r="I3661" t="str">
            <v>Ekspedisi Harapan Makmur Wisesa, Jl. Kalianget 142A, Telp. 031 - 3283703, Fax. 031 - 3299422</v>
          </cell>
          <cell r="O3661" t="str">
            <v>TOKO SELATAN</v>
          </cell>
        </row>
        <row r="3662">
          <cell r="C3662" t="str">
            <v>OUTLET</v>
          </cell>
          <cell r="I3662" t="str">
            <v xml:space="preserve">&amp;#65533;Jl. Siwalankerto Tengah No.8, Siwalankerto, Kec. Wonocolo, Kota SBY, Jawa Timur 60236, , </v>
          </cell>
          <cell r="O3662" t="str">
            <v>HABIL SEJAHTERA, CV</v>
          </cell>
        </row>
        <row r="3663">
          <cell r="C3663" t="str">
            <v>OUTLET</v>
          </cell>
          <cell r="I3663" t="str">
            <v xml:space="preserve">&amp;#65533;Jl. Siwalankerto Tengah No.8, Siwalankerto, Kec. Wonocolo, Kota SBY, Jawa Timur 60236, , </v>
          </cell>
          <cell r="O3663" t="str">
            <v>HABIL SEJAHTERA, CV</v>
          </cell>
        </row>
        <row r="3664">
          <cell r="C3664" t="str">
            <v>OUTLET</v>
          </cell>
          <cell r="I3664" t="str">
            <v xml:space="preserve">Jl. Ancol Barat VI - No. 1 - 2 Ancol Pademangan, Jakarta Utara, DKI Jakarta 14430, , </v>
          </cell>
          <cell r="O3664" t="str">
            <v>PT. SUPERNOVA FLEXIBLE PACKAGING</v>
          </cell>
        </row>
        <row r="3665">
          <cell r="C3665" t="str">
            <v>OUTLET</v>
          </cell>
          <cell r="I3665" t="str">
            <v xml:space="preserve">Berbek Industri VII no 14, Kawasan Industri SIER - Waru, Sidoarjo - Jawa Timur, , </v>
          </cell>
          <cell r="O3665" t="str">
            <v>ONE TIME CUSTOMER (SBY)</v>
          </cell>
        </row>
        <row r="3666">
          <cell r="C3666" t="str">
            <v>OUTLET</v>
          </cell>
          <cell r="I3666" t="str">
            <v xml:space="preserve">Jl. Alternatif Cibubur Cileungsi KM 09 Bogor, Jawa Barat, , , </v>
          </cell>
          <cell r="O3666" t="str">
            <v>INDESSO AROMA, PT</v>
          </cell>
        </row>
        <row r="3667">
          <cell r="C3667" t="str">
            <v>OUTLET</v>
          </cell>
          <cell r="I3667" t="str">
            <v xml:space="preserve">Merak Batin Induk, RT001/RW001, Merak Batin,Natar, Lampung Selatan, Lampung, , </v>
          </cell>
          <cell r="O3667" t="str">
            <v>YUNISA SAFITRI HARIYANI</v>
          </cell>
        </row>
        <row r="3668">
          <cell r="C3668" t="str">
            <v>OUTLET</v>
          </cell>
          <cell r="I3668" t="str">
            <v>RS. ST Carolus, Jl. Salemba Raya 41, Jakarta Pusat, , Telp. (081367275336)</v>
          </cell>
          <cell r="O3668" t="str">
            <v>SR ENGELTRUDIS CB</v>
          </cell>
        </row>
        <row r="3669">
          <cell r="C3669" t="str">
            <v>OUTLET</v>
          </cell>
          <cell r="I3669" t="str">
            <v xml:space="preserve">Jl. Agung Karya IV B/22, Pangpao, Jakarta Utara, , , </v>
          </cell>
          <cell r="O3669" t="str">
            <v>PT. MASUYA GRAHA TRIKENCANA</v>
          </cell>
        </row>
        <row r="3670">
          <cell r="C3670" t="str">
            <v>OUTLET</v>
          </cell>
          <cell r="I3670" t="str">
            <v xml:space="preserve">GRAHA ARTERI MAS II KAV VI, JALAN PANJANG NO 68 RT 019/04, KEBON JERUK JAKARTA BARAT, </v>
          </cell>
          <cell r="O3670" t="str">
            <v>MARKINDO REKATEKNIK, PT</v>
          </cell>
        </row>
        <row r="3671">
          <cell r="C3671" t="str">
            <v>OUTLET</v>
          </cell>
          <cell r="I3671" t="str">
            <v xml:space="preserve">GRAHA ASURANSI ASTRA, JL. TB SIMATUPANG KAV. 15, LEBAK BULUS, CILANDAK, , </v>
          </cell>
          <cell r="O3671" t="str">
            <v>ASURANSI ASTRA BUANA, PT</v>
          </cell>
        </row>
        <row r="3672">
          <cell r="C3672" t="str">
            <v>OUTLET</v>
          </cell>
          <cell r="I3672" t="str">
            <v xml:space="preserve">Jl. Wijaya Kusuma III C No.1, , , </v>
          </cell>
          <cell r="O3672" t="str">
            <v>BALI BLESSINDO, CV</v>
          </cell>
        </row>
        <row r="3673">
          <cell r="C3673" t="str">
            <v>OUTLET</v>
          </cell>
          <cell r="I3673" t="str">
            <v>Jln. Gunung Sanghyang No. 118 G, , , Telp. 0361 - 844 8452 / 0812 4453 7999</v>
          </cell>
          <cell r="O3673" t="str">
            <v>SINAR KARYA DEWATA, TOKO</v>
          </cell>
        </row>
        <row r="3674">
          <cell r="C3674" t="str">
            <v>OUTLET</v>
          </cell>
          <cell r="I3674" t="str">
            <v>JL. INDUSTRI  RAYA III BLOK Ai. NO.3 KAWASAN INDUSTRI - JATAKE, , Telp. 021 5930 1620 / 021 5930 0710, Fax. 021 5930 3421</v>
          </cell>
          <cell r="O3674" t="str">
            <v>PT. SUKSES ABADI  FARMINDO</v>
          </cell>
        </row>
        <row r="3675">
          <cell r="C3675" t="str">
            <v>OUTLET</v>
          </cell>
          <cell r="I3675" t="str">
            <v xml:space="preserve">Jl. Buncit Raya Kav. 100 Lt.3, Pejaten Barat, Pasar Minggu, , </v>
          </cell>
          <cell r="O3675" t="str">
            <v>PT. TETRA PAK INDONESIA</v>
          </cell>
        </row>
        <row r="3676">
          <cell r="C3676" t="str">
            <v>OUTLET</v>
          </cell>
          <cell r="I3676" t="str">
            <v xml:space="preserve">Jl. Buncit Raya Kav. 100 Lt.3, Pejaten Barat, Pasar Minggu, , </v>
          </cell>
          <cell r="O3676" t="str">
            <v>PT. TETRA PAK INDONESIA</v>
          </cell>
        </row>
        <row r="3677">
          <cell r="C3677" t="str">
            <v>OUTLET</v>
          </cell>
          <cell r="I3677" t="str">
            <v xml:space="preserve">Ruko Kebon Jeruk Permai Blok.D/19, Kebon Jeruk, , </v>
          </cell>
          <cell r="O3677" t="str">
            <v>PT. ASVELIAGRACIA PRATAMA</v>
          </cell>
        </row>
        <row r="3678">
          <cell r="C3678" t="str">
            <v>OUTLET</v>
          </cell>
          <cell r="I3678" t="str">
            <v xml:space="preserve">Jl. RM. Kahfi No. 16, RT. 003/RW. 004, Jagakarsa, , , </v>
          </cell>
          <cell r="O3678" t="str">
            <v>PT. DHEWATI KREASI UTAMA INDONESIA</v>
          </cell>
        </row>
        <row r="3679">
          <cell r="C3679" t="str">
            <v>OUTLET</v>
          </cell>
          <cell r="I3679" t="str">
            <v xml:space="preserve">Jl. Pucang Adi No. 128, PIC : Reza Bayu Mahendra, Telp. 0857 9089 0001 dan 0812 1717 9901, </v>
          </cell>
          <cell r="O3679" t="str">
            <v>SANASINI.NET</v>
          </cell>
        </row>
        <row r="3680">
          <cell r="C3680" t="str">
            <v>OUTLET</v>
          </cell>
          <cell r="I3680" t="str">
            <v xml:space="preserve">Jl. Raya Legundi 99, Desa Krilikan, Kec. Driyorejo, , </v>
          </cell>
          <cell r="O3680" t="str">
            <v>WAHANA LENTERA RAYA, PT</v>
          </cell>
        </row>
        <row r="3681">
          <cell r="C3681" t="str">
            <v>OUTLET</v>
          </cell>
          <cell r="I3681" t="str">
            <v xml:space="preserve">Gedung Femina, Jl. HR Rasuna Said Kav. 32-33 Setia Budi, , </v>
          </cell>
          <cell r="O3681" t="str">
            <v>SELIA MEDIA, PT</v>
          </cell>
        </row>
        <row r="3682">
          <cell r="C3682" t="str">
            <v>OUTLET</v>
          </cell>
          <cell r="I3682" t="str">
            <v xml:space="preserve">JALAN RAYA CIJULANG, DUSUN CIOKONG, SUKARESIK, SIDAMULIH, PANGANDARAN, JAWA BARAT, , </v>
          </cell>
          <cell r="O3682" t="str">
            <v>PACIFIC EASTERN COCONUT UTAMA, PT</v>
          </cell>
        </row>
        <row r="3683">
          <cell r="C3683" t="str">
            <v>OUTLET</v>
          </cell>
          <cell r="I3683" t="str">
            <v xml:space="preserve">Komplek Taman Palem Lestari Blok J No 28A, Cengkareng Barat Cengkareng, , </v>
          </cell>
          <cell r="O3683" t="str">
            <v>BOLDE INOVASI GLOBAL, PT</v>
          </cell>
        </row>
        <row r="3684">
          <cell r="C3684" t="str">
            <v>OUTLET</v>
          </cell>
          <cell r="I3684" t="str">
            <v xml:space="preserve">Komplek Rasuna Epicentrum LOT 9, JL. HR Rasuna Said, , , </v>
          </cell>
          <cell r="O3684" t="str">
            <v>CAKRAWALA ANDALAS TELEVISI, PT</v>
          </cell>
        </row>
        <row r="3685">
          <cell r="C3685" t="str">
            <v>OUTLET</v>
          </cell>
          <cell r="I3685" t="str">
            <v xml:space="preserve">JL. KRAMAT RAYA NO. 162, KENARI, SENEN, JAKARTA PUSAT, , , </v>
          </cell>
          <cell r="O3685" t="str">
            <v>PEGADAIAN (PERSERO),PT</v>
          </cell>
        </row>
        <row r="3686">
          <cell r="C3686" t="str">
            <v>OUTLET</v>
          </cell>
          <cell r="I3686" t="str">
            <v xml:space="preserve">80 MANDAI LAKE ROAD SINGAPORE, , , </v>
          </cell>
          <cell r="O3686" t="str">
            <v>SINGAPORE ZOOLOGICAL GARDENS</v>
          </cell>
        </row>
        <row r="3687">
          <cell r="C3687" t="str">
            <v>OUTLET</v>
          </cell>
          <cell r="I3687" t="str">
            <v xml:space="preserve">RUKO SIMPRUG PLAZA B-2 NO. 23-23A, SERTAJAYA, CIKARANG TIMUR, , , </v>
          </cell>
          <cell r="O3687" t="str">
            <v>LIFETECH ABDI PERKASA, PT</v>
          </cell>
        </row>
        <row r="3688">
          <cell r="C3688" t="str">
            <v>OUTLET</v>
          </cell>
          <cell r="I3688" t="str">
            <v xml:space="preserve">Graha Arteri Mas II Kav VI Jl. Panjang No. 68 RT 019/04, Kebon Jeruk, , </v>
          </cell>
          <cell r="O3688" t="str">
            <v>PT. MARKINDO REKATEKNIK</v>
          </cell>
        </row>
        <row r="3689">
          <cell r="C3689" t="str">
            <v>OUTLET</v>
          </cell>
          <cell r="I3689" t="str">
            <v xml:space="preserve">Graha Arteri Mas II Kav VI Jl. Panjang No. 68 RT 019/04, Kebon Jeruk, , </v>
          </cell>
          <cell r="O3689" t="str">
            <v>PT. MARKINDO REKATEKNIK</v>
          </cell>
        </row>
        <row r="3690">
          <cell r="C3690" t="str">
            <v>OUTLET</v>
          </cell>
          <cell r="I3690" t="str">
            <v xml:space="preserve">Jalan Soekarno Hatta 105, , , </v>
          </cell>
          <cell r="O3690" t="str">
            <v>ONE TIME CUSTOMER 1</v>
          </cell>
        </row>
        <row r="3691">
          <cell r="C3691" t="str">
            <v>OUTLET</v>
          </cell>
          <cell r="I3691" t="str">
            <v xml:space="preserve">Jalan Soekarno Hatta 105, , , </v>
          </cell>
          <cell r="O3691" t="str">
            <v>ONE TIME CUSTOMER 1 - NP</v>
          </cell>
        </row>
        <row r="3692">
          <cell r="C3692" t="str">
            <v>OUTLET</v>
          </cell>
          <cell r="I3692" t="str">
            <v>Jl. Raya Laswi No. 757, Ciparay/SPBU 3440304 Ciparay, Kabupaten Bandung, , Telp. 022-595381, Fax. 022-595381</v>
          </cell>
          <cell r="O3692" t="str">
            <v>PT. SARINAH AGRO MANDIRI</v>
          </cell>
        </row>
        <row r="3693">
          <cell r="C3693" t="str">
            <v>OUTLET</v>
          </cell>
          <cell r="I3693" t="str">
            <v xml:space="preserve">JL. DIPONEGORO NO. 021 RT. RW. KEL. LANGKAI, KEC. PAHANDUT, PALANGKA RAYA, KALIMANTAN TENGAH 73111, </v>
          </cell>
          <cell r="O3693" t="str">
            <v>BPJS KESEHATAN CABANG PALANGKARAYA</v>
          </cell>
        </row>
        <row r="3694">
          <cell r="C3694" t="str">
            <v>OUTLET</v>
          </cell>
          <cell r="I3694" t="str">
            <v xml:space="preserve">GENERALI TOWER LT 7, GRAN RUBINA BUSINESS PARK, KAWASAN RASUNA EPICENTRUM, JL HR RASUNA SAID, KARET KUNINGAN SETIABUDI, JAKARTA SELATAN, , </v>
          </cell>
          <cell r="O3694" t="str">
            <v>ASURANSI JIWA GENERALI INDONESIA, PT</v>
          </cell>
        </row>
        <row r="3695">
          <cell r="C3695" t="str">
            <v>OUTLET</v>
          </cell>
          <cell r="I3695" t="str">
            <v xml:space="preserve">KP. Sukasari Warungkara, Jl. Raya Anyer KM. 11 Rt 019/Rw.001, Gunungsugih, Ciwandan, </v>
          </cell>
          <cell r="O3695" t="str">
            <v>PT. JAWAMANIS RAFINASI</v>
          </cell>
        </row>
        <row r="3696">
          <cell r="C3696" t="str">
            <v>OUTLET</v>
          </cell>
          <cell r="I3696" t="str">
            <v xml:space="preserve">KP. Sukasari Warungkara, Jl. Raya Anyer KM. 11 Rt 019/Rw.001, Gunungsugih, Ciwandan, </v>
          </cell>
          <cell r="O3696" t="str">
            <v>PT. JAWAMANIS RAFINASI</v>
          </cell>
        </row>
        <row r="3697">
          <cell r="C3697" t="str">
            <v>OUTLET</v>
          </cell>
          <cell r="I3697" t="str">
            <v xml:space="preserve">GEDUNG GANECA BLOK 8 LT. 3, JL. RAYA PASAR MINGGU NO. 234 RT. 007 RW. 003, DUREN TIGA, PANCORAN, </v>
          </cell>
          <cell r="O3697" t="str">
            <v>PT. SEWARNA CIPTA KREASI</v>
          </cell>
        </row>
        <row r="3698">
          <cell r="C3698" t="str">
            <v>OUTLET</v>
          </cell>
          <cell r="I3698" t="str">
            <v xml:space="preserve">GEDUNG GANECA BLOK 8 LT. 3, JL. RAYA PASAR MINGGU NO. 234 RT. 007 RW. 003, DUREN TIGA, PANCORAN, </v>
          </cell>
          <cell r="O3698" t="str">
            <v>PT. SEWARNA CIPTA KREASI</v>
          </cell>
        </row>
        <row r="3699">
          <cell r="C3699" t="str">
            <v>OUTLET</v>
          </cell>
          <cell r="I3699" t="str">
            <v>Taman Tecno BSD Sektor XI Blok L1/11 Setu, , , Telp. 021 - 75880544-47, Fax. 021 - 75880543</v>
          </cell>
          <cell r="O3699" t="str">
            <v>SINAR SURYA SENTOSA SEJAHTERA, PT</v>
          </cell>
        </row>
        <row r="3700">
          <cell r="C3700" t="str">
            <v>OUTLET</v>
          </cell>
          <cell r="I3700" t="str">
            <v xml:space="preserve">Jl. Berbek Industri III No.25, Sidoarjo, Jawa timur, </v>
          </cell>
          <cell r="O3700" t="str">
            <v>SERASI LOGISTICS INDONESIA, PT</v>
          </cell>
        </row>
        <row r="3701">
          <cell r="C3701" t="str">
            <v>OUTLET</v>
          </cell>
          <cell r="I3701" t="str">
            <v>Jl. Pilar Mas Raya Kav. A-D, Kedoya, Kebun Jeruk, Telp. 021 - 58300077 / Fax. 021 - 5816365, PIC : Bp. Suryono (08881166506)</v>
          </cell>
          <cell r="O3701" t="str">
            <v>METRO TV</v>
          </cell>
        </row>
        <row r="3702">
          <cell r="C3702" t="str">
            <v>OUTLET</v>
          </cell>
          <cell r="I3702" t="str">
            <v xml:space="preserve">Jl. Selayar Blok A9, Kawasan Industri MM 2100, Desa Mekarwangi, Cikarang Barat, , </v>
          </cell>
          <cell r="O3702" t="str">
            <v>PT. NIPPON INDOSARI CORPINDO TBK</v>
          </cell>
        </row>
        <row r="3703">
          <cell r="C3703" t="str">
            <v>OUTLET</v>
          </cell>
          <cell r="I3703" t="str">
            <v xml:space="preserve">Jl. Jendral Sudirman Kav. 33A, Telp. 021 - 5750300, Fax. 021 - 57906409, </v>
          </cell>
          <cell r="O3703" t="str">
            <v>BANK ANZ INDONESIA, PT</v>
          </cell>
        </row>
        <row r="3704">
          <cell r="C3704" t="str">
            <v>OUTLET</v>
          </cell>
          <cell r="I3704" t="str">
            <v xml:space="preserve">JL. JEND. A YANI NO. 34 PANJUNAN, KUDUS, JAWA TENGAH, , , </v>
          </cell>
          <cell r="O3704" t="str">
            <v>GLOBAL DIGITAL NIAGA, PT</v>
          </cell>
        </row>
        <row r="3705">
          <cell r="C3705" t="str">
            <v>OUTLET</v>
          </cell>
          <cell r="I3705" t="str">
            <v xml:space="preserve">JL. DAAN MOGOT KM. 18 KALIDERES - KALIDERES, JAKARTA BARAT, , </v>
          </cell>
          <cell r="O3705" t="str">
            <v>TIRTA FRESINDO JAYA, PT</v>
          </cell>
        </row>
        <row r="3706">
          <cell r="C3706" t="str">
            <v>OUTLET</v>
          </cell>
          <cell r="I3706" t="str">
            <v xml:space="preserve">JL. KRAMAT RAYA NO. 162, KENARI, SENEN, JAKARTA PUSAT, , , </v>
          </cell>
          <cell r="O3706" t="str">
            <v>PEGADAIAN (PERSERO),PT</v>
          </cell>
        </row>
        <row r="3707">
          <cell r="C3707" t="str">
            <v>OUTLET</v>
          </cell>
          <cell r="I3707" t="str">
            <v xml:space="preserve">JL. PEMUDA NO. 142, SEKAYU, SEMARANG, , , </v>
          </cell>
          <cell r="O3707" t="str">
            <v>BANK PEMBANGUNAN DAERAH JAWA TENGAH, PT</v>
          </cell>
        </row>
        <row r="3708">
          <cell r="C3708" t="str">
            <v>OUTLET</v>
          </cell>
          <cell r="I3708" t="str">
            <v xml:space="preserve">JL. PEMUDA NO. 142, SEKAYU, SEMARANG, , , </v>
          </cell>
          <cell r="O3708" t="str">
            <v>BANK PEMBANGUNAN DAERAH JAWA TENGAH, PT</v>
          </cell>
        </row>
        <row r="3709">
          <cell r="C3709" t="str">
            <v>OUTLET</v>
          </cell>
          <cell r="I3709" t="str">
            <v xml:space="preserve">Gd. Pasaraya Blok M Gd. B Lt. 6 &amp; 7, Jl. Iskandarsyah II No. 2, Melawai, Kebayoran Baru, , </v>
          </cell>
          <cell r="O3709" t="str">
            <v>PT. APLIKASI KARYA ANAK BANGSA</v>
          </cell>
        </row>
        <row r="3710">
          <cell r="C3710" t="str">
            <v>OUTLET</v>
          </cell>
          <cell r="I3710" t="str">
            <v>Jln. Gunung Sanghyang No. 118 G, , , Telp. 0361 - 844 8452 / 0812 4453 7999</v>
          </cell>
          <cell r="O3710" t="str">
            <v>SINAR KARYA DEWATA - DENPASAR, TOKO</v>
          </cell>
        </row>
        <row r="3711">
          <cell r="C3711" t="str">
            <v>OUTLET</v>
          </cell>
          <cell r="I3711" t="str">
            <v xml:space="preserve">Jl. Gunung Fujiama III / 1a, , , </v>
          </cell>
          <cell r="O3711" t="str">
            <v>DIAN PRIMA</v>
          </cell>
        </row>
        <row r="3712">
          <cell r="C3712" t="str">
            <v>OUTLET</v>
          </cell>
          <cell r="I3712" t="str">
            <v xml:space="preserve">Tekno I Kawasan Industri Jababeka III BL C/3D, Cikarang Utara, , </v>
          </cell>
          <cell r="O3712" t="str">
            <v>PT. NUGRA HIDRATAMA</v>
          </cell>
        </row>
        <row r="3713">
          <cell r="C3713" t="str">
            <v>OUTLET</v>
          </cell>
          <cell r="I3713" t="str">
            <v xml:space="preserve">Kawasan Industri Medan Star, Jl. Pelita Raya 1 No. 8 - 10, , </v>
          </cell>
          <cell r="O3713" t="str">
            <v>PT. NIPPON INDOSARI CORPINDO TBK-MDN</v>
          </cell>
        </row>
        <row r="3714">
          <cell r="C3714" t="str">
            <v>OUTLET</v>
          </cell>
          <cell r="I3714" t="str">
            <v xml:space="preserve">Jl. Jendral Sudirman Kav. 33A, Telp. 021 - 5750300, Fax. 021 - 57906409, </v>
          </cell>
          <cell r="O3714" t="str">
            <v>BANK ANZ INDONESIA, PT</v>
          </cell>
        </row>
        <row r="3715">
          <cell r="C3715" t="str">
            <v>OUTLET</v>
          </cell>
          <cell r="I3715" t="str">
            <v xml:space="preserve">Jln. Virginia 1, Kota Wisata, Jakarta 13720, </v>
          </cell>
          <cell r="O3715" t="str">
            <v>MEITHA KWIK</v>
          </cell>
        </row>
        <row r="3716">
          <cell r="C3716" t="str">
            <v>OUTLET</v>
          </cell>
          <cell r="I3716" t="str">
            <v xml:space="preserve">Jln. Virginia 1, Kota Wisata, Jakarta 13720, </v>
          </cell>
          <cell r="O3716" t="str">
            <v>MEITHA KWIK</v>
          </cell>
        </row>
        <row r="3717">
          <cell r="C3717" t="str">
            <v>OUTLET</v>
          </cell>
          <cell r="I3717" t="str">
            <v>Pasar Tomang/Kopro, Blok AKS. 15-16, Jakarta Barat, Jakarta</v>
          </cell>
          <cell r="O3717" t="str">
            <v>BINTANG TERANG</v>
          </cell>
        </row>
        <row r="3718">
          <cell r="C3718" t="str">
            <v>OUTLET</v>
          </cell>
          <cell r="I3718" t="str">
            <v>Pasar Tomang/Kopro, Blok AKS. 15-16, Jakarta Barat, Jakarta</v>
          </cell>
          <cell r="O3718" t="str">
            <v>BINTANG TERANG</v>
          </cell>
        </row>
        <row r="3719">
          <cell r="C3719" t="str">
            <v>OUTLET</v>
          </cell>
          <cell r="I3719" t="str">
            <v>Kawasan Niaga Terpadu Sudirman, LOT 12, Jl.Jend. Sudirman, Kel.Senayan,Kebayoran Baru, Jakarta Selatan 021-5153821</v>
          </cell>
          <cell r="O3719" t="str">
            <v>GRAND LUCKY SCBD - NonPPN</v>
          </cell>
        </row>
        <row r="3720">
          <cell r="C3720" t="str">
            <v>OUTLET</v>
          </cell>
          <cell r="I3720" t="str">
            <v xml:space="preserve">Mall Grand Paragon, Lt. Lower Ground LG 20, Jl. Gajahmada No. 126, </v>
          </cell>
          <cell r="O3720" t="str">
            <v>GRAND LUCKY - PARAGON - NP</v>
          </cell>
        </row>
        <row r="3721">
          <cell r="C3721" t="str">
            <v>OUTLET</v>
          </cell>
          <cell r="I3721" t="str">
            <v xml:space="preserve">Living Plaza, Jl. Cinere Raya No. 100 RT 003 / RW 008, Cinere, </v>
          </cell>
          <cell r="O3721" t="str">
            <v>GRAND LUCKY - LIVING PLAZA</v>
          </cell>
        </row>
        <row r="3722">
          <cell r="C3722" t="str">
            <v>OUTLET</v>
          </cell>
          <cell r="I3722" t="str">
            <v>Jl. Radio Dalam No.9, Gandaria Utara-Kebayoran Baru, Jakarta Selatan, 021-7398368</v>
          </cell>
          <cell r="O3722" t="str">
            <v>GRAND LUCKY - RADIO DALAM - NP</v>
          </cell>
        </row>
        <row r="3723">
          <cell r="C3723" t="str">
            <v>OUTLET</v>
          </cell>
          <cell r="I3723" t="str">
            <v xml:space="preserve">KAWASAN PANTAI MAJU, JL. THE GOLF ISLAND BOULEVARD, KAMAL MUARA, PENJARINGAN, KOTA ADM. JAKARTA UTARA, DKI JAKARTA, 14470, , </v>
          </cell>
          <cell r="O3723" t="str">
            <v>GRAND LUCKY PIK</v>
          </cell>
        </row>
        <row r="3724">
          <cell r="C3724" t="str">
            <v>OUTLET</v>
          </cell>
          <cell r="I3724" t="str">
            <v xml:space="preserve">Mall Grand Paragon, Lt. Lower Ground LG 20, Jl. Gajahmada No. 126, </v>
          </cell>
          <cell r="O3724" t="str">
            <v>GRAND LUCKY - PARAGON</v>
          </cell>
        </row>
        <row r="3725">
          <cell r="C3725" t="str">
            <v>OUTLET</v>
          </cell>
          <cell r="I3725" t="str">
            <v xml:space="preserve">Living Plaza, Jl. Cinere Raya No. 100 RT 003 / RW 008, Cinere, </v>
          </cell>
          <cell r="O3725" t="str">
            <v>GRAND LUCKY - LIVING PLAZA - NP</v>
          </cell>
        </row>
        <row r="3726">
          <cell r="C3726" t="str">
            <v>OUTLET</v>
          </cell>
          <cell r="I3726" t="str">
            <v>Kawasan Niaga Terpadu Sudirman, LOT 12, Jl.Jend. Sudirman, Kel.Senayan,Kebayoran Baru, Jakarta Selatan 021-5153821</v>
          </cell>
          <cell r="O3726" t="str">
            <v>GRAND LUCKY - SCBD</v>
          </cell>
        </row>
        <row r="3727">
          <cell r="C3727" t="str">
            <v>OUTLET</v>
          </cell>
          <cell r="I3727" t="str">
            <v>Jl. Radio Dalam No.9, Gandaria Utara-Kebayoran Baru, Jakarta Selatan, 021-7398368</v>
          </cell>
          <cell r="O3727" t="str">
            <v>GRAND LUCKY - RADIO DALAM</v>
          </cell>
        </row>
        <row r="3728">
          <cell r="C3728" t="str">
            <v>OUTLET</v>
          </cell>
          <cell r="I3728" t="str">
            <v xml:space="preserve">Mall of Indonesia Lantai LG,  Jl. Raya Boulervard Barat, Kelapa Gading Barat, Kelapa Gading, , </v>
          </cell>
          <cell r="O3728" t="str">
            <v>MITRA BELANJA ANDA, PT</v>
          </cell>
        </row>
        <row r="3729">
          <cell r="C3729" t="str">
            <v>OUTLET</v>
          </cell>
          <cell r="I3729" t="str">
            <v>Jl. Radio Dalam No.9, Gandaria Utara-Kebayoran Baru, Jakarta Selatan, 021-7398368</v>
          </cell>
          <cell r="O3729" t="str">
            <v>GRAND LUCKY - RADIO DALAM - NonPPN</v>
          </cell>
        </row>
        <row r="3730">
          <cell r="C3730" t="str">
            <v>OUTLET</v>
          </cell>
          <cell r="I3730" t="str">
            <v xml:space="preserve">Mall Grand Paragon, Lt. Lower Ground LG 20, Jl. Gajahmada No. 126, </v>
          </cell>
          <cell r="O3730" t="str">
            <v>GRAND LUCKY - PARAGON - NonPPN</v>
          </cell>
        </row>
        <row r="3731">
          <cell r="C3731" t="str">
            <v>OUTLET</v>
          </cell>
          <cell r="I3731" t="str">
            <v>Kawasan Niaga Terpadu Sudirman, LOT 12, Jl.Jend. Sudirman, Kel.Senayan,Kebayoran Baru, Jakarta Selatan 021-5153821</v>
          </cell>
          <cell r="O3731" t="str">
            <v>GRAND LUCKY SCBD - NP</v>
          </cell>
        </row>
        <row r="3732">
          <cell r="C3732" t="str">
            <v>OUTLET</v>
          </cell>
          <cell r="I3732" t="str">
            <v xml:space="preserve">Mall Grand Paragon, Lt. Lower Ground LG 20, Jl. Gajahmada No. 126, </v>
          </cell>
          <cell r="O3732" t="str">
            <v>GRAND LUCKY - PARAGON</v>
          </cell>
        </row>
        <row r="3733">
          <cell r="C3733" t="str">
            <v>OUTLET</v>
          </cell>
          <cell r="I3733" t="str">
            <v xml:space="preserve">Living Plaza, Jl. Cinere Raya No. 100 RT 003 / RW 008, Cinere, </v>
          </cell>
          <cell r="O3733" t="str">
            <v>GRAND LUCKY - LIVING PLAZA - NP</v>
          </cell>
        </row>
        <row r="3734">
          <cell r="C3734" t="str">
            <v>OUTLET</v>
          </cell>
          <cell r="I3734" t="str">
            <v xml:space="preserve">Living Plaza, Jl. Cinere Raya No. 100 RT 003 / RW 008, Cinere, </v>
          </cell>
          <cell r="O3734" t="str">
            <v>GRAND LUCKY - LIVING PLAZA</v>
          </cell>
        </row>
        <row r="3735">
          <cell r="C3735" t="str">
            <v>OUTLET</v>
          </cell>
          <cell r="I3735" t="str">
            <v>Kawasan Niaga Terpadu Sudirman, LOT 12, Jl.Jend. Sudirman, Kel.Senayan,Kebayoran Baru, Jakarta Selatan 021-5153821</v>
          </cell>
          <cell r="O3735" t="str">
            <v>GRAND LUCKY - SCBD</v>
          </cell>
        </row>
        <row r="3736">
          <cell r="C3736" t="str">
            <v>OUTLET</v>
          </cell>
          <cell r="I3736" t="str">
            <v>Jl. Radio Dalam No.9, Gandaria Utara-Kebayoran Baru, Jakarta Selatan, 021-7398368</v>
          </cell>
          <cell r="O3736" t="str">
            <v>GRAND LUCKY - RADIO DALAM</v>
          </cell>
        </row>
        <row r="3737">
          <cell r="C3737" t="str">
            <v>OUTLET</v>
          </cell>
          <cell r="I3737" t="str">
            <v xml:space="preserve">KAWASAN PANTAI MAJU, JL. THE GOLF ISLAND BOULEVARD, KAMAL MUARA, PENJARINGAN, KOTA ADM. JAKARTA UTARA, DKI JAKARTA, 14470, , </v>
          </cell>
          <cell r="O3737" t="str">
            <v>GRAND LUCKY PIK</v>
          </cell>
        </row>
        <row r="3738">
          <cell r="C3738" t="str">
            <v>OUTLET</v>
          </cell>
          <cell r="I3738" t="str">
            <v xml:space="preserve">Mall of Indonesia Lantai LG,  Jl. Raya Boulervard Barat, Kelapa Gading Barat, Kelapa Gading, , </v>
          </cell>
          <cell r="O3738" t="str">
            <v>GRAND LUCKY MALL OF INDONESIA</v>
          </cell>
        </row>
        <row r="3739">
          <cell r="C3739" t="str">
            <v>OUTLET</v>
          </cell>
          <cell r="I3739" t="str">
            <v>Jl.Dermaga Raya Gang Samadi, RT 05/02 No.7B Duren Sawit, Jakarta Timur, Bp.Sunaryo 021-8618357</v>
          </cell>
          <cell r="O3739" t="str">
            <v>TOKO MENARA</v>
          </cell>
        </row>
        <row r="3740">
          <cell r="C3740" t="str">
            <v>OUTLET</v>
          </cell>
          <cell r="I3740" t="str">
            <v>Jl.Dermaga Raya Gang Samadi, RT 05/02 No.7B Duren Sawit, Jakarta Timur, Bp.Sunaryo 021-8618357</v>
          </cell>
          <cell r="O3740" t="str">
            <v>TOKO MENARA</v>
          </cell>
        </row>
        <row r="3741">
          <cell r="C3741" t="str">
            <v>OUTLET</v>
          </cell>
          <cell r="I3741" t="str">
            <v>Jl. Cilepuk II Rt.01/12, Jatimakmur, Pondok Gede, Bekasi, Bp.Tri Suprapto 021-99668977</v>
          </cell>
          <cell r="O3741" t="str">
            <v>TOKO PERINTIS</v>
          </cell>
        </row>
        <row r="3742">
          <cell r="C3742" t="str">
            <v>OUTLET</v>
          </cell>
          <cell r="I3742" t="str">
            <v>Jl. Cilepuk II Rt.01/12, Jatimakmur, Pondok Gede, Bekasi, Bp.Tri Suprapto 021-99668977</v>
          </cell>
          <cell r="O3742" t="str">
            <v>TOKO PERINTIS</v>
          </cell>
        </row>
        <row r="3743">
          <cell r="C3743" t="str">
            <v>OUTLET</v>
          </cell>
          <cell r="I3743" t="str">
            <v xml:space="preserve">Jakarta Timur, , , </v>
          </cell>
          <cell r="O3743" t="str">
            <v>TOM &amp; JERRY (SUTOJO T.)</v>
          </cell>
        </row>
        <row r="3744">
          <cell r="C3744" t="str">
            <v>OUTLET</v>
          </cell>
          <cell r="I3744" t="str">
            <v xml:space="preserve">Jakarta Timur, , , </v>
          </cell>
          <cell r="O3744" t="str">
            <v>TOM &amp; JERRY (SUTOJO T.)</v>
          </cell>
        </row>
        <row r="3745">
          <cell r="C3745" t="str">
            <v>OUTLET</v>
          </cell>
          <cell r="I3745" t="str">
            <v>Jl.Raya Warung Borong Rt.05/02, No.69 Depan Masjid Al Ittihad, Ciampea, Bogor, 0251-620560</v>
          </cell>
          <cell r="O3745" t="str">
            <v>RAHMA JAYA CIAMPEA</v>
          </cell>
        </row>
        <row r="3746">
          <cell r="C3746" t="str">
            <v>OUTLET</v>
          </cell>
          <cell r="I3746" t="str">
            <v>Jl.Raya Warung Borong Rt.05/02, No.69 Depan Masjid Al Ittihad, Ciampea, Bogor, 0251-620560</v>
          </cell>
          <cell r="O3746" t="str">
            <v>RAHMA JAYA CIAMPEA</v>
          </cell>
        </row>
        <row r="3747">
          <cell r="C3747" t="str">
            <v>OUTLET</v>
          </cell>
          <cell r="I3747" t="str">
            <v xml:space="preserve">PT. MAKIS INDONESIA UTAMA, JL. Raya. K.S. Tubun No. 6, Petamburan (Sebelah Hotel Santika), </v>
          </cell>
          <cell r="O3747" t="str">
            <v>HIGHLANDS HOME AND OFFICE SERVICES LTD</v>
          </cell>
        </row>
        <row r="3748">
          <cell r="C3748" t="str">
            <v>OUTLET</v>
          </cell>
          <cell r="I3748" t="str">
            <v>Jl. Bojong Larang No. 6 RT/RW: 02/04, Bojong Jaya, Karawaci, Telp. 021 - 7948462, Fax. 021 - 7902445</v>
          </cell>
          <cell r="O3748" t="str">
            <v>TRANSMARCO, PT</v>
          </cell>
        </row>
        <row r="3749">
          <cell r="C3749" t="str">
            <v>OUTLET</v>
          </cell>
          <cell r="I3749" t="str">
            <v xml:space="preserve">Graha Aktiva Building, 2nd Floor, Jl. HR Rasuna Said Kav. 3 Blok X-1, , </v>
          </cell>
          <cell r="O3749" t="str">
            <v>LIVING SOCIAL, PT</v>
          </cell>
        </row>
        <row r="3750">
          <cell r="C3750" t="str">
            <v>OUTLET</v>
          </cell>
          <cell r="I3750" t="str">
            <v xml:space="preserve">Jl. Alaydrus No. 19, Telp. 021-6349977 Ext. 719, Fax. 021-6349955, </v>
          </cell>
          <cell r="O3750" t="str">
            <v>DELAMI GARMENT INDUSTRIES, PT</v>
          </cell>
        </row>
        <row r="3751">
          <cell r="C3751" t="str">
            <v>OUTLET</v>
          </cell>
          <cell r="I3751" t="str">
            <v xml:space="preserve">PT. MAKIS INDONESIA UTAMA, JL. Raya. K.S. Tubun No. 6, Petamburan (Sebelah Hotel Santika), </v>
          </cell>
          <cell r="O3751" t="str">
            <v>HIGHLANDS HOME AND OFFICE SERVICES LTD</v>
          </cell>
        </row>
        <row r="3752">
          <cell r="C3752" t="str">
            <v>OUTLET</v>
          </cell>
          <cell r="I3752" t="str">
            <v xml:space="preserve">Gedung Graha Aktiva Lt. 2 Suite 201a, Jl. HR Rasuna Said Blok X-1, Kav 03, Kuningan Timur, Setiabudi, </v>
          </cell>
          <cell r="O3752" t="str">
            <v>LIVING SOCIAL, PT</v>
          </cell>
        </row>
        <row r="3753">
          <cell r="C3753" t="str">
            <v>OUTLET</v>
          </cell>
          <cell r="I3753" t="str">
            <v>Jl. Bojong Larang No. 6 RT/RW: 02/04, Bojong Jaya, Karawaci, Telp. 021 - 7948462, Fax. 021 - 7902445</v>
          </cell>
          <cell r="O3753" t="str">
            <v>TRANSMARCO, PT</v>
          </cell>
        </row>
        <row r="3754">
          <cell r="C3754" t="str">
            <v>OUTLET</v>
          </cell>
          <cell r="I3754" t="str">
            <v xml:space="preserve">Jl. Alaydrus No. 19, Telp. 021-6349977 Ext. 719, Fax. 021-6349955, </v>
          </cell>
          <cell r="O3754" t="str">
            <v>DELAMI GARMENT INDUSTRIES, PT</v>
          </cell>
        </row>
        <row r="3755">
          <cell r="C3755" t="str">
            <v>OUTLET</v>
          </cell>
          <cell r="I3755" t="str">
            <v xml:space="preserve">Jl. A. Yani No. 37 Rt. 007 Rw. 003, , , </v>
          </cell>
          <cell r="O3755" t="str">
            <v>PT. KIE INDONESIA</v>
          </cell>
        </row>
        <row r="3756">
          <cell r="C3756" t="str">
            <v>OUTLET</v>
          </cell>
          <cell r="I3756" t="str">
            <v xml:space="preserve">Jl. A. Yani No. 37 Rt. 007 Rw. 003, , , </v>
          </cell>
          <cell r="O3756" t="str">
            <v>PT. KIE INDONESIA</v>
          </cell>
        </row>
        <row r="3757">
          <cell r="C3757" t="str">
            <v>OUTLET</v>
          </cell>
          <cell r="I3757" t="str">
            <v xml:space="preserve">Jl. Jend Sudirman Kav. 52-53 LOT. 2, , , </v>
          </cell>
          <cell r="O3757" t="str">
            <v>Samsung Electronics Indonesia, PT</v>
          </cell>
        </row>
        <row r="3758">
          <cell r="C3758" t="str">
            <v>OUTLET</v>
          </cell>
          <cell r="I3758" t="str">
            <v xml:space="preserve">Jl. Sukaraja No. 029, Desa Pasir Laja, Kecamatan Sukaraja, Telp. 021-6910828 / Fax. 021-6910287, </v>
          </cell>
          <cell r="O3758" t="str">
            <v>SEPATU MAS IDAMAN, PT</v>
          </cell>
        </row>
        <row r="3759">
          <cell r="C3759" t="str">
            <v>OUTLET</v>
          </cell>
          <cell r="I3759" t="str">
            <v xml:space="preserve">Jl.Rawabali II No.3, Kawasan Industri Pulogadung, , </v>
          </cell>
          <cell r="O3759" t="str">
            <v>ONE TIME CUSTOMER</v>
          </cell>
        </row>
        <row r="3760">
          <cell r="C3760" t="str">
            <v>OUTLET</v>
          </cell>
          <cell r="I3760" t="str">
            <v xml:space="preserve">Jl. Jend Sudirman Kav. 52-53 LOT. 2, , , </v>
          </cell>
          <cell r="O3760" t="str">
            <v>Samsung Electronics Indonesia, PT</v>
          </cell>
        </row>
        <row r="3761">
          <cell r="C3761" t="str">
            <v>OUTLET</v>
          </cell>
          <cell r="I3761" t="str">
            <v xml:space="preserve">Jl. Sukaraja No. 029, Desa Pasir Laja, Kecamatan Sukaraja, Telp. 021-6910828 / Fax. 021-6910287, </v>
          </cell>
          <cell r="O3761" t="str">
            <v>SEPATU MAS IDAMAN, PT</v>
          </cell>
        </row>
        <row r="3762">
          <cell r="C3762" t="str">
            <v>OUTLET</v>
          </cell>
          <cell r="I3762" t="str">
            <v>Jl. Babakan Madang No. 99 Bukit Sentul, Sentul Selatan, Telp. 021 - 87951258, Fax. 021 - 87951289</v>
          </cell>
          <cell r="O3762" t="str">
            <v>KALUHUR</v>
          </cell>
        </row>
        <row r="3763">
          <cell r="C3763" t="str">
            <v>OUTLET</v>
          </cell>
          <cell r="I3763" t="str">
            <v>Jl. Raya Babakan Madang No. 99, Bukit Sentul, Sentul Selatan, Telp. 021 - 87951258, Fax. 021 - 87951289</v>
          </cell>
          <cell r="O3763" t="str">
            <v>BRISCOR HORIZON, PT</v>
          </cell>
        </row>
        <row r="3764">
          <cell r="C3764" t="str">
            <v>OUTLET</v>
          </cell>
          <cell r="I3764" t="str">
            <v xml:space="preserve">KP. WATES RT 004 RW 001, Babakan Madang, , </v>
          </cell>
          <cell r="O3764" t="str">
            <v>CV. SENTUL LEADERSHIP DEVELOPMENT CENTER</v>
          </cell>
        </row>
        <row r="3765">
          <cell r="C3765" t="str">
            <v>OUTLET</v>
          </cell>
          <cell r="I3765" t="str">
            <v>Jl. Raya Babakan Madang No. 99, Bukit Sentul, Sentul Selatan, Telp. 021 - 87951258, Fax. 021 - 87951289</v>
          </cell>
          <cell r="O3765" t="str">
            <v>BRISCOR HORIZON, PT</v>
          </cell>
        </row>
        <row r="3766">
          <cell r="C3766" t="str">
            <v>OUTLET</v>
          </cell>
          <cell r="I3766" t="str">
            <v xml:space="preserve">KP. WATES RT 004 RW 001, Babakan Madang, , </v>
          </cell>
          <cell r="O3766" t="str">
            <v>CV. SENTUL LEADERSHIP DEVELOPMENT CENTER</v>
          </cell>
        </row>
        <row r="3767">
          <cell r="C3767" t="str">
            <v>OUTLET</v>
          </cell>
          <cell r="I3767" t="str">
            <v>Jl. Raya Babakan Madang No. 99, Bukit Sentul, Sentul Selatan, Telp. 021 - 87951258, Fax. 021 - 87951289</v>
          </cell>
          <cell r="O3767" t="str">
            <v>GRIYA DHARMA WULAN</v>
          </cell>
        </row>
        <row r="3768">
          <cell r="C3768" t="str">
            <v>OUTLET</v>
          </cell>
          <cell r="I3768" t="str">
            <v xml:space="preserve">Jl. Rawa Bali II/3, Kawasan Industri Pulogadung, Jakarta Timur, </v>
          </cell>
          <cell r="O3768" t="str">
            <v>NUTRIFOOD STORE</v>
          </cell>
        </row>
        <row r="3769">
          <cell r="C3769" t="str">
            <v>OUTLET</v>
          </cell>
          <cell r="I3769" t="str">
            <v xml:space="preserve">Jl. Rawa Bali II/3, Kawasan Industri Pulogadung, Jakarta Timur, </v>
          </cell>
          <cell r="O3769" t="str">
            <v>NUTRIFOOD STORE</v>
          </cell>
        </row>
        <row r="3770">
          <cell r="C3770" t="str">
            <v>OUTLET</v>
          </cell>
          <cell r="I3770" t="str">
            <v xml:space="preserve">Jl. Rawa Bali II/3, Kawasan Industri Pulogadung, Jakarta Timur, </v>
          </cell>
          <cell r="O3770" t="str">
            <v>NUTRIFOOD STORE - NonPPN</v>
          </cell>
        </row>
        <row r="3771">
          <cell r="C3771" t="str">
            <v>OUTLET</v>
          </cell>
          <cell r="I3771" t="str">
            <v xml:space="preserve">Jl. Rawa Bali II/3, Kawasan Industri Pulogadung, Jakarta Timur, </v>
          </cell>
          <cell r="O3771" t="str">
            <v>NUTRIFOOD STORE - NP</v>
          </cell>
        </row>
        <row r="3772">
          <cell r="C3772" t="str">
            <v>OUTLET</v>
          </cell>
          <cell r="I3772" t="str">
            <v xml:space="preserve">Jl. Rawa Bali II/3, Kawasan Industri Pulogadung, Jakarta Timur - 13920, </v>
          </cell>
          <cell r="O3772" t="str">
            <v>L MEN PLATINUM - AGEN UTAMA</v>
          </cell>
        </row>
        <row r="3773">
          <cell r="C3773" t="str">
            <v>OUTLET</v>
          </cell>
          <cell r="I3773" t="str">
            <v xml:space="preserve">Jl. Rawabali II/3, Kawasan Industri Pulogadung, Jakarta Timur, </v>
          </cell>
          <cell r="O3773" t="str">
            <v>L MEN STORE INTERNATIONAL</v>
          </cell>
        </row>
        <row r="3774">
          <cell r="C3774" t="str">
            <v>OUTLET</v>
          </cell>
          <cell r="I3774" t="str">
            <v xml:space="preserve">Jl. Rawa Bali II/3, Kawasan Industri Pulogadung, Jakarta Timur 13920, </v>
          </cell>
          <cell r="O3774" t="str">
            <v>L MEN STORE</v>
          </cell>
        </row>
        <row r="3775">
          <cell r="C3775" t="str">
            <v>OUTLET</v>
          </cell>
          <cell r="I3775" t="str">
            <v xml:space="preserve">Jl. Rawa Bali II/3, Kawasan Industri Pulogadung, Jakarta Timur - 13920, </v>
          </cell>
          <cell r="O3775" t="str">
            <v>L MEN PLATINUM - AGEN BIASA</v>
          </cell>
        </row>
        <row r="3776">
          <cell r="C3776" t="str">
            <v>OUTLET</v>
          </cell>
          <cell r="I3776" t="str">
            <v xml:space="preserve">Jl. Rawa Bali II/3, Kawasan Industri Pulogadung, Jakarta Timur 13920, </v>
          </cell>
          <cell r="O3776" t="str">
            <v>L MEN STORE</v>
          </cell>
        </row>
        <row r="3777">
          <cell r="C3777" t="str">
            <v>OUTLET</v>
          </cell>
          <cell r="I3777" t="str">
            <v xml:space="preserve">Jl. Rawa Bali II/3, Kawasan Industri Pulogadung, Jakarta Timur - 13920, </v>
          </cell>
          <cell r="O3777" t="str">
            <v>L MEN PLATINUM - SATUAN</v>
          </cell>
        </row>
        <row r="3778">
          <cell r="C3778" t="str">
            <v>OUTLET</v>
          </cell>
          <cell r="I3778" t="str">
            <v xml:space="preserve">Jl. Rawa Bali II/3, Kawasan Industri Pulogadung, Jakarta Timur - 13920, </v>
          </cell>
          <cell r="O3778" t="str">
            <v>L MEN PLATINUM - AGEN BIASA</v>
          </cell>
        </row>
        <row r="3779">
          <cell r="C3779" t="str">
            <v>OUTLET</v>
          </cell>
          <cell r="I3779" t="str">
            <v xml:space="preserve">Jl. Rawa Bali II/3, Kawasan Industri Pulogadung, Jakarta Timur 13920, </v>
          </cell>
          <cell r="O3779" t="str">
            <v>L MEN STORE INTERNATIONAL</v>
          </cell>
        </row>
        <row r="3780">
          <cell r="C3780" t="str">
            <v>OUTLET</v>
          </cell>
          <cell r="I3780" t="str">
            <v xml:space="preserve">Jl. Rawa Bali II/3, Kawasan Industri Pulogadung, Jakarta Timur - 13920, </v>
          </cell>
          <cell r="O3780" t="str">
            <v>PLATINUM PACKAGE</v>
          </cell>
        </row>
        <row r="3781">
          <cell r="C3781" t="str">
            <v>OUTLET</v>
          </cell>
          <cell r="I3781" t="str">
            <v xml:space="preserve">Jl. Rawa Bali II/3, Kawasan Industri Pulogadung, Jakarta Timur - 13920, </v>
          </cell>
          <cell r="O3781" t="str">
            <v>L MEN PLATINUM - SATUAN</v>
          </cell>
        </row>
        <row r="3782">
          <cell r="C3782" t="str">
            <v>OUTLET</v>
          </cell>
          <cell r="I3782" t="str">
            <v xml:space="preserve">Jl. Rawa Bali II/3, Kawasan Industri Pulogadung, Jakarta Timur - 13920, </v>
          </cell>
          <cell r="O3782" t="str">
            <v>L MEN PLATINUM - AGEN UTAMA</v>
          </cell>
        </row>
        <row r="3783">
          <cell r="C3783" t="str">
            <v>OUTLET</v>
          </cell>
          <cell r="I3783" t="str">
            <v xml:space="preserve">Jl. Rawa Bali II/3, Kawasan Industri Pulogadung, Jakarta Timur - 13920, </v>
          </cell>
          <cell r="O3783" t="str">
            <v>PLATINUM PACKAGE</v>
          </cell>
        </row>
        <row r="3784">
          <cell r="C3784" t="str">
            <v>OUTLET</v>
          </cell>
          <cell r="I3784" t="str">
            <v>Jl. Raya Ciawi No.280A, RT/RW: 001/003, Sindang Sari, Bogor Timur INA</v>
          </cell>
          <cell r="O3784" t="str">
            <v>NFI - DIRECT SELLING (BGR)</v>
          </cell>
        </row>
        <row r="3785">
          <cell r="C3785" t="str">
            <v>OUTLET</v>
          </cell>
          <cell r="I3785" t="str">
            <v xml:space="preserve">Komp. Pergudangan dan Industri Parangloe Indah Blok G2 No. 2, PT Badar Jaya Sakti, , </v>
          </cell>
          <cell r="O3785" t="str">
            <v>NFI - DIRECT SELLING (MKS)</v>
          </cell>
        </row>
        <row r="3786">
          <cell r="C3786" t="str">
            <v>OUTLET</v>
          </cell>
          <cell r="I3786" t="str">
            <v>Jl. Bung Tomo No 03 X, , , Telp. 081230950309</v>
          </cell>
          <cell r="O3786" t="str">
            <v>NFI - DIRECT SELLING (DPS)</v>
          </cell>
        </row>
        <row r="3787">
          <cell r="C3787" t="str">
            <v>OUTLET</v>
          </cell>
          <cell r="I3787" t="str">
            <v xml:space="preserve">Jl. Arteri Supadio, Komplek Pergudangan Mega Biz Park No. D3, , , </v>
          </cell>
          <cell r="O3787" t="str">
            <v>NFI - DIRECT SELLING (PTK) - NonPPN</v>
          </cell>
        </row>
        <row r="3788">
          <cell r="C3788" t="str">
            <v>OUTLET</v>
          </cell>
          <cell r="I3788" t="str">
            <v>PT Trimurni Usaha Jaya, Pangeran Ayin 333, , Telp. 0711-822919</v>
          </cell>
          <cell r="O3788" t="str">
            <v>NFI - DIRECT SELLING (PMB)</v>
          </cell>
        </row>
        <row r="3789">
          <cell r="C3789" t="str">
            <v>OUTLET</v>
          </cell>
          <cell r="I3789" t="str">
            <v xml:space="preserve">Komplek Griya Mas, Jl. Griya Selatan II No.22, Bandung, </v>
          </cell>
          <cell r="O3789" t="str">
            <v>NFI - DIRECT SELLING (BDG)</v>
          </cell>
        </row>
        <row r="3790">
          <cell r="C3790" t="str">
            <v>OUTLET</v>
          </cell>
          <cell r="I3790" t="str">
            <v xml:space="preserve">Jl. Madukoro Kav 25A, , Semarang - Jawa Tengah, </v>
          </cell>
          <cell r="O3790" t="str">
            <v>NFI - DIRECT SELLING (SMG)</v>
          </cell>
        </row>
        <row r="3791">
          <cell r="C3791" t="str">
            <v>OUTLET</v>
          </cell>
          <cell r="I3791" t="str">
            <v xml:space="preserve">Komp. Pergudangan dan Industri Parangloe Indah Blok G2 No. 2, PT Badar Jaya Sakti, , </v>
          </cell>
          <cell r="O3791" t="str">
            <v>NFI - DIRECT SELLING (MKS)</v>
          </cell>
        </row>
        <row r="3792">
          <cell r="C3792" t="str">
            <v>OUTLET</v>
          </cell>
          <cell r="I3792" t="str">
            <v xml:space="preserve">Jl. Arteri Supadio, Komplek Pergudangan Mega Biz Park No. D3, , , </v>
          </cell>
          <cell r="O3792" t="str">
            <v>NFI - DIRECT SELLING (PTK) - NP</v>
          </cell>
        </row>
        <row r="3793">
          <cell r="C3793" t="str">
            <v>OUTLET</v>
          </cell>
          <cell r="I3793" t="str">
            <v xml:space="preserve">Jl. Gubernur Soebarjo, Lingkar Selatan KM. 18, Komplek Pergudangan benteng Asia, Ds. Kayu Bawang, Kec. Gambut, Kab. Banjar, </v>
          </cell>
          <cell r="O3793" t="str">
            <v>NFI - DIRECT SELLING (BJM)</v>
          </cell>
        </row>
        <row r="3794">
          <cell r="C3794" t="str">
            <v>OUTLET</v>
          </cell>
          <cell r="I3794" t="str">
            <v>Jl. Pulau Irian No. 88, Kawasan Industri Medan I (KIM I), Desa Saentis, Kec. Percut Sei Tuan, Kab. Deli Serdang, Telp. 061-6859946 / 6859932 / 6859952, Fax. 061-6859885</v>
          </cell>
          <cell r="O3794" t="str">
            <v>NFI - DIRECT SELLING (MDN)</v>
          </cell>
        </row>
        <row r="3795">
          <cell r="C3795" t="str">
            <v>OUTLET</v>
          </cell>
          <cell r="I3795" t="str">
            <v>PT Trimurni Usaha Jaya, Pangeran Ayin 333, , Telp. 0711-822919</v>
          </cell>
          <cell r="O3795" t="str">
            <v>NFI - DIRECT SELLING (PMB) - NonPPN</v>
          </cell>
        </row>
        <row r="3796">
          <cell r="C3796" t="str">
            <v>OUTLET</v>
          </cell>
          <cell r="I3796" t="str">
            <v>Jl. Bung Tomo No 03 X, , , Telp. 081230950309</v>
          </cell>
          <cell r="O3796" t="str">
            <v>NFI - DIRECT SELLING (DPS) - NonPPN</v>
          </cell>
        </row>
        <row r="3797">
          <cell r="C3797" t="str">
            <v>OUTLET</v>
          </cell>
          <cell r="I3797" t="str">
            <v xml:space="preserve">Jl.Puri Moro 8, Villa Serpong, Tangerang, </v>
          </cell>
          <cell r="O3797" t="str">
            <v>NFI - DIRECT SELLING (TGR)</v>
          </cell>
        </row>
        <row r="3798">
          <cell r="C3798" t="str">
            <v>OUTLET</v>
          </cell>
          <cell r="I3798" t="str">
            <v>Jl. Berbek Industri 3 No.7F,7G, Ruko Galaxy, Kawasan Industri SIER, Surabaya</v>
          </cell>
          <cell r="O3798" t="str">
            <v>NFI - DIRECT SELLING (SBY)</v>
          </cell>
        </row>
        <row r="3799">
          <cell r="C3799" t="str">
            <v>OUTLET</v>
          </cell>
          <cell r="I3799" t="str">
            <v xml:space="preserve">Jl. Arteri Supadio, Komplek Pergudangan Mega Biz Park No. D3, , , </v>
          </cell>
          <cell r="O3799" t="str">
            <v>NFI - DIRECT SELLING (PTK)</v>
          </cell>
        </row>
        <row r="3800">
          <cell r="C3800" t="str">
            <v>OUTLET</v>
          </cell>
          <cell r="I3800" t="str">
            <v>Jl. Bung Tomo No 03 X, , , Telp. 081230950309</v>
          </cell>
          <cell r="O3800" t="str">
            <v>NFI - DIRECT SELLING (DPS)</v>
          </cell>
        </row>
        <row r="3801">
          <cell r="C3801" t="str">
            <v>OUTLET</v>
          </cell>
          <cell r="I3801" t="str">
            <v xml:space="preserve">Jl. Raya Ciawi No.280A, RT/RW: 001/003, Sindang Sari, Bogor Timur INA, , </v>
          </cell>
          <cell r="O3801" t="str">
            <v>NFI - DIRECT SELLING (BGR) - NP</v>
          </cell>
        </row>
        <row r="3802">
          <cell r="C3802" t="str">
            <v>OUTLET</v>
          </cell>
          <cell r="I3802" t="str">
            <v xml:space="preserve">Jl. Arteri Supadio, Komplek Pergudangan Mega Biz Park No. D3, , , </v>
          </cell>
          <cell r="O3802" t="str">
            <v>NFI - DIRECT SELLING (PTK)</v>
          </cell>
        </row>
        <row r="3803">
          <cell r="C3803" t="str">
            <v>OUTLET</v>
          </cell>
          <cell r="I3803" t="str">
            <v>Jl. Bung Tomo No 03 X, , , Telp. 081230950309</v>
          </cell>
          <cell r="O3803" t="str">
            <v>NFI - DIRECT SELLING (DPS) - NP</v>
          </cell>
        </row>
        <row r="3804">
          <cell r="C3804" t="str">
            <v>OUTLET</v>
          </cell>
          <cell r="I3804" t="str">
            <v xml:space="preserve">Jl. Rawa Bali II/3, Kawasan Industri Pulogadung, Jakarta Timur - 13920, </v>
          </cell>
          <cell r="O3804" t="str">
            <v>NFI - DIRECT SELLING (TGR)</v>
          </cell>
        </row>
        <row r="3805">
          <cell r="C3805" t="str">
            <v>OUTLET</v>
          </cell>
          <cell r="I3805" t="str">
            <v>Jl. Berbek Industri 3 No.7F,7G, Ruko Galaxy, Kawasan Industri SIER, Surabaya</v>
          </cell>
          <cell r="O3805" t="str">
            <v>NFI - DIRECT SELLING (SBY)</v>
          </cell>
        </row>
        <row r="3806">
          <cell r="C3806" t="str">
            <v>OUTLET</v>
          </cell>
          <cell r="I3806" t="str">
            <v xml:space="preserve">Jl. Rawa Bali II/3, Kawasan Industri Pulogadung, Jakarta Timur - 13920, </v>
          </cell>
          <cell r="O3806" t="str">
            <v>NFI - DIRECT SELLING - NP</v>
          </cell>
        </row>
        <row r="3807">
          <cell r="C3807" t="str">
            <v>OUTLET</v>
          </cell>
          <cell r="I3807" t="str">
            <v xml:space="preserve">Jl. Gubernur Soebarjo, Lingkar Selatan KM. 18, Komplek Pergudangan benteng Asia, Ds. Kayu Bawang, Kec. Gambut, Kab. Banjar, </v>
          </cell>
          <cell r="O3807" t="str">
            <v>NFI - DIRECT SELLING (BJM) - NonPPN</v>
          </cell>
        </row>
        <row r="3808">
          <cell r="C3808" t="str">
            <v>OUTLET</v>
          </cell>
          <cell r="I3808" t="str">
            <v xml:space="preserve">Jl. Gubernur Soebarjo, Lingkar Selatan KM. 18, Komplek Pergudangan benteng Asia, Ds. Kayu Bawang, Kec. Gambut, Kab. Banjar, </v>
          </cell>
          <cell r="O3808" t="str">
            <v>NFI - DIRECT SELLING (BJM)</v>
          </cell>
        </row>
        <row r="3809">
          <cell r="C3809" t="str">
            <v>OUTLET</v>
          </cell>
          <cell r="I3809" t="str">
            <v xml:space="preserve">Jl. Rawa Bali II/3, Kawasan Industri Pulogadung, Jakarta Timur - 13920, , </v>
          </cell>
          <cell r="O3809" t="str">
            <v>NFI - DIRECT SELLING (BGR) - NonPPN</v>
          </cell>
        </row>
        <row r="3810">
          <cell r="C3810" t="str">
            <v>OUTLET</v>
          </cell>
          <cell r="I3810" t="str">
            <v>PT Trimurni Usaha Jaya, Pangeran Ayin 333, , Telp. 0711-822919</v>
          </cell>
          <cell r="O3810" t="str">
            <v>NFI - DIRECT SELLING (PMB)</v>
          </cell>
        </row>
        <row r="3811">
          <cell r="C3811" t="str">
            <v>OUTLET</v>
          </cell>
          <cell r="I3811" t="str">
            <v xml:space="preserve">Jl. Rawa Bali II/3, Kawasan Industri Pulogadung, Jakarta Timur - 13920, </v>
          </cell>
          <cell r="O3811" t="str">
            <v>NFI - DIRECT SELLING (SNY)</v>
          </cell>
        </row>
        <row r="3812">
          <cell r="C3812" t="str">
            <v>OUTLET</v>
          </cell>
          <cell r="I3812" t="str">
            <v xml:space="preserve">Jl. Rawa Bali II/3, Kawasan Industri Pulogadung, Jakarta Timur - 13920, </v>
          </cell>
          <cell r="O3812" t="str">
            <v>NFI - DIRECT SELLING</v>
          </cell>
        </row>
        <row r="3813">
          <cell r="C3813" t="str">
            <v>OUTLET</v>
          </cell>
          <cell r="I3813" t="str">
            <v xml:space="preserve">Jl. Madukoro Kav 25A, , Semarang - Jawa Tengah, </v>
          </cell>
          <cell r="O3813" t="str">
            <v>NFI - DIRECT SELLING (SMG) - NP</v>
          </cell>
        </row>
        <row r="3814">
          <cell r="C3814" t="str">
            <v>OUTLET</v>
          </cell>
          <cell r="I3814" t="str">
            <v xml:space="preserve">Jl. Rawa Bali II/3, Kawasan Industri Pulogadung, Jakarta Timur - 13920, </v>
          </cell>
          <cell r="O3814" t="str">
            <v>NFI - DIRECT SELLING - NonPPN</v>
          </cell>
        </row>
        <row r="3815">
          <cell r="C3815" t="str">
            <v>OUTLET</v>
          </cell>
          <cell r="I3815" t="str">
            <v xml:space="preserve">Jl. Gubernur Soebarjo, Lingkar Selatan KM. 18, Komplek Pergudangan benteng Asia, Ds. Kayu Bawang, Kec. Gambut, Kab. Banjar, </v>
          </cell>
          <cell r="O3815" t="str">
            <v>NFI - DIRECT SELLING (BJM) - NP</v>
          </cell>
        </row>
        <row r="3816">
          <cell r="C3816" t="str">
            <v>OUTLET</v>
          </cell>
          <cell r="I3816" t="str">
            <v xml:space="preserve">Komplek Griya Mas, Jl. Griya Selatan II No.22, Bandung, </v>
          </cell>
          <cell r="O3816" t="str">
            <v>NFI - DIRECT SELLING (BDG)</v>
          </cell>
        </row>
        <row r="3817">
          <cell r="C3817" t="str">
            <v>OUTLET</v>
          </cell>
          <cell r="I3817" t="str">
            <v xml:space="preserve">Jl. Rawa Bali II/3, Kawasan Industri Pulogadung, Jakarta Timur - 13920, </v>
          </cell>
          <cell r="O3817" t="str">
            <v>NFI - DIRECT SELLING</v>
          </cell>
        </row>
        <row r="3818">
          <cell r="C3818" t="str">
            <v>OUTLET</v>
          </cell>
          <cell r="I3818" t="str">
            <v>Jl. Pulau Irian No. 88, Kawasan Industri Medan I (KIM I), Desa Saentis, Kec. Percut Sei Tuan, Kab. Deli Serdang, Telp. 061-6859946 / 6859932 / 6859952, Fax. 061-6859885</v>
          </cell>
          <cell r="O3818" t="str">
            <v>NFI - DIRECT SELLING (MDN)</v>
          </cell>
        </row>
        <row r="3819">
          <cell r="C3819" t="str">
            <v>OUTLET</v>
          </cell>
          <cell r="I3819" t="str">
            <v>PT Trimurni Usaha Jaya, Pangeran Ayin 333, , Telp. 0711-822919</v>
          </cell>
          <cell r="O3819" t="str">
            <v>NFI - DIRECT SELLING (PMB) - NP</v>
          </cell>
        </row>
        <row r="3820">
          <cell r="C3820" t="str">
            <v>OUTLET</v>
          </cell>
          <cell r="I3820" t="str">
            <v xml:space="preserve">Jl. Rawa Bali II/3, Kawasan Industri Pulogadung, Jakarta Timur - 13920, </v>
          </cell>
          <cell r="O3820" t="str">
            <v>NFI - DIRECT SELLING (BGR)</v>
          </cell>
        </row>
        <row r="3821">
          <cell r="C3821" t="str">
            <v>OUTLET</v>
          </cell>
          <cell r="I3821" t="str">
            <v xml:space="preserve">Jl. Madukoro Kav 25A, , Semarang - Jawa Tengah, </v>
          </cell>
          <cell r="O3821" t="str">
            <v>NFI - DIRECT SELLING (SMG) - NonPPN</v>
          </cell>
        </row>
        <row r="3822">
          <cell r="C3822" t="str">
            <v>OUTLET</v>
          </cell>
          <cell r="I3822" t="str">
            <v xml:space="preserve">Jl. Madukoro Kav 25A, , Semarang - Jawa Tengah, </v>
          </cell>
          <cell r="O3822" t="str">
            <v>NFI - DIRECT SELLING (SMG)</v>
          </cell>
        </row>
        <row r="3823">
          <cell r="C3823" t="str">
            <v>OUTLET</v>
          </cell>
          <cell r="I3823" t="str">
            <v xml:space="preserve">Jl. Ruko Patal Senayan blok A no.23, Jakarta, , </v>
          </cell>
          <cell r="O3823" t="str">
            <v>NFI - DIRECT SELLING (SNY)</v>
          </cell>
        </row>
        <row r="3824">
          <cell r="C3824" t="str">
            <v>OUTLET</v>
          </cell>
          <cell r="I3824" t="str">
            <v xml:space="preserve">Jl. Rawa Bali II/3, Kawasan Industri Pulogadung, Jakarta Timur, </v>
          </cell>
          <cell r="O3824" t="str">
            <v>NFI PROMOSI NON 7 AREA, PT</v>
          </cell>
        </row>
        <row r="3825">
          <cell r="C3825" t="str">
            <v>OUTLET</v>
          </cell>
          <cell r="I3825" t="str">
            <v xml:space="preserve">Jl. Rawa Bali II/3, Kawasan Industri Pulogadung, Jakarta Timur, </v>
          </cell>
          <cell r="O3825" t="str">
            <v>NFI PROMOSI NON 7 AREA, PT</v>
          </cell>
        </row>
        <row r="3826">
          <cell r="C3826" t="str">
            <v>OUTLET</v>
          </cell>
          <cell r="I3826" t="str">
            <v xml:space="preserve">Jl. Leuwigajah No.174, , Cimahi, </v>
          </cell>
          <cell r="O3826" t="str">
            <v>NFI - PENJUALAN KONSINYASI, PT</v>
          </cell>
        </row>
        <row r="3827">
          <cell r="C3827" t="str">
            <v>OUTLET</v>
          </cell>
          <cell r="I3827" t="str">
            <v xml:space="preserve">Jl. Leuwigajah No.174, , Cimahi, </v>
          </cell>
          <cell r="O3827" t="str">
            <v>NFI - PENJUALAN KONSINYASI, PT</v>
          </cell>
        </row>
        <row r="3828">
          <cell r="C3828" t="str">
            <v>OUTLET</v>
          </cell>
          <cell r="I3828" t="str">
            <v xml:space="preserve">Jl. Raya Ciawi No.280A,, RT/RW: 001/003, Sindang Sari - Bogor Timur, </v>
          </cell>
          <cell r="O3828" t="str">
            <v>NFI - TSI PROMO, PT</v>
          </cell>
        </row>
        <row r="3829">
          <cell r="C3829" t="str">
            <v>OUTLET</v>
          </cell>
          <cell r="I3829" t="str">
            <v xml:space="preserve">Jl. Rawa Bali II/3, Kawasan Industri Pulogadung, Jakarta Timur - 13920, </v>
          </cell>
          <cell r="O3829" t="str">
            <v>NFI - TSI PROMO, PT</v>
          </cell>
        </row>
        <row r="3830">
          <cell r="C3830" t="str">
            <v>LAIN-LAIN</v>
          </cell>
          <cell r="I3830" t="str">
            <v>Istana Pasteur Regency, CRA 39, Jl. Terusan Gunung Batu, Pasteur (Samping tol Pasteur), 022-86065352</v>
          </cell>
          <cell r="O3830" t="str">
            <v>NFI - PEMBELIAN KARYAWAN (BDG)</v>
          </cell>
        </row>
        <row r="3831">
          <cell r="C3831" t="str">
            <v>LAIN-LAIN</v>
          </cell>
          <cell r="I3831" t="str">
            <v xml:space="preserve">Jl. Berbek Industri 7 No. 14, Kawasan Industri SIER, Waru, 031-8491367, </v>
          </cell>
          <cell r="O3831" t="str">
            <v>NFI - PEMBELIAN KARYAWAN (SBY)</v>
          </cell>
        </row>
        <row r="3832">
          <cell r="C3832" t="str">
            <v>LAIN-LAIN</v>
          </cell>
          <cell r="I3832" t="str">
            <v>Jl. Baruna Tengah I Kav. 9, Arteri Yos Sudarso, Panggung Lor, 024-3517567/70791176</v>
          </cell>
          <cell r="O3832" t="str">
            <v>NFI - PEMBELIAN KARYAWAN (SMG)</v>
          </cell>
        </row>
        <row r="3833">
          <cell r="C3833" t="str">
            <v>LAIN-LAIN</v>
          </cell>
          <cell r="I3833" t="str">
            <v xml:space="preserve">Jl. Raya Ciawi No. 280 A RT 001/RW 003, Sindang Sari, Bogor Timur, </v>
          </cell>
          <cell r="O3833" t="str">
            <v>NFI - PEMBELIAN KARYAWAN</v>
          </cell>
        </row>
        <row r="3834">
          <cell r="C3834" t="str">
            <v>LAIN-LAIN</v>
          </cell>
          <cell r="I3834" t="str">
            <v>PT Trimurni Usaha Jaya, Pangeran Ayin 333, , , Telp. 0711-822919</v>
          </cell>
          <cell r="O3834" t="str">
            <v>NFI - PEMBELIAN KARYAWAN (PMB)</v>
          </cell>
        </row>
        <row r="3835">
          <cell r="C3835" t="str">
            <v>LAIN-LAIN</v>
          </cell>
          <cell r="I3835" t="str">
            <v xml:space="preserve">Kompleks Pergudangan Mangkupalas Bisnis Centre Blok E No.7-9, Depan Jembatan Mahkota II, Jl Dwikora Mangkupalas Kec Samarinda Seberang, , , Kalimantan Timur, , </v>
          </cell>
          <cell r="O3835" t="str">
            <v>NFI - PEMBELIAN KARYAWAN (SMD)</v>
          </cell>
        </row>
        <row r="3836">
          <cell r="C3836" t="str">
            <v>LAIN-LAIN</v>
          </cell>
          <cell r="I3836" t="str">
            <v xml:space="preserve">Jl. Gubernur Soebarjo, Lingkar Selatan KM. 18, Komplek Pergudangan benteng Asia, Ds. Kayu Bawang, Kec. Gambut, Kab. Banjar, </v>
          </cell>
          <cell r="O3836" t="str">
            <v>NFI - PEMBELIAN KARYAWAN (BJM)</v>
          </cell>
        </row>
        <row r="3837">
          <cell r="C3837" t="str">
            <v>LAIN-LAIN</v>
          </cell>
          <cell r="I3837" t="str">
            <v xml:space="preserve">Komp. Pergudangan dan Industri Parangloe Indah Blok G2 No. 2, , , </v>
          </cell>
          <cell r="O3837" t="str">
            <v>NFI - PEMBELIAN KARYAWAN (MKS)</v>
          </cell>
        </row>
        <row r="3838">
          <cell r="C3838" t="str">
            <v>LAIN-LAIN</v>
          </cell>
          <cell r="I3838" t="str">
            <v>Jl. Berbek Industri 7 No. 14, Kawasan Industri SIER, Waru, , Telp. 031-8491367</v>
          </cell>
          <cell r="O3838" t="str">
            <v>NFI - PEMBELIAN KARYAWAN (SBY) - NP</v>
          </cell>
        </row>
        <row r="3839">
          <cell r="C3839" t="str">
            <v>LAIN-LAIN</v>
          </cell>
          <cell r="I3839" t="str">
            <v xml:space="preserve">Jl. Raya Ciawi No. 280 A RT 001/RW 003, Sindang Sari, Bogor Timur, </v>
          </cell>
          <cell r="O3839" t="str">
            <v>NFI - PEMBELIAN KARYAWAN - NonPPN</v>
          </cell>
        </row>
        <row r="3840">
          <cell r="C3840" t="str">
            <v>LAIN-LAIN</v>
          </cell>
          <cell r="I3840" t="str">
            <v>Jl. Bung Tomo No 03 X, , , Telp. 081230950309</v>
          </cell>
          <cell r="O3840" t="str">
            <v>NFI - PEMBELIAN KARYAWAN (DPS)</v>
          </cell>
        </row>
        <row r="3841">
          <cell r="C3841" t="str">
            <v>OUTLET</v>
          </cell>
          <cell r="I3841" t="str">
            <v xml:space="preserve">Jl. Rawabali II No. 3, Kawasan Industri Pulogadung, , </v>
          </cell>
          <cell r="O3841" t="str">
            <v>L MEN STORE</v>
          </cell>
        </row>
        <row r="3842">
          <cell r="C3842" t="str">
            <v>OUTLET</v>
          </cell>
          <cell r="I3842" t="str">
            <v xml:space="preserve">Jl. Rawabali II No. 3, Kawasan Industri Pulogadung, , </v>
          </cell>
          <cell r="O3842" t="str">
            <v>L MEN STORE</v>
          </cell>
        </row>
        <row r="3843">
          <cell r="C3843" t="str">
            <v>OUTLET</v>
          </cell>
          <cell r="I3843" t="str">
            <v>Jl. Raya Babakan Madang No. 99, Bukit Sentul, Sentul Selatan, Babakan Madang, Telp. 021 - 87951258 Fax 021 - 87951289</v>
          </cell>
          <cell r="O3843" t="str">
            <v>BRISCOR HORIZON, PT</v>
          </cell>
        </row>
        <row r="3844">
          <cell r="C3844" t="str">
            <v>OUTLET</v>
          </cell>
          <cell r="I3844" t="str">
            <v>Jl. Raya Babakan Madang No. 99 (Gedung D), , , Telp. 021-87950918</v>
          </cell>
          <cell r="O3844" t="str">
            <v>BRISCOR HORIZON (OLE SUITES HOTEL)</v>
          </cell>
        </row>
        <row r="3845">
          <cell r="C3845" t="str">
            <v>OUTLET</v>
          </cell>
          <cell r="I3845" t="str">
            <v>Jl. Raya Babakan Madang No. 99, Bukit Sentul, Sentul Selatan, Telp. 021 - 87951258, Fax. 021 - 87951289</v>
          </cell>
          <cell r="O3845" t="str">
            <v>GRIYA DHARMA WULAN</v>
          </cell>
        </row>
        <row r="3846">
          <cell r="C3846" t="str">
            <v>OUTLET</v>
          </cell>
          <cell r="I3846" t="str">
            <v>Jl. Raya Babakan Madang No. 99 (Gedung D), , , Telp. 021-87950918</v>
          </cell>
          <cell r="O3846" t="str">
            <v>BRISCOR HORIZON (PANDAWA)</v>
          </cell>
        </row>
        <row r="3847">
          <cell r="C3847" t="str">
            <v>OUTLET</v>
          </cell>
          <cell r="I3847" t="str">
            <v>Jl. Raya Babakan Madang No. 99, Bukit Sentul, Sentul Selatan, Tlp. 021 - 87950135, Fax. 021 - 87950136</v>
          </cell>
          <cell r="O3847" t="str">
            <v>RUKUN</v>
          </cell>
        </row>
        <row r="3848">
          <cell r="C3848" t="str">
            <v>OUTLET</v>
          </cell>
          <cell r="I3848" t="str">
            <v>Jl. Raya Babakan Madang No. 99, Bukit Sentul, Sentul Selatan, Babakan Madang, Telp. 021 - 87951258 Fax 021 - 87951289</v>
          </cell>
          <cell r="O3848" t="str">
            <v>KALUHUR</v>
          </cell>
        </row>
        <row r="3849">
          <cell r="C3849" t="str">
            <v>OUTLET</v>
          </cell>
          <cell r="I3849" t="str">
            <v xml:space="preserve">KP. WATES RT 004 RW 001, Babakan Madang, , </v>
          </cell>
          <cell r="O3849" t="str">
            <v>SENTUL LEADERSHIP DEVELOPMENT CENTER</v>
          </cell>
        </row>
        <row r="3850">
          <cell r="C3850" t="str">
            <v>OUTLET</v>
          </cell>
          <cell r="I3850" t="str">
            <v>Jl. Raya Babakan Madang No. 99 (Gedung D), , , Telp. 021-87950918</v>
          </cell>
          <cell r="O3850" t="str">
            <v>BRISCOR HORIZON (PANDAWA)</v>
          </cell>
        </row>
        <row r="3851">
          <cell r="C3851" t="str">
            <v>OUTLET</v>
          </cell>
          <cell r="I3851" t="str">
            <v>Jl. Raya Babakan Madang No. 99, Bukit Sentul, Sentul Selatan, Babakan Madang, Telp. 021 - 87951258 Fax 021 - 87951289</v>
          </cell>
          <cell r="O3851" t="str">
            <v>BRISCOR HORIZON, PT</v>
          </cell>
        </row>
        <row r="3852">
          <cell r="C3852" t="str">
            <v>OUTLET</v>
          </cell>
          <cell r="I3852" t="str">
            <v>Jl. Raya Babakan Madang No. 99 (Gedung D), , , Telp. 021-87950918</v>
          </cell>
          <cell r="O3852" t="str">
            <v>BRISCOR HORIZON (OLE SUITES HOTEL)</v>
          </cell>
        </row>
        <row r="3853">
          <cell r="C3853" t="str">
            <v>OUTLET</v>
          </cell>
          <cell r="I3853" t="str">
            <v xml:space="preserve">Jl. Rawabali II No. 3, Kawasan Industri Pulogadung, , </v>
          </cell>
          <cell r="O3853" t="str">
            <v>L MEN STORE</v>
          </cell>
        </row>
        <row r="3854">
          <cell r="C3854" t="str">
            <v>OUTLET</v>
          </cell>
          <cell r="I3854" t="str">
            <v xml:space="preserve">Jl. Rawabali II No. 3, Kawasan Industri Pulogadung, , </v>
          </cell>
          <cell r="O3854" t="str">
            <v>L MEN STORE</v>
          </cell>
        </row>
        <row r="3855">
          <cell r="C3855" t="str">
            <v>LAIN-LAIN</v>
          </cell>
          <cell r="I3855" t="str">
            <v xml:space="preserve">Jl. Rawabali II No. 3, Kawasan Industri Pulogadung, , </v>
          </cell>
          <cell r="O3855" t="str">
            <v>L-MEN STORE</v>
          </cell>
        </row>
        <row r="3856">
          <cell r="C3856" t="str">
            <v>LAIN-LAIN</v>
          </cell>
          <cell r="I3856" t="str">
            <v xml:space="preserve">Jl. Rawabali II No. 3, Kawasan Industri Pulogadung, , </v>
          </cell>
          <cell r="O3856" t="str">
            <v>L-MEN STORE</v>
          </cell>
        </row>
        <row r="3857">
          <cell r="C3857" t="str">
            <v>OUTLET</v>
          </cell>
          <cell r="I3857" t="str">
            <v xml:space="preserve">Jl. Rawa Bali II/3, Kawasan Industri Pulogadung, Jakarta Timur, </v>
          </cell>
          <cell r="O3857" t="str">
            <v>NUTRIFOOD STORE - NonPPN</v>
          </cell>
        </row>
        <row r="3858">
          <cell r="C3858" t="str">
            <v>OUTLET</v>
          </cell>
          <cell r="I3858" t="str">
            <v xml:space="preserve">Jl. Rawa Bali II/3, Kawasan Industri Pulogadung, Jakarta Timur, </v>
          </cell>
          <cell r="O3858" t="str">
            <v>NUTRIFOOD STORE</v>
          </cell>
        </row>
        <row r="3859">
          <cell r="C3859" t="str">
            <v>OUTLET</v>
          </cell>
          <cell r="I3859" t="str">
            <v xml:space="preserve">Jl. Rawa Bali II/3, Kawasan Industri Pulogadung, Jakarta Timur, </v>
          </cell>
          <cell r="O3859" t="str">
            <v>NUTRIFOOD STORE - NP</v>
          </cell>
        </row>
        <row r="3860">
          <cell r="C3860" t="str">
            <v>OUTLET</v>
          </cell>
          <cell r="I3860" t="str">
            <v xml:space="preserve">Jl. Rawa Bali II/3, Kawasan Industri Pulogadung, Jakarta Timur, </v>
          </cell>
          <cell r="O3860" t="str">
            <v>NUTRIFOOD STORE</v>
          </cell>
        </row>
        <row r="3861">
          <cell r="C3861" t="str">
            <v>OUTLET</v>
          </cell>
          <cell r="I3861" t="str">
            <v>Jl. Rawabali II NO. 3, Kawasan Industri Pulogadung, , Telp. 021-4605780/ Fax. 021-4682501</v>
          </cell>
          <cell r="O3861" t="str">
            <v>E-COM - NP</v>
          </cell>
        </row>
        <row r="3862">
          <cell r="C3862" t="str">
            <v>OUTLET</v>
          </cell>
          <cell r="I3862" t="str">
            <v>Rukan Permata Blok E 50, Jl. Tentara Pelajar Patal Senayan, , Telp. 021-574940333, Fax. 02157940834</v>
          </cell>
          <cell r="O3862" t="str">
            <v>E-COM WRP - NP</v>
          </cell>
        </row>
        <row r="3863">
          <cell r="C3863" t="str">
            <v>OUTLET</v>
          </cell>
          <cell r="I3863" t="str">
            <v>Jl. Rawabali II NO. 3, Kawasan Industri Pulogadung, , Telp. 021-4605780/ Fax. 021-4682501</v>
          </cell>
          <cell r="O3863" t="str">
            <v>E-COM</v>
          </cell>
        </row>
        <row r="3864">
          <cell r="C3864" t="str">
            <v>OUTLET</v>
          </cell>
          <cell r="I3864" t="str">
            <v>Rukan Permata Blok E 50, Jl. Tentara Pelajar Patal Senayan, , Telp. 021-574940333, Fax. 02157940834</v>
          </cell>
          <cell r="O3864" t="str">
            <v>E-COM WRP</v>
          </cell>
        </row>
        <row r="3865">
          <cell r="C3865" t="str">
            <v>OUTLET</v>
          </cell>
          <cell r="I3865" t="str">
            <v>Jl. Rawabali II NO. 3, Kawasan Industri Pulogadung, , Telp. 021-4605780/ Fax. 021-4682501</v>
          </cell>
          <cell r="O3865" t="str">
            <v>E-COM</v>
          </cell>
        </row>
        <row r="3866">
          <cell r="C3866" t="str">
            <v>OUTLET</v>
          </cell>
          <cell r="I3866" t="str">
            <v>Rukan Permata Blok E 50, Jl. Tentara Pelajar Patal Senayan, , Telp. 021-574940333, Fax. 02157940834</v>
          </cell>
          <cell r="O3866" t="str">
            <v>E-COM WRP</v>
          </cell>
        </row>
        <row r="3867">
          <cell r="C3867" t="str">
            <v>OUTLET</v>
          </cell>
          <cell r="I3867" t="str">
            <v>Rukan Permata Blok E 50, Jl. Tentara Pelajar Patal Senayan, , Telp. 021-574940333, Fax. 02157940834</v>
          </cell>
          <cell r="O3867" t="str">
            <v>E-COM WRP - NonPPN</v>
          </cell>
        </row>
        <row r="3868">
          <cell r="C3868" t="str">
            <v>OUTLET</v>
          </cell>
          <cell r="I3868" t="str">
            <v>Jl. Rawabali II NO. 3, Kawasan Industri Pulogadung, , Telp. 021-4605780/ Fax. 021-4682501</v>
          </cell>
          <cell r="O3868" t="str">
            <v>E-COM - NonPPN</v>
          </cell>
        </row>
        <row r="3869">
          <cell r="C3869" t="str">
            <v>OUTLET</v>
          </cell>
          <cell r="I3869" t="str">
            <v>Jl. Danau Sunter Selatan Blok 04 Kav 30-31 No. 12B, Kantor Supply Chain, , Telp.  021-6518574,75,76</v>
          </cell>
          <cell r="O3869" t="str">
            <v>BHINNEKA MENTARIDIMENSI, PT</v>
          </cell>
        </row>
        <row r="3870">
          <cell r="C3870" t="str">
            <v>OUTLET</v>
          </cell>
          <cell r="I3870" t="str">
            <v>Jl. Danau Sunter Selatan Blok 04 Kav 30-31 No. 12B, Kantor Supply Chain, , Telp.  021-6518574,75,76</v>
          </cell>
          <cell r="O3870" t="str">
            <v>BHINNEKA MENTARIDIMENSI, PT - NP</v>
          </cell>
        </row>
        <row r="3871">
          <cell r="C3871" t="str">
            <v>OUTLET</v>
          </cell>
          <cell r="I3871" t="str">
            <v>Jl. Danau Sunter Selatan Blok 04 Kav 30-31 No. 12B, Kantor Supply Chain, , Telp.  021-6518574,75,76</v>
          </cell>
          <cell r="O3871" t="str">
            <v>BHINNEKA MENTARIDIMENSI, PT</v>
          </cell>
        </row>
        <row r="3872">
          <cell r="C3872" t="str">
            <v>OUTLET</v>
          </cell>
          <cell r="I3872" t="str">
            <v>Jl. Danau Sunter Selatan Blok 04 Kav 30-31 No. 12B, Kantor Supply Chain, , Telp.  021-6518574,75,76</v>
          </cell>
          <cell r="O3872" t="str">
            <v>BHINNEKA MENTARIDIMENSI, PT - NonPPN</v>
          </cell>
        </row>
        <row r="3873">
          <cell r="C3873" t="str">
            <v>OUTLET</v>
          </cell>
          <cell r="I3873" t="str">
            <v>Jl Raya Cakung Cilincing Km 1,5 Puninar Logistic, (Senin-Jumat=08.00-16.00 cut off terima: 15.00), (Sabtu = 08.00-13.00 cut off terima 12.00), Telp. 081332723989</v>
          </cell>
          <cell r="O3873" t="str">
            <v>GLOBAL DIGITAL NIAGA - CAKUNG, PT</v>
          </cell>
        </row>
        <row r="3874">
          <cell r="C3874" t="str">
            <v>OUTLET</v>
          </cell>
          <cell r="I3874" t="str">
            <v>Jl Raya Cakung Cilincing Km 1,5 Puninar Logistic, (Senin-Jumat=08.00-16.00 cut off terima: 15.00), (Sabtu = 08.00-13.00 cut off terima 12.00), Telp. 081332723989</v>
          </cell>
          <cell r="O3874" t="str">
            <v>GLOBAL DIGITAL NIAGA - CAKUNG, PT - NP</v>
          </cell>
        </row>
        <row r="3875">
          <cell r="C3875" t="str">
            <v>OUTLET</v>
          </cell>
          <cell r="I3875" t="str">
            <v>JL. Halim Perdana Kusuma No. 27, RT 04/04, Batu Ceper, Tangerang, (Senin-Jumat= 08.00-17.00), (Sabtu= 10.00-12.00), Telp. 021-25670088/256700900</v>
          </cell>
          <cell r="O3875" t="str">
            <v>GLOBAL DIGITAL NIAGA - TGR, PT</v>
          </cell>
        </row>
        <row r="3876">
          <cell r="C3876" t="str">
            <v>OUTLET</v>
          </cell>
          <cell r="I3876" t="str">
            <v>Jl. Aipda KS Tubun 2C/8, Jakarta Timur, , , Telp. 021-25670088/256700900</v>
          </cell>
          <cell r="O3876" t="str">
            <v>GLOBAL DIGITAL NIAGA, PT - NonPPN</v>
          </cell>
        </row>
        <row r="3877">
          <cell r="C3877" t="str">
            <v>OUTLET</v>
          </cell>
          <cell r="I3877" t="str">
            <v>Jl. Aipda KS Tubun 2C/8, Jakarta Timur, , , Telp. 021-25670088/256700900</v>
          </cell>
          <cell r="O3877" t="str">
            <v>GLOBAL DIGITAL NIAGA, PT</v>
          </cell>
        </row>
        <row r="3878">
          <cell r="C3878" t="str">
            <v>OUTLET</v>
          </cell>
          <cell r="I3878" t="str">
            <v>JL. Halim Perdana Kusuma No. 27, RT 04/04, Batu Ceper, Tangerang, (Senin-Jumat= 08.00-17.00), (Sabtu= 10.00-12.00), Telp. 021-25670088/256700900</v>
          </cell>
          <cell r="O3878" t="str">
            <v>GLOBAL DIGITAL NIAGA - TGR, PT - NP</v>
          </cell>
        </row>
        <row r="3879">
          <cell r="C3879" t="str">
            <v>OUTLET</v>
          </cell>
          <cell r="I3879" t="str">
            <v xml:space="preserve">Jl. Raya Bekasi KM 28 (Jl. Wahab Affan) Pondok Ungu, Medan Satria, , , </v>
          </cell>
          <cell r="O3879" t="str">
            <v>BELANJA JARING INDONESIA, PT - NP</v>
          </cell>
        </row>
        <row r="3880">
          <cell r="C3880" t="str">
            <v>OUTLET</v>
          </cell>
          <cell r="I3880" t="str">
            <v xml:space="preserve">PT. BILNA, Grand Slipi Tower Lt. 37, Jl. Letjen. S. Parman Kav. 22-24, , </v>
          </cell>
          <cell r="O3880" t="str">
            <v>EVELYN NAFTALIE - NonPPN</v>
          </cell>
        </row>
        <row r="3881">
          <cell r="C3881" t="str">
            <v>OUTLET</v>
          </cell>
          <cell r="I3881" t="str">
            <v xml:space="preserve">PT. BILNA, Grand Slipi Tower Lt. 37, Jl. Letjen. S. Parman Kav. 22-24, , </v>
          </cell>
          <cell r="O3881" t="str">
            <v>EVELYN NAFTALIE</v>
          </cell>
        </row>
        <row r="3882">
          <cell r="C3882" t="str">
            <v>OUTLET</v>
          </cell>
          <cell r="I3882" t="str">
            <v xml:space="preserve">Jl. Raya Bekasi KM 28 (Jl. Wahab Affan) Pondok Ungu, Medan Satria, , , </v>
          </cell>
          <cell r="O3882" t="str">
            <v>BELANJA JARING INDONESIA, PT</v>
          </cell>
        </row>
        <row r="3883">
          <cell r="C3883" t="str">
            <v>OUTLET</v>
          </cell>
          <cell r="I3883" t="str">
            <v xml:space="preserve">Komplek Pergudangan Infinia Park, Jalan Dr. Saharjo No.45, Manggarai, , </v>
          </cell>
          <cell r="O3883" t="str">
            <v>BIZZY COMMERCE INDONESIA, PT - NP</v>
          </cell>
        </row>
        <row r="3884">
          <cell r="C3884" t="str">
            <v>OUTLET</v>
          </cell>
          <cell r="I3884" t="str">
            <v xml:space="preserve">Komplek Pergudangan Infinia Park, Jalan Dr. Saharjo No.45, Manggarai, , </v>
          </cell>
          <cell r="O3884" t="str">
            <v>BIZZY COMMERCE INDONESIA, PT</v>
          </cell>
        </row>
        <row r="3885">
          <cell r="C3885" t="str">
            <v>OUTLET</v>
          </cell>
          <cell r="I3885" t="str">
            <v xml:space="preserve">Jalan Riau No.1, Gedung D-Lab, Lantai 3, , , </v>
          </cell>
          <cell r="O3885" t="str">
            <v>BIZZY COMMERCE INDONESIA, PT</v>
          </cell>
        </row>
        <row r="3886">
          <cell r="C3886" t="str">
            <v>OUTLET</v>
          </cell>
          <cell r="I3886" t="str">
            <v xml:space="preserve">Jalan Riau No.1, Gedung D-Lab, Lantai 3, , , </v>
          </cell>
          <cell r="O3886" t="str">
            <v>BIZZY COMMERCE INDONESIA, PT - NonPPN</v>
          </cell>
        </row>
        <row r="3887">
          <cell r="C3887" t="str">
            <v>OUTLET</v>
          </cell>
          <cell r="I3887" t="str">
            <v>Perumahan Golf Estate, Bogor raya, Bogor Utara, , , Telp. 0251-8271888</v>
          </cell>
          <cell r="O3887" t="str">
            <v>KLUB BOGOR RAYA GOLF - NonPPN</v>
          </cell>
        </row>
        <row r="3888">
          <cell r="C3888" t="str">
            <v>OUTLET</v>
          </cell>
          <cell r="I3888" t="str">
            <v>Perumahan Golf Estate, Bogor raya, Bogor Utara, , , Telp. 0251-8271888</v>
          </cell>
          <cell r="O3888" t="str">
            <v>KLUB BOGOR RAYA GOLF</v>
          </cell>
        </row>
        <row r="3889">
          <cell r="C3889" t="str">
            <v>OUTLET</v>
          </cell>
          <cell r="I3889" t="str">
            <v>Perumahan Golf Estate, Bogor raya, Bogor Utara, , , Telp. 0251-8271888</v>
          </cell>
          <cell r="O3889" t="str">
            <v>KLUB BOGOR RAYA GOLF</v>
          </cell>
        </row>
        <row r="3890">
          <cell r="C3890" t="str">
            <v>OUTLET</v>
          </cell>
          <cell r="I3890" t="str">
            <v>Perumahan Golf Estate, Bogor raya, Bogor Utara, , , Telp. 0251-8271888</v>
          </cell>
          <cell r="O3890" t="str">
            <v>KLUB BOGOR RAYA GOLF - NP</v>
          </cell>
        </row>
        <row r="3891">
          <cell r="C3891" t="str">
            <v>OUTLET</v>
          </cell>
          <cell r="I3891" t="str">
            <v>Wisma Barito Pacific, Tower A, Lantai 6 Jalan Letjen S Parman Kav 62-63 Slipi Palmerah, , , Telp. 087783965020</v>
          </cell>
          <cell r="O3891" t="str">
            <v>SHOPDECA GLOBAL, PT</v>
          </cell>
        </row>
        <row r="3892">
          <cell r="C3892" t="str">
            <v>OUTLET</v>
          </cell>
          <cell r="I3892" t="str">
            <v>Wisma Barito Pacific, Tower A, Lantai 6 Jalan Letjen S Parman Kav 62-63 Slipi Palmerah, , , Telp. 087783965020</v>
          </cell>
          <cell r="O3892" t="str">
            <v>SHOPDECA GLOBAL, PT - NP</v>
          </cell>
        </row>
        <row r="3893">
          <cell r="C3893" t="str">
            <v>OUTLET</v>
          </cell>
          <cell r="I3893" t="str">
            <v>Wisma Barito Pacific, Tower A, Lantai 6 Jalan Letjen S Parman Kav 62-63 Slipi Palmerah, , , Telp. 087783965020</v>
          </cell>
          <cell r="O3893" t="str">
            <v>SHOPDECA GLOBAL, PT - NonPPN</v>
          </cell>
        </row>
        <row r="3894">
          <cell r="C3894" t="str">
            <v>OUTLET</v>
          </cell>
          <cell r="I3894" t="str">
            <v>Wisma Barito Pacific, Tower A, Lantai 6 Jalan Letjen S Parman Kav 62-63 Slipi Palmerah, , , Telp. 087783965020</v>
          </cell>
          <cell r="O3894" t="str">
            <v>SHOPDECA GLOBAL, PT</v>
          </cell>
        </row>
        <row r="3895">
          <cell r="C3895" t="str">
            <v>OUTLET</v>
          </cell>
          <cell r="I3895" t="str">
            <v>Rukan Grand Aries Niaga, Jl. Taman Aries E1/2Q, , , Telp. 021 2931 9209</v>
          </cell>
          <cell r="O3895" t="str">
            <v>SOCIAL BELLA INDONESIA, PT</v>
          </cell>
        </row>
        <row r="3896">
          <cell r="C3896" t="str">
            <v>OUTLET</v>
          </cell>
          <cell r="I3896" t="str">
            <v>Rukan Grand Aries Niaga, Jl. Taman Aries E1/2Q, , , Telp. 021 2931 9209</v>
          </cell>
          <cell r="O3896" t="str">
            <v>SOCIAL BELLA INDONESIA, PT</v>
          </cell>
        </row>
        <row r="3897">
          <cell r="C3897" t="str">
            <v>OUTLET</v>
          </cell>
          <cell r="I3897" t="str">
            <v>Rukan Grand Aries Niaga, Jl. Taman Aries E1/2Q, , , Telp. 021 2931 9209</v>
          </cell>
          <cell r="O3897" t="str">
            <v>SOCIAL BELLA INDONESIA, PT - NP</v>
          </cell>
        </row>
        <row r="3898">
          <cell r="C3898" t="str">
            <v>OUTLET</v>
          </cell>
          <cell r="I3898" t="str">
            <v>Rukan Grand Aries Niaga, Jl. Taman Aries E1/2Q, , , Telp. 021 2931 9209</v>
          </cell>
          <cell r="O3898" t="str">
            <v>SOCIAL BELLA INDONESIA, PT - NonPPN</v>
          </cell>
        </row>
        <row r="3899">
          <cell r="C3899" t="str">
            <v>OUTLET</v>
          </cell>
          <cell r="I3899" t="str">
            <v>Jalan Raya Rancamaya Utama, Rancamaya, Bogor Selatan, , , Telp. 021-5796733</v>
          </cell>
          <cell r="O3899" t="str">
            <v>HOTEL RANCAMAYA</v>
          </cell>
        </row>
        <row r="3900">
          <cell r="C3900" t="str">
            <v>OUTLET</v>
          </cell>
          <cell r="I3900" t="str">
            <v>Jalan Raya Rancamaya Utama, Rancamaya, Bogor Selatan, , , Telp. 021-5796733</v>
          </cell>
          <cell r="O3900" t="str">
            <v>HOTEL RANCAMAYA - NonPPN</v>
          </cell>
        </row>
        <row r="3901">
          <cell r="C3901" t="str">
            <v>OUTLET</v>
          </cell>
          <cell r="I3901" t="str">
            <v>Jalan Raya Rancamaya Utama, Rancamaya, Bogor Selatan, , , Telp. 021-5796733</v>
          </cell>
          <cell r="O3901" t="str">
            <v>HOTEL RANCAMAYA - NP</v>
          </cell>
        </row>
        <row r="3902">
          <cell r="C3902" t="str">
            <v>OUTLET</v>
          </cell>
          <cell r="I3902" t="str">
            <v>Jalan Raya Rancamaya Utama, Rancamaya, Bogor Selatan, , , Telp. 021-5796733</v>
          </cell>
          <cell r="O3902" t="str">
            <v>HOTEL RANCAMAYA</v>
          </cell>
        </row>
        <row r="3903">
          <cell r="C3903" t="str">
            <v>OUTLET</v>
          </cell>
          <cell r="I3903" t="str">
            <v>Jl. Pakuan Kav 7 Bogor, , , Telp. (0251) 8390120</v>
          </cell>
          <cell r="O3903" t="str">
            <v>D ANAYA - NonPPN</v>
          </cell>
        </row>
        <row r="3904">
          <cell r="C3904" t="str">
            <v>OUTLET</v>
          </cell>
          <cell r="I3904" t="str">
            <v>Jl. Pakuan Kav 7 Bogor, , , Telp. (0251) 8390120</v>
          </cell>
          <cell r="O3904" t="str">
            <v>D ANAYA</v>
          </cell>
        </row>
        <row r="3905">
          <cell r="C3905" t="str">
            <v>OUTLET</v>
          </cell>
          <cell r="I3905" t="str">
            <v>Jl. Pakuan Kav 7 Bogor, , , Telp. (0251) 8390120</v>
          </cell>
          <cell r="O3905" t="str">
            <v>D ANAYA</v>
          </cell>
        </row>
        <row r="3906">
          <cell r="C3906" t="str">
            <v>OUTLET</v>
          </cell>
          <cell r="I3906" t="str">
            <v>Jl. Pakuan Kav 7 Bogor, , , Telp. (0251) 8390120</v>
          </cell>
          <cell r="O3906" t="str">
            <v>D ANAYA - NP</v>
          </cell>
        </row>
        <row r="3907">
          <cell r="C3907" t="str">
            <v>OUTLET</v>
          </cell>
          <cell r="I3907" t="str">
            <v>Jalan Taman Sunter Indah Blok HJ 2/22 Sunter, , , Telp. 021-6500989/6500991</v>
          </cell>
          <cell r="O3907" t="str">
            <v>APOTIK PIMISI</v>
          </cell>
        </row>
        <row r="3908">
          <cell r="C3908" t="str">
            <v>OUTLET</v>
          </cell>
          <cell r="I3908" t="str">
            <v>Jalan Taman Sunter Indah Blok HJ 2/22 Sunter, , , Telp. 021-6500989/6500991</v>
          </cell>
          <cell r="O3908" t="str">
            <v>APOTIK PIMISI - NP</v>
          </cell>
        </row>
        <row r="3909">
          <cell r="C3909" t="str">
            <v>OUTLET</v>
          </cell>
          <cell r="I3909" t="str">
            <v>Jalan Taman Sunter Indah Blok HJ 2/22 Sunter, , , Telp. 021-6500989/6500991</v>
          </cell>
          <cell r="O3909" t="str">
            <v>APOTIK PIMISI</v>
          </cell>
        </row>
        <row r="3910">
          <cell r="C3910" t="str">
            <v>OUTLET</v>
          </cell>
          <cell r="I3910" t="str">
            <v>Jalan Taman Sunter Indah Blok HJ 2/22 Sunter, , , Telp. 021-6500989/6500991</v>
          </cell>
          <cell r="O3910" t="str">
            <v>APOTIK PIMISI - NonPPN</v>
          </cell>
        </row>
        <row r="3911">
          <cell r="C3911" t="str">
            <v>OUTLET</v>
          </cell>
          <cell r="I3911" t="str">
            <v>Kawasan Industri &amp; Pergudangan, Marunda Center Blok E8 No. 1, Jl. Marunda Makmur, Tarumajaya, Bekasi Utara, , Telp. 0812-8686-3232</v>
          </cell>
          <cell r="O3911" t="str">
            <v>RITEL BERSAMA NASIONAL, PT</v>
          </cell>
        </row>
        <row r="3912">
          <cell r="C3912" t="str">
            <v>OUTLET</v>
          </cell>
          <cell r="I3912" t="str">
            <v>Kawasan Industri &amp; Pergudangan, Marunda Center Blok E8 No. 1, Jl. Marunda Makmur, Tarumajaya, Bekasi Utara, , Telp. 0812-8686-3232</v>
          </cell>
          <cell r="O3912" t="str">
            <v>RITEL BERSAMA NASIONAL, PT - NP</v>
          </cell>
        </row>
        <row r="3913">
          <cell r="C3913" t="str">
            <v>OUTLET</v>
          </cell>
          <cell r="I3913" t="str">
            <v xml:space="preserve">GEDUNG PLAZA KUNINGAN MENARA UTARA LT. 8, JALAN HR. RASUNA SAID KAV. C11-14, , </v>
          </cell>
          <cell r="O3913" t="str">
            <v>RITEL BERSAMA NASIONAL, PT</v>
          </cell>
        </row>
        <row r="3914">
          <cell r="C3914" t="str">
            <v>OUTLET</v>
          </cell>
          <cell r="I3914" t="str">
            <v>Kawasan Industri &amp; Pergudangan, Marunda Center Blok E8 No. 1, Jl. Marunda Makmur, Tarumajaya, , Jl. Marunda Makmur, Tarumajaya</v>
          </cell>
          <cell r="O3914" t="str">
            <v>RITEL BERSAMA NASIONAL, PT (WRP)</v>
          </cell>
        </row>
        <row r="3915">
          <cell r="C3915" t="str">
            <v>OUTLET</v>
          </cell>
          <cell r="I3915" t="str">
            <v xml:space="preserve">GEDUNG PLAZA KUNINGAN MENARA UTARA LT. 8, JALAN HR. RASUNA SAID KAV. C11-14, , </v>
          </cell>
          <cell r="O3915" t="str">
            <v>RITEL BERSAMA NASIONAL, PT (WRP)</v>
          </cell>
        </row>
        <row r="3916">
          <cell r="C3916" t="str">
            <v>OUTLET</v>
          </cell>
          <cell r="I3916" t="str">
            <v xml:space="preserve">GEDUNG PLAZA KUNINGAN MENARA UTARA LT. 8, JALAN HR. RASUNA SAID KAV. C11-14, , </v>
          </cell>
          <cell r="O3916" t="str">
            <v>RITEL BERSAMA NASIONAL, PT - NonPPN</v>
          </cell>
        </row>
        <row r="3917">
          <cell r="C3917" t="str">
            <v>OUTLET</v>
          </cell>
          <cell r="I3917" t="str">
            <v>ITC Kuningan Lantai 9 Unit 2C Jl. Prof. Dr. Satrio, , , Telp. 021 - 57937918</v>
          </cell>
          <cell r="O3917" t="str">
            <v>MODERN ABADI, PT - NonPPN</v>
          </cell>
        </row>
        <row r="3918">
          <cell r="C3918" t="str">
            <v>OUTLET</v>
          </cell>
          <cell r="I3918" t="str">
            <v>ITC Kuningan Lantai 9 Unit 2C Jl. Prof. Dr. Satrio, , , Telp. 021 - 57937918</v>
          </cell>
          <cell r="O3918" t="str">
            <v>MODERN ABADI, PT</v>
          </cell>
        </row>
        <row r="3919">
          <cell r="C3919" t="str">
            <v>OUTLET</v>
          </cell>
          <cell r="I3919" t="str">
            <v>ITC Kuningan Lantai 9 Unit 2C Jl. Prof. Dr. Satrio, , , Telp. 021 - 57937918</v>
          </cell>
          <cell r="O3919" t="str">
            <v>MODERN ABADI, PT - NP</v>
          </cell>
        </row>
        <row r="3920">
          <cell r="C3920" t="str">
            <v>OUTLET</v>
          </cell>
          <cell r="I3920" t="str">
            <v>ITC Kuningan Lantai 9 Unit 2C Jl. Prof. Dr. Satrio, , , Telp. 021 - 57937918</v>
          </cell>
          <cell r="O3920" t="str">
            <v>MODERN ABADI, PT</v>
          </cell>
        </row>
        <row r="3921">
          <cell r="C3921" t="str">
            <v>OUTLET</v>
          </cell>
          <cell r="I3921" t="str">
            <v xml:space="preserve">Lippo Kuningan Lt. 21 Jl. HR Rasuna Said Kav B-12, Karet Kuningan Setiabudi, , </v>
          </cell>
          <cell r="O3921" t="str">
            <v>BRILLIANT ECOMMERCE BERJAYA, PT</v>
          </cell>
        </row>
        <row r="3922">
          <cell r="C3922" t="str">
            <v>OUTLET</v>
          </cell>
          <cell r="I3922" t="str">
            <v xml:space="preserve">Lippo Kuningan Lt. 21 Jl. HR Rasuna Said Kav B-12, Karet Kuningan Setiabudi, , </v>
          </cell>
          <cell r="O3922" t="str">
            <v>BRILLIANT ECOMMERCE BERJAYA, PT - NonPPN</v>
          </cell>
        </row>
        <row r="3923">
          <cell r="C3923" t="str">
            <v>OUTLET</v>
          </cell>
          <cell r="I3923" t="str">
            <v>Graha Intirub Gate 43 &amp; 44 Jl. Cililitan Besar No. 454, , , Telp. 0813-1475-3368</v>
          </cell>
          <cell r="O3923" t="str">
            <v>BRILLIANT ECOMMERCE BERJAYA, PT - NP</v>
          </cell>
        </row>
        <row r="3924">
          <cell r="C3924" t="str">
            <v>OUTLET</v>
          </cell>
          <cell r="I3924" t="str">
            <v>Graha Intirub Gate 43 &amp; 44 Jl. Cililitan Besar No. 454, , , Telp. 0813-1475-3368</v>
          </cell>
          <cell r="O3924" t="str">
            <v>BRILLIANT ECOMMERCE BERJAYA, PT</v>
          </cell>
        </row>
        <row r="3925">
          <cell r="C3925" t="str">
            <v>OUTLET</v>
          </cell>
          <cell r="I3925" t="str">
            <v>Jl. Garuda No. 32, Kemayoran, , , Telp. 021-425 5813/0812 8445 2903</v>
          </cell>
          <cell r="O3925" t="str">
            <v>INOVASI SOLUSI DIGITAL, PT</v>
          </cell>
        </row>
        <row r="3926">
          <cell r="C3926" t="str">
            <v>OUTLET</v>
          </cell>
          <cell r="I3926" t="str">
            <v>Jl. Garuda No. 32, Kemayoran, , , Telp. 021-425 5813/0812 8445 2903</v>
          </cell>
          <cell r="O3926" t="str">
            <v>INOVASI SOLUSI DIGITAL, PT - NP</v>
          </cell>
        </row>
        <row r="3927">
          <cell r="C3927" t="str">
            <v>OUTLET</v>
          </cell>
          <cell r="I3927" t="str">
            <v>Jl. Garuda No. 32, Kemayoran, , , Telp. 021-425 5813/0812 8445 2903</v>
          </cell>
          <cell r="O3927" t="str">
            <v>INOVASI SOLUSI DIGITAL, PT</v>
          </cell>
        </row>
        <row r="3928">
          <cell r="C3928" t="str">
            <v>OUTLET</v>
          </cell>
          <cell r="I3928" t="str">
            <v>Jl. Garuda No. 32, Kemayoran, , , Telp. 021-425 5813/0812 8445 2903</v>
          </cell>
          <cell r="O3928" t="str">
            <v>INOVASI SOLUSI DIGITAL, PT - NonPPN</v>
          </cell>
        </row>
        <row r="3929">
          <cell r="C3929" t="str">
            <v>OUTLET</v>
          </cell>
          <cell r="I3929" t="str">
            <v xml:space="preserve">Jl. Kayu Putih Tengah IVA No. 1, , , </v>
          </cell>
          <cell r="O3929" t="str">
            <v>BUKALAPAK.COM, PT</v>
          </cell>
        </row>
        <row r="3930">
          <cell r="C3930" t="str">
            <v>OUTLET</v>
          </cell>
          <cell r="I3930" t="str">
            <v xml:space="preserve">Plaza City View Lt. Jalan Kemang Timur No. 22, , , </v>
          </cell>
          <cell r="O3930" t="str">
            <v>BUKALAPAK.COM, PT</v>
          </cell>
        </row>
        <row r="3931">
          <cell r="C3931" t="str">
            <v>OUTLET</v>
          </cell>
          <cell r="I3931" t="str">
            <v>Kompleks PT Blue Gas Indonesia, Jl Raya Pulogebang KM 3, Pulogebang, Jakarta Timur, , Telp. 0813 8275 0678/ 0812 89642057</v>
          </cell>
          <cell r="O3931" t="str">
            <v>TIGA RAKSA SATRIA-PULOGEBANG, PT</v>
          </cell>
        </row>
        <row r="3932">
          <cell r="C3932" t="str">
            <v>OUTLET</v>
          </cell>
          <cell r="I3932" t="str">
            <v xml:space="preserve">Jl. Raya Jogya Solo, Cucukan RT 02 RW 06 Desa Wonoboyo, Kecamatan Jogonalan, Kabupaten Klaten, , </v>
          </cell>
          <cell r="O3932" t="str">
            <v>TIGARAKSA SATRIA-KLATEN, PT (E-COM) - NP</v>
          </cell>
        </row>
        <row r="3933">
          <cell r="C3933" t="str">
            <v>OUTLET</v>
          </cell>
          <cell r="I3933" t="str">
            <v xml:space="preserve">Kawasan Industri Candi Gatot Subtroto, Blok 17, No. 1, Ngaliyan, 50211, , </v>
          </cell>
          <cell r="O3933" t="str">
            <v>TIGARAKSA SATRIA-SEMARANG,PT(E-COM) - NP</v>
          </cell>
        </row>
        <row r="3934">
          <cell r="C3934" t="str">
            <v>OUTLET</v>
          </cell>
          <cell r="I3934" t="str">
            <v>Taman Tekno Blok C No. 2 BSD, Serpong, Tangerang, , , Telp. 087885147097</v>
          </cell>
          <cell r="O3934" t="str">
            <v>TIGA RAKSA SATRIA - TANGSEL, PT</v>
          </cell>
        </row>
        <row r="3935">
          <cell r="C3935" t="str">
            <v>OUTLET</v>
          </cell>
          <cell r="I3935" t="str">
            <v>Komplek Pergudangan Mega Trans Center No. 9H-K, Jl. Medan - Tanjung Morawa KM. 12 Kec. Tanjung Morawa, Kab. Deli Serdang, Telp. 0813-7099-0888</v>
          </cell>
          <cell r="O3935" t="str">
            <v>TIGA RAKSA SATRIA - MEDAN, PT (E-COM)</v>
          </cell>
        </row>
        <row r="3936">
          <cell r="C3936" t="str">
            <v>OUTLET</v>
          </cell>
          <cell r="I3936" t="str">
            <v>Jl. Kima 6 Kav. G/4C Kawasan Industri Makassar, , , Telp. 0856-5718-2868</v>
          </cell>
          <cell r="O3936" t="str">
            <v>TIGA RAKSA SATRIA - MAKASSAR,PT (E-COM)</v>
          </cell>
        </row>
        <row r="3937">
          <cell r="C3937" t="str">
            <v>OUTLET</v>
          </cell>
          <cell r="I3937" t="str">
            <v xml:space="preserve">Jl.Tembesu No.12 Campang Raya, Tj. Karang Tim, , , </v>
          </cell>
          <cell r="O3937" t="str">
            <v>TIGA RAKSA SATRIA - LAMPUNG, PT (E-COM)</v>
          </cell>
        </row>
        <row r="3938">
          <cell r="C3938" t="str">
            <v>OUTLET</v>
          </cell>
          <cell r="I3938" t="str">
            <v xml:space="preserve">Perumahan Ciujung Permai, Puslitbang Intel N7, RT 002/W 03. Kelurahan Cijunjung, Kec. Sukaraja, Kab Bogor-Jawa Barat, </v>
          </cell>
          <cell r="O3938" t="str">
            <v>TIGA RAKSA SATRIA-CIBINONG,PT-NP (E-COM)</v>
          </cell>
        </row>
        <row r="3939">
          <cell r="C3939" t="str">
            <v>OUTLET</v>
          </cell>
          <cell r="I3939" t="str">
            <v>Jl. Tanjung Api-Api/Tembesu 1 RT 011 RW 006, Kec. Talang Kalapa, Kab. Banyuasin, , Telp. (0711)-5710701/ (0711)-5710702</v>
          </cell>
          <cell r="O3939" t="str">
            <v>TIGA RAKSA SATRIA-BANYUASIN, PT (E-COM)</v>
          </cell>
        </row>
        <row r="3940">
          <cell r="C3940" t="str">
            <v>OUTLET</v>
          </cell>
          <cell r="I3940" t="str">
            <v xml:space="preserve">Pergudangan GBM Jl. Raya Bogor KM 50 (Gudang No. 9-10), Cijujung Sukaraja, , </v>
          </cell>
          <cell r="O3940" t="str">
            <v>TIGA RAKSA SATRIA - BOGOR, PT</v>
          </cell>
        </row>
        <row r="3941">
          <cell r="C3941" t="str">
            <v>OUTLET</v>
          </cell>
          <cell r="I3941" t="str">
            <v>Jl. Teuku Umar - Samarinda (Gudang F&amp;G), , , Telp. 0812-5876-4901 (PIC. Abd. Karim)</v>
          </cell>
          <cell r="O3941" t="str">
            <v>TIGARAKSA SATRIA-SAMARINDA,PT(E-COM)- NP</v>
          </cell>
        </row>
        <row r="3942">
          <cell r="C3942" t="str">
            <v>OUTLET</v>
          </cell>
          <cell r="I3942" t="str">
            <v>Jl. Bulog KM.1, Kecamatan Juwangan, , Telp. 0274-445413</v>
          </cell>
          <cell r="O3942" t="str">
            <v>TIGA RAKSA SATRIA-YOGYAKARTA, PT (E-COM)</v>
          </cell>
        </row>
        <row r="3943">
          <cell r="C3943" t="str">
            <v>OUTLET</v>
          </cell>
          <cell r="I3943" t="str">
            <v>Tiga Raksa Central Warehouse Kompleks Pergudangan PT Widya Sakti Kusuma, Blok C-01. Jl. Wahan Affan-Bekasi Barat, , Telp. 021-88861113/ 082111426857</v>
          </cell>
          <cell r="O3943" t="str">
            <v>TIGA RAKSA SATRIA - BEKASI, PT</v>
          </cell>
        </row>
        <row r="3944">
          <cell r="C3944" t="str">
            <v>OUTLET</v>
          </cell>
          <cell r="I3944" t="str">
            <v>Jl. Imam Bonjol No 99 Karawaci, Tangerang, , , Telp. 08999733855</v>
          </cell>
          <cell r="O3944" t="str">
            <v>TIGA RAKSA SATRIA - KARAWACI, PT</v>
          </cell>
        </row>
        <row r="3945">
          <cell r="C3945" t="str">
            <v>OUTLET</v>
          </cell>
          <cell r="I3945" t="str">
            <v>Jl Soekarno Hatta No 562 Bandung 40286, , , (PIC Aris Budi Waskito Telp. 0813 9305 1525)</v>
          </cell>
          <cell r="O3945" t="str">
            <v>TIGA RAKSA SATRIA-BANDUNG,PT(E-COM)- NP</v>
          </cell>
        </row>
        <row r="3946">
          <cell r="C3946" t="str">
            <v>OUTLET</v>
          </cell>
          <cell r="I3946" t="str">
            <v>Jl. Jendral Ahmad Yani No 78 Cirebon, , , Telp. 0231-221879/ 0881 223 2836</v>
          </cell>
          <cell r="O3946" t="str">
            <v>TIGA RAKSA SATRIA - CIREBON, PT (E-COM)</v>
          </cell>
        </row>
        <row r="3947">
          <cell r="C3947" t="str">
            <v>OUTLET</v>
          </cell>
          <cell r="I3947" t="str">
            <v>Jl. Tugu Raya, Kel. Tugu Kec. Cimanggis, , , Telp. 081289642057</v>
          </cell>
          <cell r="O3947" t="str">
            <v>TIGA RAKSA SATRIA-KELAPA DUA, PT</v>
          </cell>
        </row>
        <row r="3948">
          <cell r="C3948" t="str">
            <v>OUTLET</v>
          </cell>
          <cell r="I3948" t="str">
            <v>Jl. Terboyo Industri VII No. 4, , , Telp. 024-6593991</v>
          </cell>
          <cell r="O3948" t="str">
            <v>TIGA RAKSA SATRIA - TERBOYO, PT (E-COM)</v>
          </cell>
        </row>
        <row r="3949">
          <cell r="C3949" t="str">
            <v>OUTLET</v>
          </cell>
          <cell r="I3949" t="str">
            <v xml:space="preserve">Perumahan Ciujung Permai, Puslitbang Intel N7, RT 002/W 03. Kelurahan Cijunjung, Kec. Sukaraja, Kab Bogor-Jawa Barat, </v>
          </cell>
          <cell r="O3949" t="str">
            <v>TIGA RAKSA SATRIA - CIBINONG, PT</v>
          </cell>
        </row>
        <row r="3950">
          <cell r="C3950" t="str">
            <v>OUTLET</v>
          </cell>
          <cell r="I3950" t="str">
            <v>Jl. Imam Bonjol No 99 Karawaci, Tangerang, , , Telp. 08999733855</v>
          </cell>
          <cell r="O3950" t="str">
            <v>TIGARAKSA SATRIA-KARAWACI,PT(E-COM) - NP</v>
          </cell>
        </row>
        <row r="3951">
          <cell r="C3951" t="str">
            <v>OUTLET</v>
          </cell>
          <cell r="I3951" t="str">
            <v xml:space="preserve">Jl. Raya Jogya Solo, Cucukan RT 02 RW 06 Desa Wonoboyo, Kecamatan Jogonalan, Kabupaten Klaten, , </v>
          </cell>
          <cell r="O3951" t="str">
            <v>TIGA RAKSA SATRIA - KLATEN, PT (E-COM)</v>
          </cell>
        </row>
        <row r="3952">
          <cell r="C3952" t="str">
            <v>OUTLET</v>
          </cell>
          <cell r="I3952" t="str">
            <v>Kompleks PT Blue Gas Indonesia, Jl Raya Pulogebang KM 3, Pulogebang, Jakarta Timur, , Telp. 0813 8275 0678/ 0812 89642057</v>
          </cell>
          <cell r="O3952" t="str">
            <v>TIGARAKSASATRIA-PULOGEBANG,PT(E-COM)-NP</v>
          </cell>
        </row>
        <row r="3953">
          <cell r="C3953" t="str">
            <v>OUTLET</v>
          </cell>
          <cell r="I3953" t="str">
            <v>Jl. Bulog KM.1, Kecamatan Juwangan, , Telp. 0274-445413</v>
          </cell>
          <cell r="O3953" t="str">
            <v>TIGARAKSA SATRIA-YOGYAKARTA,PT(E-COM)-NP</v>
          </cell>
        </row>
        <row r="3954">
          <cell r="C3954" t="str">
            <v>OUTLET</v>
          </cell>
          <cell r="I3954" t="str">
            <v>Jl. Garuda Sakti Komplek Pergudangan Angkasa II, Blok C No. 3-6, Kec. Tampan, Kel. Simpang Baru, , Telp. 085278999954</v>
          </cell>
          <cell r="O3954" t="str">
            <v>TIGA RAKSA SATRIA-PEKANBARU, PT (E-COM)</v>
          </cell>
        </row>
        <row r="3955">
          <cell r="C3955" t="str">
            <v>OUTLET</v>
          </cell>
          <cell r="I3955" t="str">
            <v>Jl. Garuda Sakti Komplek Pergudangan Angkasa II, Blok C No. 3-6, Kec. Tampan, Kel. Simpang Baru, , Telp. 085278999954</v>
          </cell>
          <cell r="O3955" t="str">
            <v>TIGARAKSA SATRIA-PEKANBARU,PT-NP (E-COM)</v>
          </cell>
        </row>
        <row r="3956">
          <cell r="C3956" t="str">
            <v>OUTLET</v>
          </cell>
          <cell r="I3956" t="str">
            <v xml:space="preserve">Kawasan Industri Candi Gatot Subtroto, Blok 17, No. 1, Ngaliyan, 50211, , </v>
          </cell>
          <cell r="O3956" t="str">
            <v>TIGA RAKSA SATRIA - SEMARANG, PT (E-COM)</v>
          </cell>
        </row>
        <row r="3957">
          <cell r="C3957" t="str">
            <v>OUTLET</v>
          </cell>
          <cell r="I3957" t="str">
            <v>Jl. Raya Bandung KM.5 NO.25 (Belakang Terminal Bus Rawa Bango), Kabupaten Cianjur, Jawa Barat, PIC : Aris Budi Waskito, Telp. 0813 9305 1525</v>
          </cell>
          <cell r="O3957" t="str">
            <v>TIGA RAKSA SATRIA- CIANJUR, PT (E-COM)</v>
          </cell>
        </row>
        <row r="3958">
          <cell r="C3958" t="str">
            <v>OUTLET</v>
          </cell>
          <cell r="I3958" t="str">
            <v>Jl. Cibolerang 203 Komplek Industri Kav 10-12, Bandung Selatan, , Aris Budi Waskito (Telp. 081393051525)</v>
          </cell>
          <cell r="O3958" t="str">
            <v>TIGA RAKSA SATRIA-BDG SELATAN,PT (E-COM)</v>
          </cell>
        </row>
        <row r="3959">
          <cell r="C3959" t="str">
            <v>OUTLET</v>
          </cell>
          <cell r="I3959" t="str">
            <v>Komplek Pergudangan Mega Trans Center No. 9H-K, Jl. Medan - Tanjung Morawa KM. 12 Kec. Tanjung Morawa, Kab. Deli Serdang, Telp. 0813-7099-0888</v>
          </cell>
          <cell r="O3959" t="str">
            <v>TIGA RAKSA SATRIA-MEDAN, PT (E-COM) - NP</v>
          </cell>
        </row>
        <row r="3960">
          <cell r="C3960" t="str">
            <v>OUTLET</v>
          </cell>
          <cell r="I3960" t="str">
            <v>Jl. Kima 6 Kav. G/4C Kawasan Industri Makassar, , , Telp. 0856-5718-2868</v>
          </cell>
          <cell r="O3960" t="str">
            <v>TIGARAKSA SATRIA-MAKASSAR,PT(E-COM) - NP</v>
          </cell>
        </row>
        <row r="3961">
          <cell r="C3961" t="str">
            <v>OUTLET</v>
          </cell>
          <cell r="I3961" t="str">
            <v>Jl. Teuku Umar - Samarinda (Gudang F&amp;G), , , Telp. 0812-5876-4901 (PIC. Abd. Karim)</v>
          </cell>
          <cell r="O3961" t="str">
            <v>TIGA RAKSA SATRIA-SAMARINDA, PT (E-COM)</v>
          </cell>
        </row>
        <row r="3962">
          <cell r="C3962" t="str">
            <v>OUTLET</v>
          </cell>
          <cell r="I3962" t="str">
            <v xml:space="preserve">Gedung Graha Succofindo Lt 13, Jl. Raya Pasar Minggu Kav 34 Pancoran, Jakarta Selatan, </v>
          </cell>
          <cell r="O3962" t="str">
            <v>TIGA RAKSA SATRIA, PT (E-COM)</v>
          </cell>
        </row>
        <row r="3963">
          <cell r="C3963" t="str">
            <v>OUTLET</v>
          </cell>
          <cell r="I3963" t="str">
            <v xml:space="preserve">Gedung Graha Succofindo Lt 13, Jl. Raya Pasar Minggu Kav 34 Pancoran, Jakarta Selatan, </v>
          </cell>
          <cell r="O3963" t="str">
            <v>TIGA RAKSA SATRIA, PT (E-COM) - NonPPN</v>
          </cell>
        </row>
        <row r="3964">
          <cell r="C3964" t="str">
            <v>OUTLET</v>
          </cell>
          <cell r="I3964" t="str">
            <v>Tiga Raksa Central Warehouse Kompleks Pergudangan PT Widya Sakti Kusuma, Blok C-01. Jl. Wahan Affan-Bekasi Barat, , Telp. 021-88861113/ 082111426857</v>
          </cell>
          <cell r="O3964" t="str">
            <v>TIGA RAKSA SATRIA-BEKASI, PT (E-COM)- NP</v>
          </cell>
        </row>
        <row r="3965">
          <cell r="C3965" t="str">
            <v>OUTLET</v>
          </cell>
          <cell r="I3965" t="str">
            <v>Jl. Jendral Ahmad Yani No 78 Cirebon, , , Telp. 0231-221879/ 0881 223 2836</v>
          </cell>
          <cell r="O3965" t="str">
            <v>TIGA RAKSA SATRIA-CIREBON,PT(E-COM) - NP</v>
          </cell>
        </row>
        <row r="3966">
          <cell r="C3966" t="str">
            <v>OUTLET</v>
          </cell>
          <cell r="I3966" t="str">
            <v>Jl Soekarno Hatta No 562 Bandung 40286, , , (PIC Aris Budi Waskito Telp. 0813 9305 1525)</v>
          </cell>
          <cell r="O3966" t="str">
            <v>TIGA RAKSA SATRIA - BANDUNG, PT (E-COM)</v>
          </cell>
        </row>
        <row r="3967">
          <cell r="C3967" t="str">
            <v>OUTLET</v>
          </cell>
          <cell r="I3967" t="str">
            <v>Jl. Tanjung Api-Api/Tembesu 1 RT 011 RW 006, Kec. Talang Kalapa, Kab. Banyuasin, , Telp. (0711)-5710701/ (0711)-5710702</v>
          </cell>
          <cell r="O3967" t="str">
            <v>TIGARAKSA SATRIA-BANYUASIN,PT(E-COM)- NP</v>
          </cell>
        </row>
        <row r="3968">
          <cell r="C3968" t="str">
            <v>OUTLET</v>
          </cell>
          <cell r="I3968" t="str">
            <v xml:space="preserve">Jl. Gubernur Subardjo KM.20 Kompleks Pergudangan Benteng Asia, Kelurahan Kayu Bawang, Kec. Gambut, Kab. Banjar, , </v>
          </cell>
          <cell r="O3968" t="str">
            <v>TIGARAKSA SATRIA-BANJARMASIN,PT (E-COM)</v>
          </cell>
        </row>
        <row r="3969">
          <cell r="C3969" t="str">
            <v>DISTRIBUTOR</v>
          </cell>
          <cell r="I3969" t="str">
            <v xml:space="preserve">Jln. Biak No. 19C RT. 002 RW. 005, , , </v>
          </cell>
          <cell r="O3969" t="str">
            <v>KONEKSI NIAGA SOLUSINDO, PT</v>
          </cell>
        </row>
        <row r="3970">
          <cell r="C3970" t="str">
            <v>DISTRIBUTOR</v>
          </cell>
          <cell r="I3970" t="str">
            <v>Jl. Raya Legok,km 6.2 GD B6-A Desa Cijantra, Kec. Pagedangan , Tangerang, Banten, , Tlp. (08990005088)</v>
          </cell>
          <cell r="O3970" t="str">
            <v>KONEKSI NIAGA SOLUSINDO - LEGOK, PT</v>
          </cell>
        </row>
        <row r="3971">
          <cell r="C3971" t="str">
            <v>DISTRIBUTOR</v>
          </cell>
          <cell r="I3971" t="str">
            <v xml:space="preserve">Jl. Raya Legok - Karawaci No.KM.6.2, Cijantra, Kec. Pagedangan, Tangerang, Banten 15820  Blok GD B6-A, (GUDANG SHIPPER INDONESIA), </v>
          </cell>
          <cell r="O3971" t="str">
            <v>KONEKSI NIAGA SOLUSINDO - TANGERANG, PT</v>
          </cell>
        </row>
        <row r="3972">
          <cell r="C3972" t="str">
            <v>DISTRIBUTOR</v>
          </cell>
          <cell r="I3972" t="str">
            <v>Jl. Bausasran No.66, Bausasran, Danurejan,, Kota Yogyakarta, Daerah Istimewa Yogyakarta, PIC AREA : VALERY 087877383841, PIC GUDANG : Deni Chaniago 087703010006</v>
          </cell>
          <cell r="O3972" t="str">
            <v>KONEKSI NIAGA SOLUSINDO - YOGYA, PT</v>
          </cell>
        </row>
        <row r="3973">
          <cell r="C3973" t="str">
            <v>DISTRIBUTOR</v>
          </cell>
          <cell r="I3973" t="str">
            <v>Jl. Pembangunan No.9, RT.004/RW.005, Mekarsari, Kec. Neglasari, Kota Tangerang, Banten, , (PIC : 0878-7738-3841)</v>
          </cell>
          <cell r="O3973" t="str">
            <v>KONEKSI NIAGA SOLUSINDO -  NEGLASARI, PT</v>
          </cell>
        </row>
        <row r="3974">
          <cell r="C3974" t="str">
            <v>OUTLET</v>
          </cell>
          <cell r="I3974" t="str">
            <v>Jl. Mandala Raya No. 31C, Tomang, Grogol Petamburan, Jakarta Barat, DKI Jakarta, , (PIC : Nuel 085156198118)</v>
          </cell>
          <cell r="O3974" t="str">
            <v>SOLUSI SARANA SEHAT - JAKARTA, PT</v>
          </cell>
        </row>
        <row r="3975">
          <cell r="C3975" t="str">
            <v>OUTLET</v>
          </cell>
          <cell r="I3975" t="str">
            <v xml:space="preserve">RUKO PARAMOUNT 7 CS BLOK DF-2/18, , , </v>
          </cell>
          <cell r="O3975" t="str">
            <v>SOLUSI SARANA SEHAT, PT</v>
          </cell>
        </row>
        <row r="3976">
          <cell r="C3976" t="str">
            <v>OUTLET</v>
          </cell>
          <cell r="I3976" t="str">
            <v xml:space="preserve">JL. MANDALA RAYA NO 31 A TOMANG, JAKARTA BARAT, , , </v>
          </cell>
          <cell r="O3976" t="str">
            <v>SOLUSI SARANA SEHAT - JAKARTA, PT - NP</v>
          </cell>
        </row>
        <row r="3977">
          <cell r="C3977" t="str">
            <v>OUTLET</v>
          </cell>
          <cell r="I3977" t="str">
            <v xml:space="preserve">RUKO PARAMOUNT 7 CS BLOK DF-2/18, , , </v>
          </cell>
          <cell r="O3977" t="str">
            <v>SOLUSI SARANA SEHAT, PT - NonPPN</v>
          </cell>
        </row>
        <row r="3978">
          <cell r="C3978" t="str">
            <v>OUTLET</v>
          </cell>
          <cell r="I3978" t="str">
            <v>Jl. Raya Solo - Baki Km. 5 no. 5, Dusun 2, Gedangan, Kec. Grogol, Kabupaten Sukoharjo, Jawa Tengah, , (081231920747 (Dian)</v>
          </cell>
          <cell r="O3978" t="str">
            <v>WARUNG PINTAR DISTRIBUSI - SOLO, PT</v>
          </cell>
        </row>
        <row r="3979">
          <cell r="C3979" t="str">
            <v>OUTLET</v>
          </cell>
          <cell r="I3979" t="str">
            <v>Kawasan Industri Candi Tahap 5 (Belakang) Blok E2/5, Ngaliyan, Ngaliyan, Semarang, Jawa Tengah, , (PIC : 081226793983 (Teguh : Warehouse Manager)</v>
          </cell>
          <cell r="O3979" t="str">
            <v>WARUNG PINTAR DISTRIBUSI - SEMARANG, PT</v>
          </cell>
        </row>
        <row r="3980">
          <cell r="C3980" t="str">
            <v>OUTLET</v>
          </cell>
          <cell r="I3980" t="str">
            <v>Kawasan Pergudangan Penggambiran, Kec. Lemah Wungkuk, Kota Cirebon, Jawa Barat, , (PIC : 082120209499 (Ananto Warehuse Manager)</v>
          </cell>
          <cell r="O3980" t="str">
            <v>WARUNG PINTAR DISTRIBUSI - CIREBON, PT</v>
          </cell>
        </row>
        <row r="3981">
          <cell r="C3981" t="str">
            <v>OUTLET</v>
          </cell>
          <cell r="I3981" t="str">
            <v>Taman Tekno Blok C No.2 BSD, Serpong, Tangerang, , (PIC : Kokoh (0878-7571-9990)</v>
          </cell>
          <cell r="O3981" t="str">
            <v>WARUNG PINTAR DISTRIBUSI - BSD, PT</v>
          </cell>
        </row>
        <row r="3982">
          <cell r="C3982" t="str">
            <v>OUTLET</v>
          </cell>
          <cell r="I3982" t="str">
            <v xml:space="preserve">Jl. Raya Bekasi KM. 21 Cakung, Rawaterate, Telp : 081318023888 (Fasha), , </v>
          </cell>
          <cell r="O3982" t="str">
            <v>WARUNG PINTAR DISTRIBUSI - CAKUNG, PT</v>
          </cell>
        </row>
        <row r="3983">
          <cell r="C3983" t="str">
            <v>OUTLET</v>
          </cell>
          <cell r="I3983" t="str">
            <v>Jl. Caringin No.21, Babakan Ciparay, Kec. Babakan Ciparay, Kota Bandung, Jawa Barat 40223, , (PIC : Mojo (0857-7716-3774)</v>
          </cell>
          <cell r="O3983" t="str">
            <v>WARUNG PINTAR DISTRIBUSI - BANDUNG, PT</v>
          </cell>
        </row>
        <row r="3984">
          <cell r="C3984" t="str">
            <v>OUTLET</v>
          </cell>
          <cell r="I3984" t="str">
            <v>Jl. Brebek Industri I No.29, Berbek Industri, Berbek, Sidoarjo, Kabupaten Sidoarjo, , (PIC : Fasha - 081318023888)</v>
          </cell>
          <cell r="O3984" t="str">
            <v>WARUNG PINTAR DISTRIBUSI - SURABAYA, PT</v>
          </cell>
        </row>
        <row r="3985">
          <cell r="C3985" t="str">
            <v>OUTLET</v>
          </cell>
          <cell r="I3985" t="str">
            <v>Jl. Kedunghalan No.17, RT.03/RW.11, Blok M &amp; N, Kedunghalang, Kec. Bogor Utara, Kota Bogor, Kec. Bogor Utara, Kota Bogor, , (PIC : (Rio Warehuse Manager) - 08812322083 )</v>
          </cell>
          <cell r="O3985" t="str">
            <v>WARUNG PINTAR DISTRIBUSI - BOGOR, PT</v>
          </cell>
        </row>
        <row r="3986">
          <cell r="C3986" t="str">
            <v>OUTLET</v>
          </cell>
          <cell r="I3986" t="str">
            <v xml:space="preserve">Dekat Jl. Taman Tenaga Baru 2, Blimbing, Kec. Blimbing, Kota Malang, Jawa Timur 65126, , </v>
          </cell>
          <cell r="O3986" t="str">
            <v>WARUNG PINTAR DISTRIBUSI - MALANG, PT</v>
          </cell>
        </row>
        <row r="3987">
          <cell r="C3987" t="str">
            <v>OUTLET</v>
          </cell>
          <cell r="I3987" t="str">
            <v>JL. SETIADARMA 2 ,KEL. SETIADARMA KEC. TAMBUN SELATAN, BEKASI, JAWA BARAT, , (Pic : 081318023888)</v>
          </cell>
          <cell r="O3987" t="str">
            <v>WARUNG PINTAR DISTRIBUSI - TAMBUN, PT</v>
          </cell>
        </row>
        <row r="3988">
          <cell r="C3988" t="str">
            <v>OUTLET</v>
          </cell>
          <cell r="I3988" t="str">
            <v xml:space="preserve">Jl. Bumi No. 40 Rt 01/Rw 03. Gunung, Kebayoran Baru, , , </v>
          </cell>
          <cell r="O3988" t="str">
            <v>WARUNG PINTAR DISTRIBUSI, PT</v>
          </cell>
        </row>
        <row r="3989">
          <cell r="C3989" t="str">
            <v>OUTLET</v>
          </cell>
          <cell r="I3989" t="str">
            <v>JL JENDERAL AHMAD YANI 25-32, TANJUNGPURA, KEC KARAWANG BARAT, KAB KARAWANG, JAWA BARAT, , (087898943650 (Aep)</v>
          </cell>
          <cell r="O3989" t="str">
            <v>NATA GERAI ERABARU - KARAWANG, PT</v>
          </cell>
        </row>
        <row r="3990">
          <cell r="C3990" t="str">
            <v>OUTLET</v>
          </cell>
          <cell r="I3990" t="str">
            <v xml:space="preserve">Jalan Tepekong No.4 RT.2/ RW.11 Grogol Selatan, Kecamatan Kebayoran Lama, Jakarta Selatan, , </v>
          </cell>
          <cell r="O3990" t="str">
            <v>NATA GERAI ERABARU - KEBAYORAN, PT</v>
          </cell>
        </row>
        <row r="3991">
          <cell r="C3991" t="str">
            <v>OUTLET</v>
          </cell>
          <cell r="I3991" t="str">
            <v xml:space="preserve">Jl. Tebet Dalam II No. 15 Tebet Barat, (pic. Eno/Ghina), , </v>
          </cell>
          <cell r="O3991" t="str">
            <v>NATA GERAI ERABARU, PT</v>
          </cell>
        </row>
        <row r="3992">
          <cell r="C3992" t="str">
            <v>OUTLET</v>
          </cell>
          <cell r="I3992" t="str">
            <v>Kp Pekopen Timur  RT 2 RW 2 Jl. Rawa Ciberem dusun satu desa, Kel. Lambang Jaya, Kec.  Tambun Selatan, Bekasi, , (CP : Gerry 081310484807)</v>
          </cell>
          <cell r="O3992" t="str">
            <v>NATA GERAI ERABARU - TAMBUN, PT</v>
          </cell>
        </row>
        <row r="3993">
          <cell r="C3993" t="str">
            <v>OUTLET</v>
          </cell>
          <cell r="I3993" t="str">
            <v>Komplek pondok gede permai A.I/9 RT. 007 RW 010, Kelurahan Jatirasa, Kecamatan Jatiasih, Bekasi, , (CP : Rian 085710173415)</v>
          </cell>
          <cell r="O3993" t="str">
            <v>NATA GERAI ERABARU - JATIASIH, PT</v>
          </cell>
        </row>
        <row r="3994">
          <cell r="C3994" t="str">
            <v>OUTLET</v>
          </cell>
          <cell r="I3994" t="str">
            <v xml:space="preserve">JL. PETERNAKAN 3 NO. 55l, KAPUK, CENGKARENG, JAKARTA BARAT, , </v>
          </cell>
          <cell r="O3994" t="str">
            <v>NATA GERAI ERABARU - CENGKARENG, PT</v>
          </cell>
        </row>
        <row r="3995">
          <cell r="C3995" t="str">
            <v>OUTLET</v>
          </cell>
          <cell r="I3995" t="str">
            <v xml:space="preserve">Jalan Medoho Raya I No.17, Siwalan, Kec. Gayamsari, Kota Semarang, , </v>
          </cell>
          <cell r="O3995" t="str">
            <v>NATA GERAI ERABARU - SEMARANG, PT</v>
          </cell>
        </row>
        <row r="3996">
          <cell r="C3996" t="str">
            <v>OUTLET</v>
          </cell>
          <cell r="I3996" t="str">
            <v>Jl. I Gusti Ngurah Rai, Kranji, Bekasi Barat, Kota Bekasi,  Jawa Barat 17135, , (CP : Wawan 087887825412)</v>
          </cell>
          <cell r="O3996" t="str">
            <v>NATA GERAI ERABARU - KRANJI, PT</v>
          </cell>
        </row>
        <row r="3997">
          <cell r="C3997" t="str">
            <v>OUTLET</v>
          </cell>
          <cell r="I3997" t="str">
            <v xml:space="preserve">Pasaraya Grande, Building B - 4th Floor, Jalan Iskandarsyah II No.2, Kebayoran Baru, Jakarta Selatan, 12160, DKI Jakarta, </v>
          </cell>
          <cell r="O3997" t="str">
            <v>APLIKASI KARYA ANAK BANGSA, PT</v>
          </cell>
        </row>
        <row r="3998">
          <cell r="C3998" t="str">
            <v>OUTLET</v>
          </cell>
          <cell r="I3998" t="str">
            <v xml:space="preserve">Jalan Raya Narogong KM 19 Desa Limusnunggal, Cileungsi, Bogor, Jawa Barat, , </v>
          </cell>
          <cell r="O3998" t="str">
            <v>KOPI KENANGAN</v>
          </cell>
        </row>
        <row r="3999">
          <cell r="C3999" t="str">
            <v>OUTLET</v>
          </cell>
          <cell r="I3999" t="str">
            <v>Gudang Telkom, Jl. Balap Sepeda No.3, RT.3/RW.1, Jati, Kec. Pulo Gadung,, Kota Jakarta Timur, (PIC : Elin 085782313737)</v>
          </cell>
          <cell r="O3999" t="str">
            <v>ECOM NFI - MP TOKOPEDIA</v>
          </cell>
        </row>
        <row r="4000">
          <cell r="C4000" t="str">
            <v>OUTLET</v>
          </cell>
          <cell r="I4000" t="str">
            <v xml:space="preserve">Rawabali II No.3  Kawasan Industri Pulogadung, , , </v>
          </cell>
          <cell r="O4000" t="str">
            <v>ECOM NFI - MP TOKOPEDIA</v>
          </cell>
        </row>
        <row r="4001">
          <cell r="C4001" t="str">
            <v>OUTLET</v>
          </cell>
          <cell r="I4001" t="str">
            <v>Gudang Telkom, Jl. Balap Sepeda No.3, RT.3/RW.1, Jati, Kec. Pulo Gadung, Kota Jakarta Timur, (PIC : Elin 085782313737)</v>
          </cell>
          <cell r="O4001" t="str">
            <v>ECOM NFI - MP BLIBLI</v>
          </cell>
        </row>
        <row r="4002">
          <cell r="C4002" t="str">
            <v>OUTLET</v>
          </cell>
          <cell r="I4002" t="str">
            <v xml:space="preserve">Rawabali II No.3  Kawasan Industri Pulogadung, , , </v>
          </cell>
          <cell r="O4002" t="str">
            <v>ECOM NFI - MP BLIBLI</v>
          </cell>
        </row>
        <row r="4003">
          <cell r="C4003" t="str">
            <v>OUTLET</v>
          </cell>
          <cell r="I4003" t="str">
            <v xml:space="preserve">Rawabali II No.3  Kawasan Industri Pulogadung, , , </v>
          </cell>
          <cell r="O4003" t="str">
            <v>ECOM NFI - NUTRIMART</v>
          </cell>
        </row>
        <row r="4004">
          <cell r="C4004" t="str">
            <v>OUTLET</v>
          </cell>
          <cell r="I4004" t="str">
            <v>Gudang Telkom, Jl. Balap Sepeda No.3, RT.3/RW.1, Jati, Kec. Pulo Gadung,, , Kota Jakarta Timur (PIC : Elin 085782313737)</v>
          </cell>
          <cell r="O4004" t="str">
            <v>ECOM NFI - NUTRIMART</v>
          </cell>
        </row>
        <row r="4005">
          <cell r="C4005" t="str">
            <v>OUTLET</v>
          </cell>
          <cell r="I4005" t="str">
            <v>Gudang Telkom, Jl. Balap Sepeda No.3, RT.3/RW.1, Jati, Kec. Pulo Gadung, Kota Jakarta Timur, (PIC : Elin 085782313737)</v>
          </cell>
          <cell r="O4005" t="str">
            <v>ECOM NFI - MP JD ID</v>
          </cell>
        </row>
        <row r="4006">
          <cell r="C4006" t="str">
            <v>OUTLET</v>
          </cell>
          <cell r="I4006" t="str">
            <v xml:space="preserve">Rawabali II No.3  Kawasan Industri Pulogadung, , , </v>
          </cell>
          <cell r="O4006" t="str">
            <v>ECOM NFI - MP JD ID</v>
          </cell>
        </row>
        <row r="4007">
          <cell r="C4007" t="str">
            <v>OUTLET</v>
          </cell>
          <cell r="I4007" t="str">
            <v>Gudang Telkom, Jl. Balap Sepeda No.3, RT.3/RW.1,, Jati, Kec. Pulo Gadung, Kota Jakarta Timur, (PIC : Elin 085782313737)</v>
          </cell>
          <cell r="O4007" t="str">
            <v>ECOM NFI - MP BUKALAPAK</v>
          </cell>
        </row>
        <row r="4008">
          <cell r="C4008" t="str">
            <v>OUTLET</v>
          </cell>
          <cell r="I4008" t="str">
            <v xml:space="preserve">Rawabali II No.3  Kawasan Industri Pulogadung, , , </v>
          </cell>
          <cell r="O4008" t="str">
            <v>ECOM NFI - MP BUKALAPAK</v>
          </cell>
        </row>
        <row r="4009">
          <cell r="C4009" t="str">
            <v>OUTLET</v>
          </cell>
          <cell r="I4009" t="str">
            <v xml:space="preserve">Rawabali II No.3  Kawasan Industri Pulogadung, , , </v>
          </cell>
          <cell r="O4009" t="str">
            <v>ECOM NFI - MP ELEVANIA</v>
          </cell>
        </row>
        <row r="4010">
          <cell r="C4010" t="str">
            <v>OUTLET</v>
          </cell>
          <cell r="I4010" t="str">
            <v>Gudang Telkom, Jl. Balap Sepeda No.3, RT.3/RW.1, Jati, Kec. Pulo Gadung, Kota Jakarta Timur, (PIC : Elin 085782313737)</v>
          </cell>
          <cell r="O4010" t="str">
            <v>ECOM NFI - MP ELEVANIA</v>
          </cell>
        </row>
        <row r="4011">
          <cell r="C4011" t="str">
            <v>OUTLET</v>
          </cell>
          <cell r="I4011" t="str">
            <v xml:space="preserve">Jalan Raya Bogor KM 36 Cimanggis, Depok, , , </v>
          </cell>
          <cell r="O4011" t="str">
            <v>ECOM NFI - MP LAZADA</v>
          </cell>
        </row>
        <row r="4012">
          <cell r="C4012" t="str">
            <v>OUTLET</v>
          </cell>
          <cell r="I4012" t="str">
            <v xml:space="preserve">Rawabali II No.3  Kawasan Industri Pulogadung, , , </v>
          </cell>
          <cell r="O4012" t="str">
            <v>ECOM NFI - MP LAZADA</v>
          </cell>
        </row>
        <row r="4013">
          <cell r="C4013" t="str">
            <v>OUTLET</v>
          </cell>
          <cell r="I4013" t="str">
            <v xml:space="preserve">Jalan Agung Karya 7 No.1, Komplek Dunia Express Transindo Gudang G Tj. Priok, Kota Jakarta Utara, DKI Jakarta 14340, </v>
          </cell>
          <cell r="O4013" t="str">
            <v>ECOM NFI - MP SHOPEE</v>
          </cell>
        </row>
        <row r="4014">
          <cell r="C4014" t="str">
            <v>OUTLET</v>
          </cell>
          <cell r="I4014" t="str">
            <v xml:space="preserve">Rawabali II No.3  Kawasan Industri Pulogadung, , , </v>
          </cell>
          <cell r="O4014" t="str">
            <v>ECOM NFI - MP SHOPEE</v>
          </cell>
        </row>
        <row r="4015">
          <cell r="C4015" t="str">
            <v>OUTLET</v>
          </cell>
          <cell r="I4015" t="str">
            <v>Jl.Raya Manado Bitung Desa Kolongan Link.VI, Kec. Kalawat Kab.Minahasa Utara Sulawesi Utara, , (PIC Gudang : Jusdir Simbolon 081356186799)</v>
          </cell>
          <cell r="O4015" t="str">
            <v>GARUDA TIMUR PACIFIC - MANADO, PT</v>
          </cell>
        </row>
        <row r="4016">
          <cell r="C4016" t="str">
            <v>OUTLET</v>
          </cell>
          <cell r="I4016" t="str">
            <v xml:space="preserve">Jl. Terminal Mengwi, Banjar Jumpayah, Desa Mengwitani, Kec Mengwi, Badung, Bali 80351, , </v>
          </cell>
          <cell r="O4016" t="str">
            <v>GARUDA TIMUR PACIFIC - DENPASAR, PT</v>
          </cell>
        </row>
        <row r="4017">
          <cell r="C4017" t="str">
            <v>OUTLET</v>
          </cell>
          <cell r="I4017" t="str">
            <v>Jl. Ring Road Barat KM 5.4, Mlangi, Nogotirto, Gamping, Sleman, Yogyakarta, , (PIC Gudang : Dwi haryanto 0818-0607-0193)</v>
          </cell>
          <cell r="O4017" t="str">
            <v>GARUDA TIMUR PACIFIC - YOGYAKARTA, PT</v>
          </cell>
        </row>
        <row r="4018">
          <cell r="C4018" t="str">
            <v>OUTLET</v>
          </cell>
          <cell r="I4018" t="str">
            <v>Jl Pabuaran No 168 RT05/04, Kel Warudoyong Kec Warudoyong, , (PIC Gudang : Depo 085603900329)</v>
          </cell>
          <cell r="O4018" t="str">
            <v>GARUDA TIMUR PACIFIC - SUKABUMI, PT</v>
          </cell>
        </row>
        <row r="4019">
          <cell r="C4019" t="str">
            <v>OUTLET</v>
          </cell>
          <cell r="I4019" t="str">
            <v>Jl Indronoto No 88 Rt/RW 002/003, Desa Ngabeyan Kecamatan Kertasura Sukoharjo, , (PIC Gudang : Nova 085782331396)</v>
          </cell>
          <cell r="O4019" t="str">
            <v>GARUDA TIMUR PACIFIC - SOLO, PT</v>
          </cell>
        </row>
        <row r="4020">
          <cell r="C4020" t="str">
            <v>OUTLET</v>
          </cell>
          <cell r="I4020" t="str">
            <v>Jl. Ahmad Yani, Sayang Sayang, Cakranegara, Kota Mataram, Nusa Tenggara Bar, , (PIC Gudang : Mashudi 087863205338)</v>
          </cell>
          <cell r="O4020" t="str">
            <v>GARUDA TIMUR PACIFIC - LOMBOK, PT</v>
          </cell>
        </row>
        <row r="4021">
          <cell r="C4021" t="str">
            <v>OUTLET</v>
          </cell>
          <cell r="I4021" t="str">
            <v>Jl I Gusti Ngurah Rai  RT02 RW10, Bintara Bekasi Barat Bekasi Jawa Barat, , (PIC Gudang : Khairul Anwar -085382847269)</v>
          </cell>
          <cell r="O4021" t="str">
            <v>GARUDA TIMUR PACIFIC - BEKASI, PT</v>
          </cell>
        </row>
        <row r="4022">
          <cell r="C4022" t="str">
            <v>OUTLET</v>
          </cell>
          <cell r="I4022" t="str">
            <v>Jl. Trans kalimantan Km. 11 Parit Adam Desa Sungai Ambawang Kuala, Kec. Sungai Ambawang Kab. Kubu Raya Pontianak, , (PIC Gudang : Mustofa 085252128958)</v>
          </cell>
          <cell r="O4022" t="str">
            <v>GARUDA TIMUR PACIFIC - PONTIANAK, PT</v>
          </cell>
        </row>
        <row r="4023">
          <cell r="C4023" t="str">
            <v>OUTLET</v>
          </cell>
          <cell r="I4023" t="str">
            <v>JL.RAYA KEMANG (BILLABONG) RT.01 RW.09, KEL.KEMANG KEC.KEMANG BOGOR, , (PIC Gudang : Sapto 08561664714)</v>
          </cell>
          <cell r="O4023" t="str">
            <v>GARUDA TIMUR PACIFIC - BOGOR, PT</v>
          </cell>
        </row>
        <row r="4024">
          <cell r="C4024" t="str">
            <v>OUTLET</v>
          </cell>
          <cell r="I4024" t="str">
            <v>Kawasan Industri Candi Blok 26 No 3, Ngaliyan, , , (PIC Gudang : Tanggon 085727311388)</v>
          </cell>
          <cell r="O4024" t="str">
            <v>GARUDA TIMUR PACIFIC - SEMARANG, PT</v>
          </cell>
        </row>
        <row r="4025">
          <cell r="C4025" t="str">
            <v>OUTLET</v>
          </cell>
          <cell r="I4025" t="str">
            <v>Jl. Komodor Udara Abdul Rahman Saleh No. 26A - RT/RW011/003, Desa Asrikon Kecamatan Pakis, Kabupaten Malang, , (PIC Gudang : Damos 085843983671)</v>
          </cell>
          <cell r="O4025" t="str">
            <v>GARUDA TIMUR PACIFIC - MALANG, PT</v>
          </cell>
        </row>
        <row r="4026">
          <cell r="C4026" t="str">
            <v>OUTLET</v>
          </cell>
          <cell r="I4026" t="str">
            <v>JL. PETIREMAN NO 2 RT 001 RW 011 Kelurahan PEGAMBIRAN, LEMAHWUNGKUK CIREBON BARAT CIREBON, , (PIC Gudang : Indah Toadiana 0821-1520-8578)</v>
          </cell>
          <cell r="O4026" t="str">
            <v>GARUDA TIMUR PACIFIC - CIREBON, PT</v>
          </cell>
        </row>
        <row r="4027">
          <cell r="C4027" t="str">
            <v>OUTLET</v>
          </cell>
          <cell r="I4027" t="str">
            <v xml:space="preserve">Jl. Bintaro Raya No 10A Kebayoran Lama, (Wisma 2 Lt 1 Marketing), , </v>
          </cell>
          <cell r="O4027" t="str">
            <v>GARUDA TIMUR PACIFIC, PT</v>
          </cell>
        </row>
        <row r="4028">
          <cell r="C4028" t="str">
            <v>OUTLET</v>
          </cell>
          <cell r="I4028" t="str">
            <v xml:space="preserve">Jl. Raya Parung No. 28 Curug Kec Bojongsari, Kota Depok, Jawa Barat, , </v>
          </cell>
          <cell r="O4028" t="str">
            <v>GARUDA TIMUR PACIFIC - DEPOK, PT</v>
          </cell>
        </row>
        <row r="4029">
          <cell r="C4029" t="str">
            <v>OUTLET</v>
          </cell>
          <cell r="I4029" t="str">
            <v>LOGOS Metrolink Logistics Hub Ground Floor Sales Gallery, Jl. Raya Kaliabang, RT.007/RW.006, Medan Satria, Kecamatan Medan Satria, Bekasi, (tlp (021) 50645014)</v>
          </cell>
          <cell r="O4029" t="str">
            <v>SHOPEE INT. INDONESIA - BEKASI, PT</v>
          </cell>
        </row>
        <row r="4030">
          <cell r="C4030" t="str">
            <v>OUTLET</v>
          </cell>
          <cell r="I4030" t="str">
            <v xml:space="preserve">Kawasan Pergudangan Medan Metropolitan Trade Center Warehouse 2, Jl Williem Iskandar, Deli Serdang Medan, Sumatera Utara 20374, , </v>
          </cell>
          <cell r="O4030" t="str">
            <v>SHOPEE INT. INDONESIA - MEDAN, PT</v>
          </cell>
        </row>
        <row r="4031">
          <cell r="C4031" t="str">
            <v>OUTLET</v>
          </cell>
          <cell r="I4031" t="str">
            <v xml:space="preserve">JL TAMBAK OSOWILANGUN BLOK A1, KELURAHAN OSOWILANGUN, KECAMATAN BENOWO, SURABAYA, , </v>
          </cell>
          <cell r="O4031" t="str">
            <v>SHOPEE INT. INDONESIA - SURABAYA, PT</v>
          </cell>
        </row>
        <row r="4032">
          <cell r="C4032" t="str">
            <v>OUTLET</v>
          </cell>
          <cell r="I4032" t="str">
            <v>Jalan Agung Karya 7 No.1 Komplek Dunia Express Transindo, Gudang G Tj. Priok, Jakarta Utara 14340, , (Tlp : (021)80647200)</v>
          </cell>
          <cell r="O4032" t="str">
            <v>SHOPEE INT. INDONESIA - TJ. PRIOK, PT</v>
          </cell>
        </row>
        <row r="4033">
          <cell r="C4033" t="str">
            <v>OUTLET</v>
          </cell>
          <cell r="I4033" t="str">
            <v xml:space="preserve">Gedung Pacific Century Place Lt. 22, 23, 25, 26 SCBD Lot.10, Jl. Jend Sudirman, Kav. 52-52, RT. 005, RW. 003, Senayan, Kebayoran Baru, Jakarta Selatan, </v>
          </cell>
          <cell r="O4033" t="str">
            <v>SHOPEE INTERNATIONAL INDONESIA, PT</v>
          </cell>
        </row>
        <row r="4034">
          <cell r="C4034" t="str">
            <v>OUTLET</v>
          </cell>
          <cell r="I4034" t="str">
            <v>JL PAHLAWAN NO 168, CITEUREUP, BOGOR, , , Telp. (021) 22338027</v>
          </cell>
          <cell r="O4034" t="str">
            <v>SINGKONG MITRA NIAGA - BOGOR, PT</v>
          </cell>
        </row>
        <row r="4035">
          <cell r="C4035" t="str">
            <v>OUTLET</v>
          </cell>
          <cell r="I4035" t="str">
            <v xml:space="preserve">Jalan Pantai Indah Selatan, Ruko Elang Laut Boulevard PIK, Blok M-1 No.7, Kel: Kamal Muara, Kec: Penjaringan, , </v>
          </cell>
          <cell r="O4035" t="str">
            <v>SINGKONG MITRA NIAGA, PT</v>
          </cell>
        </row>
        <row r="4036">
          <cell r="C4036" t="str">
            <v>OUTLET</v>
          </cell>
          <cell r="I4036" t="str">
            <v xml:space="preserve">PT Andalan Antar Utama Talavera Office Park lt. 16, Jl. TB. Simatupang Kav. 22-26 RT/RW 001/001, Cilandak Barat, Cilandak, Jakarta Selatan, </v>
          </cell>
          <cell r="O4036" t="str">
            <v>ANDALAN ANTAR UTAMA, PT</v>
          </cell>
        </row>
        <row r="4037">
          <cell r="C4037" t="str">
            <v>OUTLET</v>
          </cell>
          <cell r="I4037" t="str">
            <v>Jl. Cisanggiri 2 No. 14 RT/RW 03/04, Petogogan, Kebayorab Baru, Jakarta Selatan, , (PIC : Muhammad Bimo Baihaki, 08974157731)</v>
          </cell>
          <cell r="O4037" t="str">
            <v>ANDALAN ANTAR UTAMA, PT</v>
          </cell>
        </row>
        <row r="4038">
          <cell r="C4038" t="str">
            <v>OUTLET</v>
          </cell>
          <cell r="I4038" t="str">
            <v>Jl. Jombang Raya No.56, Pd. Kacang Timur, Kecamatan Pondok Aren, Tangerang Selatan, , (PIC : 082112885788 (Taufiq) &amp; 08889134233 (Radlyan)</v>
          </cell>
          <cell r="O4038" t="str">
            <v>HAPPYFRESH SUPERMARKET BINTARO (WMD21)</v>
          </cell>
        </row>
        <row r="4039">
          <cell r="C4039" t="str">
            <v>OUTLET</v>
          </cell>
          <cell r="I4039" t="str">
            <v>Pergudangan GBM - Tigaraksa BL Jl. Raya Bogor No.KM 50, Cijujung, Sukaraja, Bogor, Jawa Barat, , (PIC GUDANG : 085743434422)</v>
          </cell>
          <cell r="O4039" t="str">
            <v>KREASI TANI LAKSMI - BOGOR, PT</v>
          </cell>
        </row>
        <row r="4040">
          <cell r="C4040" t="str">
            <v>OUTLET</v>
          </cell>
          <cell r="I4040" t="str">
            <v xml:space="preserve">Inter Studio Sayurbox Jl Warung Jati Barat No 1, Pejaten Jakarta Selatan, , </v>
          </cell>
          <cell r="O4040" t="str">
            <v>KREASI TANI LAKSMI, PT</v>
          </cell>
        </row>
        <row r="4041">
          <cell r="C4041" t="str">
            <v>OUTLET</v>
          </cell>
          <cell r="I4041" t="str">
            <v xml:space="preserve">PERGUDANGAN SAFE N LOCK BLOCK V3101 ,SIDOARJO, , , </v>
          </cell>
          <cell r="O4041" t="str">
            <v>KREASI TANI LAKSMI - SURABAYA, PT</v>
          </cell>
        </row>
        <row r="4042">
          <cell r="C4042" t="str">
            <v>OUTLET</v>
          </cell>
          <cell r="I4042" t="str">
            <v>Kubik Logistic, Kompleks Pergudangan, Jl. Tugu Raya, Tugu, Kec. Cimanggis, Depok, Jawa Barat 16951, (No Hp : 08161683994)</v>
          </cell>
          <cell r="O4042" t="str">
            <v>CHILIBELI BAGUS INDONESIA - DEPOK, PT</v>
          </cell>
        </row>
        <row r="4043">
          <cell r="C4043" t="str">
            <v>OUTLET</v>
          </cell>
          <cell r="I4043" t="str">
            <v xml:space="preserve">Fintia Agya Widya, Jl. Mega Kuningan Barat Blok E.4.7 No.1, Kuningan Timur, Setiabudi Gedung Cohive 101 LT.3, Jakarta Selatan, 12911, </v>
          </cell>
          <cell r="O4043" t="str">
            <v>CHILIBELI BAGUS INDONESIA, PT</v>
          </cell>
        </row>
        <row r="4044">
          <cell r="C4044" t="str">
            <v>OUTLET</v>
          </cell>
          <cell r="I4044" t="str">
            <v>Jl Jenderal Sudirman No.682, Kel. Cibuntu, Kec. Bandung Kulon, Bandung, , Telp. (08112641611 (Edy) &amp; 085312390606 (Aris)</v>
          </cell>
          <cell r="O4044" t="str">
            <v>TANI SUPPLY INDONESIA - BANDUNG, PT</v>
          </cell>
        </row>
        <row r="4045">
          <cell r="C4045" t="str">
            <v>OUTLET</v>
          </cell>
          <cell r="I4045" t="str">
            <v>Jl. Frontage Kav. 8A (Kompleks Woho), Kel. Banjarkemantren, Kec. Buduran, Kab Sidoarjo, , (081333361678 (Reza) &amp; 08112955441 (Priyoso)</v>
          </cell>
          <cell r="O4045" t="str">
            <v>TANI SUPPLY INDONESIA - SIDOARJO, PT</v>
          </cell>
        </row>
        <row r="4046">
          <cell r="C4046" t="str">
            <v>OUTLET</v>
          </cell>
          <cell r="I4046" t="str">
            <v>Jl. Raya Pemda Pangkalan 1 No. 12A, Komplek Warehouse Kedung Halang, Gudang M Kel. Kedunghalang, Kec. Bogor Utara Jawa Barat, , , (PIC : 08119869698 (Amin) &amp; 08111105292 (Pibra)</v>
          </cell>
          <cell r="O4046" t="str">
            <v>TANI SUPPLY INDONESIA - BOGOR, PT</v>
          </cell>
        </row>
        <row r="4047">
          <cell r="C4047" t="str">
            <v>OUTLET</v>
          </cell>
          <cell r="I4047" t="str">
            <v>Jl. Gatot Subroto Barat No.168, Kel. Kerobokan Kaja, Kec. Kuta Utara, Kab Badung, Bali, , (08157933322 (Dheni) &amp; 081916274714 (Beni)</v>
          </cell>
          <cell r="O4047" t="str">
            <v>TANI HUB - BALI, PT</v>
          </cell>
        </row>
        <row r="4048">
          <cell r="C4048" t="str">
            <v>OUTLET</v>
          </cell>
          <cell r="I4048" t="str">
            <v xml:space="preserve">Kawasan Mega Kuningan, Kel. Kuningan Timur, Kec. Setiabudi Jakarta Selatan DKI Jakarta, Gedung CoHive 101 Lt. 17, Jalan Mega Kuningan Barat Blok E.4.7 No.1, RT 5 / RW 2), </v>
          </cell>
          <cell r="O4048" t="str">
            <v>TANI SUPPLY INDONESIA, PT</v>
          </cell>
        </row>
        <row r="4049">
          <cell r="C4049" t="str">
            <v>OUTLET</v>
          </cell>
          <cell r="I4049" t="str">
            <v xml:space="preserve">Kawasan Industri Jababeka Blok/No. Kav V-65 Kel. Pasir Gombang, Kec. Cikarang Utara, Kabupaten Bekasi, Jawa Barat, , </v>
          </cell>
          <cell r="O4049" t="str">
            <v>TANI SUPPLY INDONESIA - BEKASI, PT</v>
          </cell>
        </row>
        <row r="4050">
          <cell r="C4050" t="str">
            <v>OUTLET</v>
          </cell>
          <cell r="I4050" t="str">
            <v>Jl. Terminal Kartasura Dusun I Wirogunan, Kecamatan Kartasura, Kab Sukoharjo, Jawa Tengah, (PIC : 08157933322 (Dheni) &amp; 081328275884 (Syahrul)</v>
          </cell>
          <cell r="O4050" t="str">
            <v>TANI SUPPLY INDONESIA - YOGYAKARTA</v>
          </cell>
        </row>
        <row r="4051">
          <cell r="C4051" t="str">
            <v>OUTLET</v>
          </cell>
          <cell r="I4051" t="str">
            <v>Gudang Telkom, Jl. Balap Sepeda No.3, RT.3/RW.1,Jati, Kec. Pulo Gadung, Kota Jakarta Timur, , (PIC : Elin 085782313737)</v>
          </cell>
          <cell r="O4051" t="str">
            <v>ECOM NFI ORDER ONLINE</v>
          </cell>
        </row>
        <row r="4052">
          <cell r="C4052" t="str">
            <v>OUTLET</v>
          </cell>
          <cell r="I4052" t="str">
            <v xml:space="preserve">Rawabali II No.3 Kawasan Industri Pulogadung, , , </v>
          </cell>
          <cell r="O4052" t="str">
            <v>ECOM NFI ORDER ONLINE</v>
          </cell>
        </row>
        <row r="4053">
          <cell r="C4053" t="str">
            <v>OUTLET</v>
          </cell>
          <cell r="I4053" t="str">
            <v xml:space="preserve">PT STORESEND ELOGISTICS INDONESIA, ( GD SATRIO TOWER LT 24 JL PROF DR SATRIO KAV.C4 NO 5, , </v>
          </cell>
          <cell r="O4053" t="str">
            <v>STORESEND ELOGISTICS INDONESIA, PT</v>
          </cell>
        </row>
        <row r="4054">
          <cell r="C4054" t="str">
            <v>OUTLET</v>
          </cell>
          <cell r="I4054" t="str">
            <v>Jl. Pelepah Raya RW 5 Kelapa Gading Barat No.20, Jakarta Utara 14260, , (PIC : 087889505820)</v>
          </cell>
          <cell r="O4054" t="str">
            <v>IPANGANANDOTCOM (BULOG JKT)</v>
          </cell>
        </row>
        <row r="4055">
          <cell r="C4055" t="str">
            <v>OUTLET</v>
          </cell>
          <cell r="I4055" t="str">
            <v xml:space="preserve">Rawabali II No.3 Kawasan Industri Pulogadung, , , </v>
          </cell>
          <cell r="O4055" t="str">
            <v>NUTRIFOOD INDONESIA, PT</v>
          </cell>
        </row>
        <row r="4056">
          <cell r="C4056" t="str">
            <v>OUTLET</v>
          </cell>
          <cell r="I4056" t="str">
            <v>Gudang Telkom, Jl. Balap Sepeda No.3, RT.3/RW.1,Jati, Kec. Pulo Gadung, Kota Jakarta Timur, , (PIC : Elin 085782313737)</v>
          </cell>
          <cell r="O4056" t="str">
            <v>ECOM NFI-GRABMART</v>
          </cell>
        </row>
        <row r="4057">
          <cell r="C4057" t="str">
            <v>OUTLET</v>
          </cell>
          <cell r="I4057" t="str">
            <v xml:space="preserve">Jl. Jend. Sudirman Komplek Paskomnas Blok A17-20 RT 001 / RW 014, , , </v>
          </cell>
          <cell r="O4057" t="str">
            <v>PASKOMNAS NIAGA UTAMA, PT</v>
          </cell>
        </row>
        <row r="4058">
          <cell r="C4058" t="str">
            <v>OUTLET</v>
          </cell>
          <cell r="I4058" t="str">
            <v xml:space="preserve">Jl. Jend. Sudirman Komplek Paskomnas Blok A17-20 RT 001 / RW 014, , , </v>
          </cell>
          <cell r="O4058" t="str">
            <v>PASKOMNAS NIAGA UTAMA, PT</v>
          </cell>
        </row>
        <row r="4059">
          <cell r="C4059" t="str">
            <v>OUTLET</v>
          </cell>
          <cell r="I4059" t="str">
            <v xml:space="preserve">PT INOVASI DIGITAL NIAGA (Komplek Rukan Malibu City Resort, Jl Kamal Raya Outer Ring Road Blok. I No.11 RT.005/RW 013, Cengkareng Timur, Cengkareng.Jakarta Barat, </v>
          </cell>
          <cell r="O4059" t="str">
            <v>INOVASI DIGITAL NIAGA, PT</v>
          </cell>
        </row>
        <row r="4060">
          <cell r="C4060" t="str">
            <v>OUTLET</v>
          </cell>
          <cell r="I4060" t="str">
            <v>Komplek Ruko Duta Indah Alpha  2, Jalan Peta Selatan Blok D No 09-10 RT 08/RW01, Kalideres. Jakarta Barat, (PIC: 0855-7788-899)</v>
          </cell>
          <cell r="O4060" t="str">
            <v>INOVASI DIGITAL NIAGA - KALIDERES, PT</v>
          </cell>
        </row>
        <row r="4061">
          <cell r="C4061" t="str">
            <v>OUTLET</v>
          </cell>
          <cell r="I4061" t="str">
            <v>Surabaya Industrial Estate Rungkut, Jl Rungkut Industri I No. 19, Kendangsari, Kec. Tenggilis Mejoyo, Kota Surabaya, Jawa Timur - 60292, , (PIC 0855-7788-899  ( Ifti ) &amp; 0896-3590-2170 (Tina)</v>
          </cell>
          <cell r="O4061" t="str">
            <v>INOVASI DIGITAL NIAGA - SURABAYA, PT</v>
          </cell>
        </row>
        <row r="4062">
          <cell r="C4062" t="str">
            <v>OUTLET</v>
          </cell>
          <cell r="I4062" t="str">
            <v>Jl DI. Panjaitan No 1C, RT 01 RW 06, Kb. Pala, Kec. Makasar, Jakarta Timur, , ( CP :  08557788899)</v>
          </cell>
          <cell r="O4062" t="str">
            <v>INOVASI DIGITAL NIAGA-JAKARTA TIMUR, PT</v>
          </cell>
        </row>
        <row r="4063">
          <cell r="C4063" t="str">
            <v>OUTLET</v>
          </cell>
          <cell r="I4063" t="str">
            <v>Golf Lake Rukan Venice B 102-103, Jalan Lingkar Luar Barat RT.9 RW.14, Cengkareng Timur, Cengkareng. Jakarta Barat, Tlp. (0855-7788-899)</v>
          </cell>
          <cell r="O4063" t="str">
            <v>INOVASI DIGITAL NIAGA - CENGKARENG, PT</v>
          </cell>
        </row>
        <row r="4064">
          <cell r="C4064" t="str">
            <v>OUTLET</v>
          </cell>
          <cell r="I4064" t="str">
            <v xml:space="preserve">Rawabali II No.3 Kawasan Industri Pulogadung, , , </v>
          </cell>
          <cell r="O4064" t="str">
            <v>ECOM NFI- YELLOW MESSENGER</v>
          </cell>
        </row>
        <row r="4065">
          <cell r="C4065" t="str">
            <v>OUTLET</v>
          </cell>
          <cell r="I4065" t="str">
            <v xml:space="preserve">Rawabali II No.3 Kawasan Industri Pulogadung, , , </v>
          </cell>
          <cell r="O4065" t="str">
            <v>ECOM NFI- YELLOW MESSENGER</v>
          </cell>
        </row>
        <row r="4066">
          <cell r="C4066" t="str">
            <v>OUTLET</v>
          </cell>
          <cell r="I4066" t="str">
            <v xml:space="preserve">Jl. Ciledug Raya No. 10 RT/RW 018/003, Ulujami, Pesanggrahan, Jakarta Selatan, , </v>
          </cell>
          <cell r="O4066" t="str">
            <v>PARAGON TECHNOLOGY AND INNOVATION, PT</v>
          </cell>
        </row>
        <row r="4067">
          <cell r="C4067" t="str">
            <v>OUTLET</v>
          </cell>
          <cell r="I4067" t="str">
            <v xml:space="preserve">Jl. Palem Raya Dalam RT 001 RW 08, Petukangan Utara, Pesanggrahan, Jakarta Selatan, , </v>
          </cell>
          <cell r="O4067" t="str">
            <v>PARAGON TECHNOLOGY AND INNOVATION, PT</v>
          </cell>
        </row>
        <row r="4068">
          <cell r="C4068" t="str">
            <v>OUTLET</v>
          </cell>
          <cell r="I4068" t="str">
            <v xml:space="preserve">Rawabali II No.3 Kawasan Industri Pulogadung, , , </v>
          </cell>
          <cell r="O4068" t="str">
            <v>ECOM TIK TOK SHOP</v>
          </cell>
        </row>
        <row r="4069">
          <cell r="C4069" t="str">
            <v>OUTLET</v>
          </cell>
          <cell r="I4069" t="str">
            <v xml:space="preserve">Jl. Balap Sepeda No.3, RT.3/RW.1, Jati, Pulo Gadung, Kota Jakarta Timur, Daerah Khusus Ibukota Jakarta 13220, , </v>
          </cell>
          <cell r="O4069" t="str">
            <v>ECOM TIK TOK SHOP</v>
          </cell>
        </row>
        <row r="4070">
          <cell r="C4070" t="str">
            <v>OUTLET</v>
          </cell>
          <cell r="I4070" t="str">
            <v xml:space="preserve">Rawabali II No.3 Kawasan Industri Pulogadung, , , </v>
          </cell>
          <cell r="O4070" t="str">
            <v>ECOM INDO HP</v>
          </cell>
        </row>
        <row r="4071">
          <cell r="C4071" t="str">
            <v>OUTLET</v>
          </cell>
          <cell r="I4071" t="str">
            <v xml:space="preserve">Jl. Balap Sepeda No.3, RT.3/RW.1, Jati, Pulo Gadung, Kota Jakarta Timur, Daerah Khusus Ibukota Jakarta 13220, , </v>
          </cell>
          <cell r="O4071" t="str">
            <v>ECOM INDO HP</v>
          </cell>
        </row>
        <row r="4072">
          <cell r="C4072" t="str">
            <v>OUTLET</v>
          </cell>
          <cell r="I4072" t="str">
            <v xml:space="preserve">Jl. Balap Sepeda No.3, RT.3/RW.1, Jati, Pulo Gadung, Kota Jakarta Timur, Daerah Khusus Ibukota Jakarta 13220, , </v>
          </cell>
          <cell r="O4072" t="str">
            <v>ECOM TOKO DISTRIBUTOR</v>
          </cell>
        </row>
        <row r="4073">
          <cell r="C4073" t="str">
            <v>OUTLET</v>
          </cell>
          <cell r="I4073" t="str">
            <v xml:space="preserve">Jl. Balap Sepeda No.3, RT.3/RW.1, Jati, Pulo Gadung, Kota Jakarta Timur, Daerah Khusus Ibukota Jakarta 13220, , </v>
          </cell>
          <cell r="O4073" t="str">
            <v>ECOM TOKO DISTRIBUTOR</v>
          </cell>
        </row>
        <row r="4074">
          <cell r="C4074" t="str">
            <v>OUTLET</v>
          </cell>
          <cell r="I4074" t="str">
            <v>Sedayu Square E32-33 Cengkareng, Jakarta Barat, , , (081288880518)</v>
          </cell>
          <cell r="O4074" t="str">
            <v>SEHATI MARKET - ECOM</v>
          </cell>
        </row>
        <row r="4075">
          <cell r="C4075" t="str">
            <v>OUTLET</v>
          </cell>
          <cell r="I4075" t="str">
            <v xml:space="preserve">Chandra Wijaya (Toko Popok Sehati, Jalan Menceng Raya Nomor 3, RT5 RW6, Tegal Alur, Kalideres), , , </v>
          </cell>
          <cell r="O4075" t="str">
            <v>SEHATI KARYA PRATAMA, PT</v>
          </cell>
        </row>
        <row r="4076">
          <cell r="C4076" t="str">
            <v>OUTLET</v>
          </cell>
          <cell r="I4076" t="str">
            <v xml:space="preserve">Komplek Pergudangan Infinia Blok A-063, Jalan DR Sahardjo No.45, Tebet-Manggarai, , </v>
          </cell>
          <cell r="O4076" t="str">
            <v>INDOPASIFIK TEKNOLOGI MED INDONESIA, PT</v>
          </cell>
        </row>
        <row r="4077">
          <cell r="C4077" t="str">
            <v>OUTLET</v>
          </cell>
          <cell r="I4077" t="str">
            <v xml:space="preserve">Graha Irama, Lt.10, Jl. HR. Rasuna Said Blok X-1, Kav.1-2, , , </v>
          </cell>
          <cell r="O4077" t="str">
            <v>INDOPASIFIK TEKNOLOGI MEDINDONESIA, PT</v>
          </cell>
        </row>
        <row r="4078">
          <cell r="C4078" t="str">
            <v>OUTLET</v>
          </cell>
          <cell r="I4078" t="str">
            <v xml:space="preserve">Rawabali II No.3 Kawasan Industri Pulogadung, , , </v>
          </cell>
          <cell r="O4078" t="str">
            <v>ECOM- SEHATQ</v>
          </cell>
        </row>
        <row r="4079">
          <cell r="C4079" t="str">
            <v>OUTLET</v>
          </cell>
          <cell r="I4079" t="str">
            <v xml:space="preserve">Jl. Pisangan Lama 2 No.23. RW. 1, Pisangan Timur, Kec. Pulogadung, Kota Jakarta Timur, DKI Jakarta 13230, , </v>
          </cell>
          <cell r="O4079" t="str">
            <v>ECOM- SEHATQ</v>
          </cell>
        </row>
        <row r="4080">
          <cell r="C4080" t="str">
            <v>OUTLET</v>
          </cell>
          <cell r="I4080" t="str">
            <v>Waringin Warehouse Kosambi Permai BLOK Q E-F O-P. Jl. Perancis No. 1, Kosambi, Jatimulya, Banten, Tangerang, Kode Pos 15211, , (PIC : Dady 0813-3714-6469)</v>
          </cell>
          <cell r="O4080" t="str">
            <v>ASTRO TECHNOLOGIES - TANGERANG, PT</v>
          </cell>
        </row>
        <row r="4081">
          <cell r="C4081" t="str">
            <v>OUTLET</v>
          </cell>
          <cell r="I4081" t="str">
            <v xml:space="preserve">Graha Antero Lt.5-6, Jl. Tomang Raya No. 27, Tomang, Grogol Petamburan, Kota Adm.Jakarta Barat, DKI Jakarta, 11440, , </v>
          </cell>
          <cell r="O4081" t="str">
            <v>ASTRO TECHNOLOGIES, PT</v>
          </cell>
        </row>
        <row r="4082">
          <cell r="C4082" t="str">
            <v>OUTLET</v>
          </cell>
          <cell r="I4082" t="str">
            <v xml:space="preserve">Graha Antero Lt.5-6, Jl. Tomang Raya No. 27, Tomang, Grogol Petamburan, Kota Adm.Jakarta Barat, DKI Jakarta, 11440, , </v>
          </cell>
          <cell r="O4082" t="str">
            <v>ASTRO TECHNOLOGIES, PT</v>
          </cell>
        </row>
        <row r="4083">
          <cell r="C4083" t="str">
            <v>OUTLET</v>
          </cell>
          <cell r="I4083" t="str">
            <v xml:space="preserve">Jl. Halim Perdana Kusuma No.61, RT.005/RW.004, Batuceper, Kec. Batuceper, Kota Tangerang, Banten, 15122, , </v>
          </cell>
          <cell r="O4083" t="str">
            <v>SAYUR UNTUK SEMUA - SERPONG, PT (SEGARI)</v>
          </cell>
        </row>
        <row r="4084">
          <cell r="C4084" t="str">
            <v>OUTLET</v>
          </cell>
          <cell r="I4084" t="str">
            <v xml:space="preserve">JL. RAYA CIRENDEU NO. 1, CIPUTAT TIMUR, TANGERANG SELATAN, BANTEN, , </v>
          </cell>
          <cell r="O4084" t="str">
            <v>SAYUR UNTUK SEMUA, PT</v>
          </cell>
        </row>
        <row r="4085">
          <cell r="C4085" t="str">
            <v>OUTLET</v>
          </cell>
          <cell r="I4085" t="str">
            <v xml:space="preserve">Rawabali II No.3 Kawasan Industri Pulogadung, , , </v>
          </cell>
          <cell r="O4085" t="str">
            <v>ECOM - TRAVELOKA GROCERY</v>
          </cell>
        </row>
        <row r="4086">
          <cell r="C4086" t="str">
            <v>OUTLET</v>
          </cell>
          <cell r="I4086" t="str">
            <v xml:space="preserve">Jl. Pisangan Lama 2 No.23. RW. 1, Pisangan Timur, Kec. Pulogadung, Kota Jakarta Timur, DKI Jakarta 13230, , </v>
          </cell>
          <cell r="O4086" t="str">
            <v>ECOM - TRAVELOKA GROCERY</v>
          </cell>
        </row>
        <row r="4087">
          <cell r="C4087" t="str">
            <v>OUTLET</v>
          </cell>
          <cell r="I4087" t="str">
            <v xml:space="preserve">Jl. Pisangan Lama 2 No.23. RW. 1, Pisangan Timur, Kec. Pulogadung, Kota Jakarta Timur, DKI Jakarta 13230, , </v>
          </cell>
          <cell r="O4087" t="str">
            <v>ECOM - EVERMOS</v>
          </cell>
        </row>
        <row r="4088">
          <cell r="C4088" t="str">
            <v>OUTLET</v>
          </cell>
          <cell r="I4088" t="str">
            <v xml:space="preserve">Rawabali II No.3 Kawasan Industri Pulogadung, , , </v>
          </cell>
          <cell r="O4088" t="str">
            <v>ECOM - EVERMOS</v>
          </cell>
        </row>
        <row r="4089">
          <cell r="C4089" t="str">
            <v>OUTLET</v>
          </cell>
          <cell r="I4089" t="str">
            <v xml:space="preserve">Rawabali II No.3 Kawasan Industri Pulogadung, , , </v>
          </cell>
          <cell r="O4089" t="str">
            <v>ECOM - ORAMI</v>
          </cell>
        </row>
        <row r="4090">
          <cell r="C4090" t="str">
            <v>OUTLET</v>
          </cell>
          <cell r="I4090" t="str">
            <v xml:space="preserve">Jl. Pisangan Lama 2 No.23. RW. 1, Pisangan Timur, Kec. Pulogadung, Kota Jakarta Timur, DKI Jakarta 13230, , </v>
          </cell>
          <cell r="O4090" t="str">
            <v>ECOM - ORAMI</v>
          </cell>
        </row>
        <row r="4091">
          <cell r="C4091" t="str">
            <v>OUTLET</v>
          </cell>
          <cell r="I4091" t="str">
            <v xml:space="preserve">Jl. Pisangan Lama 2 No.23. RW. 1, Pisangan Timur, Kec. Pulogadung, Kota Jakarta Timur, DKI Jakarta 13230, , </v>
          </cell>
          <cell r="O4091" t="str">
            <v>ECOM - LAZADA GLOBAL</v>
          </cell>
        </row>
        <row r="4092">
          <cell r="C4092" t="str">
            <v>OUTLET</v>
          </cell>
          <cell r="I4092" t="str">
            <v xml:space="preserve">Rawabali II No.3 Kawasan Industri Pulogadung, , , </v>
          </cell>
          <cell r="O4092" t="str">
            <v>ECOM - LAZADA GLOBAL</v>
          </cell>
        </row>
        <row r="4093">
          <cell r="C4093" t="str">
            <v>OUTLET</v>
          </cell>
          <cell r="I4093" t="str">
            <v xml:space="preserve">Jl. Pisangan Lama 2 No.23. RW. 1, Pisangan Timur, Kec. Pulogadung, Kota Jakarta Timur, DKI Jakarta 13230, , </v>
          </cell>
          <cell r="O4093" t="str">
            <v>ECOM - ALADINMALL</v>
          </cell>
        </row>
        <row r="4094">
          <cell r="C4094" t="str">
            <v>OUTLET</v>
          </cell>
          <cell r="I4094" t="str">
            <v xml:space="preserve">Rawabali II No.3 Kawasan Industri Pulogadung, , , </v>
          </cell>
          <cell r="O4094" t="str">
            <v>ECOM - ALADINMALL</v>
          </cell>
        </row>
        <row r="4095">
          <cell r="C4095" t="str">
            <v>OUTLET</v>
          </cell>
          <cell r="I4095" t="str">
            <v xml:space="preserve">Sayurbox, Inter Studio, Jl. Warung Jati Barat No. 1 003/011, Ragunan, Inter Studio (Sayurbox HQ), , </v>
          </cell>
          <cell r="O4095" t="str">
            <v>KREASI NOSTRA MANDIRI, PT</v>
          </cell>
        </row>
        <row r="4096">
          <cell r="C4096" t="str">
            <v>OUTLET</v>
          </cell>
          <cell r="I4096" t="str">
            <v>(Warehouse Klapanunggal) Cibinong Center Industrial Estate, block B6-B15., Bantar Jati, Klapanunggal, Bogor, , (PIC : 089626698948 -Indra Suhendra (receiving inbound)</v>
          </cell>
          <cell r="O4096" t="str">
            <v>CIBINONG CENTER INDUSTRIAL ESTATE , PT</v>
          </cell>
        </row>
        <row r="4097">
          <cell r="C4097" t="str">
            <v>OUTLET</v>
          </cell>
          <cell r="I4097" t="str">
            <v xml:space="preserve">DANGAN SAFE N LOCK BLOCK V3101, SIDOARJO, JAWA TIMUR, , </v>
          </cell>
          <cell r="O4097" t="str">
            <v>KREASI NOSTRA MANDIRI - SURABAYA, PT</v>
          </cell>
        </row>
        <row r="4098">
          <cell r="C4098" t="str">
            <v>OUTLET</v>
          </cell>
          <cell r="I4098" t="str">
            <v>Pergudangan GBM Bogor - Logistics Center, Jl. Raya Jakarta-Bogor No.km 50, Cijujung, Kec. Sukaraja, Bogor, Jawa Barat, , (PIC : Ambo - 081292859856)</v>
          </cell>
          <cell r="O4098" t="str">
            <v>KREASI NOSTRA MANDIRI - BOGOR, PT</v>
          </cell>
        </row>
        <row r="4099">
          <cell r="C4099" t="str">
            <v>OUTLET</v>
          </cell>
          <cell r="I4099" t="str">
            <v xml:space="preserve">Ruko Woodlake Jl Lingkar Barat No 3 Rt 002 /003, Panunggangan Timur, Kec Pinang, , </v>
          </cell>
          <cell r="O4099" t="str">
            <v>DIGITAL NIAGA INDONESIA, PT</v>
          </cell>
        </row>
        <row r="4100">
          <cell r="C4100" t="str">
            <v>OUTLET</v>
          </cell>
          <cell r="I4100" t="str">
            <v>Komplek Pergudangan Multiguna Serpong Blok E No 17, Kelurahan Paku Alam  Kec Serpong Utara, Tangerang Selatan, , (PIC : Haqi 082213303337 / Slamet 081295094523)</v>
          </cell>
          <cell r="O4100" t="str">
            <v>DIGITAL NIAGA INDONESIA - SERPONG, PT</v>
          </cell>
        </row>
        <row r="4101">
          <cell r="C4101" t="str">
            <v>OUTLET</v>
          </cell>
          <cell r="I4101" t="str">
            <v xml:space="preserve">Rawabali II No.3 Kawasan Industri Pulogadung, , , </v>
          </cell>
          <cell r="O4101" t="str">
            <v>NUTRIFOOD INDONESIA, PT</v>
          </cell>
        </row>
        <row r="4102">
          <cell r="C4102" t="str">
            <v>OUTLET</v>
          </cell>
          <cell r="I4102" t="str">
            <v xml:space="preserve">Jl. Gubernur Soebarjo Komp.Pergudangan Bizpark Commercial Estate Kav. B2/08 Ds.Kayu Bawang, Kec.Gambut, Kab.Banjar 70652 Kalimantan Selatan, , </v>
          </cell>
          <cell r="O4102" t="str">
            <v>ECOM - ORDER ONLINE KALIMANTAN SELATAN</v>
          </cell>
        </row>
        <row r="4103">
          <cell r="C4103" t="str">
            <v>OUTLET</v>
          </cell>
          <cell r="I4103" t="str">
            <v xml:space="preserve">Gandaria City Mall Lantai 1A Area Parkir R34, Jalan Sultan Iskandar Muda RT.10/RW.6, Kebayoran Lama Utara, Kec. Kebayoran Lama, Jakarta Selatan, , </v>
          </cell>
          <cell r="O4103" t="str">
            <v>USAHA PINTAR PRATAMA, PT</v>
          </cell>
        </row>
        <row r="4104">
          <cell r="C4104" t="str">
            <v>OUTLET</v>
          </cell>
          <cell r="I4104" t="str">
            <v>Warehouse Cisalak PT Usaha Pintar Pratama Jl. Raya Bogor No.62, Cisalak, Kec. Sukmajaya, Depok, , , 089519473771</v>
          </cell>
          <cell r="O4104" t="str">
            <v>USAHA PINTAR PRATAMA, PT (PASARNOW)</v>
          </cell>
        </row>
        <row r="4105">
          <cell r="C4105" t="str">
            <v>OUTLET</v>
          </cell>
          <cell r="I4105" t="str">
            <v xml:space="preserve">Puninar Nagrak. Jl. Komp. PT Puninar, RT 8/RW 3 Cilincing, Kec Cilincing, DC deliveries WH 2, INBOUND GATE 3 Jakarta Utara, 14130, , </v>
          </cell>
          <cell r="O4105" t="str">
            <v>SWIFT LOGISTICS SOLUTIONS - JKT UTARA,PT</v>
          </cell>
        </row>
        <row r="4106">
          <cell r="C4106" t="str">
            <v>OUTLET</v>
          </cell>
          <cell r="I4106" t="str">
            <v xml:space="preserve">Jl. DI. Panjaitan No.1C, RT.1/RW.6, Kebon Pala Makasar, Jakarta Timur ,13650, , </v>
          </cell>
          <cell r="O4106" t="str">
            <v>SWIFT LOGISTICS SOLUTIONS, PT</v>
          </cell>
        </row>
        <row r="4107">
          <cell r="C4107" t="str">
            <v>OUTLET</v>
          </cell>
          <cell r="I4107" t="str">
            <v>Jl. Raya Kaliabang, RT.007/RW.006, Medan Satria, Kecamatan Medan Satria, Bekasi, Jawa Barat, , , (Tlp : (021) 8501053)</v>
          </cell>
          <cell r="O4107" t="str">
            <v>SWIFT LOGISTICS SOLUTIONS - BEKASI, PT</v>
          </cell>
        </row>
        <row r="4108">
          <cell r="C4108" t="str">
            <v>OUTLET</v>
          </cell>
          <cell r="I4108" t="str">
            <v xml:space="preserve">Komplek Rukan Gading Bukit Indah Blok L No. 16 Jl. Bukit Gading Raya, Kelapa Gading Barat Jakarta Utara 14240, , , </v>
          </cell>
          <cell r="O4108" t="str">
            <v>PUTRA PERDANA SENTOSA, PT</v>
          </cell>
        </row>
        <row r="4109">
          <cell r="C4109" t="str">
            <v>OUTLET</v>
          </cell>
          <cell r="I4109" t="str">
            <v xml:space="preserve">Komplek Rukan Gading Bukit Indah Blok L No. 16 Jl. Bukit Gading Raya, Kelapa Gading Barat Jakarta Utara 14240, , , </v>
          </cell>
          <cell r="O4109" t="str">
            <v xml:space="preserve">PUTRA PERDANA SENTOSA, PT </v>
          </cell>
        </row>
        <row r="4110">
          <cell r="C4110" t="str">
            <v>OUTLET</v>
          </cell>
          <cell r="I4110" t="str">
            <v>Komplek Pergudangan Infinia Park Blok A 63 Jl dr Saharjo Kelurahan Tebet, Kecamatan Manggarai, Jakarta Selatan, , pic : WILDAN - 082260951380</v>
          </cell>
          <cell r="O4110" t="str">
            <v>INDOPASIFIK FARMA MEDIKA INDONESIA, PT</v>
          </cell>
        </row>
        <row r="4111">
          <cell r="C4111" t="str">
            <v>OUTLET</v>
          </cell>
          <cell r="I4111" t="str">
            <v>Komplek Pergudangan Infinia Park Blok A 63 Jl dr Saharjo Kelurahan Tebet, Kecamatan Manggarai, Jakarta Selatan, , pic : WILDAN - 082260951380</v>
          </cell>
          <cell r="O4111" t="str">
            <v>INDOPASIFIK FARMA MEDIKA INDONESIA, PT</v>
          </cell>
        </row>
        <row r="4112">
          <cell r="C4112" t="str">
            <v>OUTLET</v>
          </cell>
          <cell r="I4112" t="str">
            <v xml:space="preserve">AKR Tower Unit 11A, Jalan Panjang No. 5, , , </v>
          </cell>
          <cell r="O4112" t="str">
            <v>SUKACITA TEKNOLOGI INDONESIA, PT</v>
          </cell>
        </row>
        <row r="4113">
          <cell r="C4113" t="str">
            <v>OUTLET</v>
          </cell>
          <cell r="I4113" t="str">
            <v xml:space="preserve">Gudang Shipper WH-CGK41 Kapuk &amp;#65533; Jl. Kapuk Kamal Raya No.28F, RT.2/RW.2, Kamal Muara, Kec. Penjaringan, , </v>
          </cell>
          <cell r="O4113" t="str">
            <v>SUKACITA TEKNOLOGI INDONESIA, PT</v>
          </cell>
        </row>
        <row r="4114">
          <cell r="C4114" t="str">
            <v>OUTLET</v>
          </cell>
          <cell r="I4114" t="str">
            <v xml:space="preserve">Jl.Puri Moro 8, Villa Serpong, Tangerang, </v>
          </cell>
          <cell r="O4114" t="str">
            <v>NFI - SAMPLE (TGR)</v>
          </cell>
        </row>
        <row r="4115">
          <cell r="C4115" t="str">
            <v>OUTLET</v>
          </cell>
          <cell r="I4115" t="str">
            <v xml:space="preserve">Jl. Rawa Bali II/3, Kawasan Industri Pulogadung, Jakarta Timur - 13920, </v>
          </cell>
          <cell r="O4115" t="str">
            <v>NFI - SAMPLE (TGR)</v>
          </cell>
        </row>
        <row r="4116">
          <cell r="C4116" t="str">
            <v>OUTLET</v>
          </cell>
          <cell r="I4116" t="str">
            <v xml:space="preserve">Jl. Rawa Bali II/3, Kawasan Industri Pulogadung, Jakarta Timur - 13920, </v>
          </cell>
          <cell r="O4116" t="str">
            <v>NFI - SAMPLE (BGR)</v>
          </cell>
        </row>
        <row r="4117">
          <cell r="C4117" t="str">
            <v>OUTLET</v>
          </cell>
          <cell r="I4117" t="str">
            <v xml:space="preserve">Jl. Ruko Patal Senayan blok A no.23, Jakarta, , </v>
          </cell>
          <cell r="O4117" t="str">
            <v>NFI - SAMPLE (SNY)</v>
          </cell>
        </row>
        <row r="4118">
          <cell r="C4118" t="str">
            <v>OUTLET</v>
          </cell>
          <cell r="I4118" t="str">
            <v xml:space="preserve">Jl. Rawa Bali II/3, Kawasan Industri Pulogadung, Jakarta Timur - 13920, </v>
          </cell>
          <cell r="O4118" t="str">
            <v>NFI - SAMPLE (SNY)</v>
          </cell>
        </row>
        <row r="4119">
          <cell r="C4119" t="str">
            <v>OUTLET</v>
          </cell>
          <cell r="I4119" t="str">
            <v>Jl. Berbek Industri 3 No.7F,7G, Ruko Galaxy, Kawasan Industri SIER, Surabaya</v>
          </cell>
          <cell r="O4119" t="str">
            <v>NFI - SAMPLE (SBY)</v>
          </cell>
        </row>
        <row r="4120">
          <cell r="C4120" t="str">
            <v>OUTLET</v>
          </cell>
          <cell r="I4120" t="str">
            <v xml:space="preserve">Jl. Rawa Bali II/3, Kawasan Industri Pulogadung, Jakarta Timur - 13920, </v>
          </cell>
          <cell r="O4120" t="str">
            <v>NFI - SAMPLE</v>
          </cell>
        </row>
        <row r="4121">
          <cell r="C4121" t="str">
            <v>OUTLET</v>
          </cell>
          <cell r="I4121" t="str">
            <v>Jl. Raya Ciawi No.280A, RT/RW: 001/003, Sindang Sari, Bogor Timur INA</v>
          </cell>
          <cell r="O4121" t="str">
            <v>NFI - SAMPLE (BGR)</v>
          </cell>
        </row>
        <row r="4122">
          <cell r="C4122" t="str">
            <v>OUTLET</v>
          </cell>
          <cell r="I4122" t="str">
            <v xml:space="preserve">Komplek Griya Mas, Jl. Griya Selatan II No.22, Bandung, </v>
          </cell>
          <cell r="O4122" t="str">
            <v>NFI - SAMPLE (BDG)</v>
          </cell>
        </row>
        <row r="4123">
          <cell r="C4123" t="str">
            <v>OUTLET</v>
          </cell>
          <cell r="I4123" t="str">
            <v xml:space="preserve">Jl. Rawa Bali II/3, Kawasan Industri Pulogadung, Jakarta Timur - 13920, </v>
          </cell>
          <cell r="O4123" t="str">
            <v>NFI - SAMPLE</v>
          </cell>
        </row>
        <row r="4124">
          <cell r="C4124" t="str">
            <v>OUTLET</v>
          </cell>
          <cell r="I4124" t="str">
            <v xml:space="preserve">Jl. Madukoro Kav 25A, , Semarang - Jawa Tengah, </v>
          </cell>
          <cell r="O4124" t="str">
            <v>NFI - SAMPLE (SMG)</v>
          </cell>
        </row>
        <row r="4125">
          <cell r="C4125" t="str">
            <v>OUTLET</v>
          </cell>
          <cell r="I4125" t="str">
            <v xml:space="preserve">Jl. Madukoro Kav 25A, , Semarang - Jawa Tengah, </v>
          </cell>
          <cell r="O4125" t="str">
            <v>NFI - SAMPLE (SMG)</v>
          </cell>
        </row>
        <row r="4126">
          <cell r="C4126" t="str">
            <v>OUTLET</v>
          </cell>
          <cell r="I4126" t="str">
            <v>Jl. Berbek Industri 3 No.7F,7G, Ruko Galaxy, Kawasan Industri SIER, Surabaya</v>
          </cell>
          <cell r="O4126" t="str">
            <v>NFI - SAMPLE (SBY)</v>
          </cell>
        </row>
        <row r="4127">
          <cell r="C4127" t="str">
            <v>OUTLET</v>
          </cell>
          <cell r="I4127" t="str">
            <v xml:space="preserve">Komplek Griya Mas, Jl. Griya Selatan II No.22, Bandung, </v>
          </cell>
          <cell r="O4127" t="str">
            <v>NFI - SAMPLE (BDG)</v>
          </cell>
        </row>
        <row r="4128">
          <cell r="C4128" t="str">
            <v>OUTLET</v>
          </cell>
          <cell r="I4128" t="str">
            <v xml:space="preserve">Jl. Rawa Bali II/3, Kawasan Industri Pulogadung, Jakarta Timur - 13920, </v>
          </cell>
          <cell r="O4128" t="str">
            <v>NFI - NON PROMOSI, PT</v>
          </cell>
        </row>
        <row r="4129">
          <cell r="C4129" t="str">
            <v>OUTLET</v>
          </cell>
          <cell r="I4129" t="str">
            <v xml:space="preserve">Jl. Rawa Bali II/3, Kawasan Industri Pulogadung, Jakarta Timur - 13920, </v>
          </cell>
          <cell r="O4129" t="str">
            <v>NFI - NON PROMOSI, PT</v>
          </cell>
        </row>
        <row r="4130">
          <cell r="C4130" t="str">
            <v>OUTLET</v>
          </cell>
          <cell r="I4130" t="str">
            <v xml:space="preserve">Jl. Raya Ciawi 280 A, Bogor, , </v>
          </cell>
          <cell r="O4130" t="str">
            <v>SCRAP - BAKU KEMAS</v>
          </cell>
        </row>
        <row r="4131">
          <cell r="C4131" t="str">
            <v>OUTLET</v>
          </cell>
          <cell r="I4131" t="str">
            <v xml:space="preserve">Jl. Raya Ciawi 280 A, Bogor, , </v>
          </cell>
          <cell r="O4131" t="str">
            <v>SCRAP - BAKU KEMAS</v>
          </cell>
        </row>
        <row r="4132">
          <cell r="C4132" t="str">
            <v>OUTLET</v>
          </cell>
          <cell r="I4132" t="str">
            <v xml:space="preserve">CIREMAI GIRI BLOK E 7 NO. 15 RT/RW 003/017, KEL. KECAPI KEC. HARJAMUKTI, CIREBON, 45142, </v>
          </cell>
          <cell r="O4132" t="str">
            <v>IDA AYU KADEK TRISNANTY</v>
          </cell>
        </row>
        <row r="4133">
          <cell r="C4133" t="str">
            <v>OUTLET</v>
          </cell>
          <cell r="I4133" t="str">
            <v xml:space="preserve">JL. SEUSEUPAN LANDEUH NO. 6 RT. 001 RW. 009, BENDUNGAN CIAWI, BOGOR, JAWA BARAT, , </v>
          </cell>
          <cell r="O4133" t="str">
            <v>MUHAMAD MUJIB</v>
          </cell>
        </row>
        <row r="4134">
          <cell r="C4134" t="str">
            <v>OUTLET</v>
          </cell>
          <cell r="I4134" t="str">
            <v xml:space="preserve">JL. TUANKU TAMBUSAI NO. 117 RT/RW 001/04, WONOREJO MARPOYAN DAMAI, PEKANBARU, RIAU, 28125, </v>
          </cell>
          <cell r="O4134" t="str">
            <v>MARDY</v>
          </cell>
        </row>
        <row r="4135">
          <cell r="C4135" t="str">
            <v>OUTLET</v>
          </cell>
          <cell r="I4135" t="str">
            <v xml:space="preserve">DUSUN KRAJAN III RT/RW 001/013, KEL/DESA KETING KEC. JOMBANG, KABUPATEN JEMBER, , </v>
          </cell>
          <cell r="O4135" t="str">
            <v>KRISNA DWI NATA</v>
          </cell>
        </row>
        <row r="4136">
          <cell r="C4136" t="str">
            <v>OUTLET</v>
          </cell>
          <cell r="I4136" t="str">
            <v xml:space="preserve">JL. H. TAIMAN NO. 012 RT 004 RW 010, KEL GEDONG KEC PASAR REBO, JAKARTA TIMUR, , </v>
          </cell>
          <cell r="O4136" t="str">
            <v>SIGIT ADITYA KINARDI</v>
          </cell>
        </row>
        <row r="4137">
          <cell r="C4137" t="str">
            <v>OUTLET</v>
          </cell>
          <cell r="I4137" t="str">
            <v xml:space="preserve">JL. DAMAI IV/29 RT 005/RW 002, CIPETE UTARA-KEBAYORAN BARU, JAKARTA SELATAN, </v>
          </cell>
          <cell r="O4137" t="str">
            <v>NOVA</v>
          </cell>
        </row>
        <row r="4138">
          <cell r="C4138" t="str">
            <v>OUTLET</v>
          </cell>
          <cell r="I4138" t="str">
            <v xml:space="preserve">JL. DAMAI IV/29 RT 005/RW 002, CIPETE UTARA-KEBAYORAN BARU, JAKARTA SELATAN, </v>
          </cell>
          <cell r="O4138" t="str">
            <v>NOVA</v>
          </cell>
        </row>
        <row r="4139">
          <cell r="C4139" t="str">
            <v>OUTLET</v>
          </cell>
          <cell r="I4139" t="str">
            <v xml:space="preserve">JL. LETKOL ADRIANSZ KOMP. PLN BLOK O NO 1 RT/RW 004/001, KEL/DESA SUKAJAYA, KEC. SUKARAMI, PALEMBANG, , </v>
          </cell>
          <cell r="O4139" t="str">
            <v>NURHIDAYAT</v>
          </cell>
        </row>
        <row r="4140">
          <cell r="C4140" t="str">
            <v>OUTLET</v>
          </cell>
          <cell r="I4140" t="str">
            <v xml:space="preserve">JL. BARU PUDING BESAR RT/RW 012/000 PUDING BESAR, ALAM BARAJO, KABUPATEN BANGKA, KEPULAUAN BANGKA BELITUNG, , </v>
          </cell>
          <cell r="O4140" t="str">
            <v>KASIRAN</v>
          </cell>
        </row>
        <row r="4141">
          <cell r="C4141" t="str">
            <v>OUTLET</v>
          </cell>
          <cell r="I4141" t="str">
            <v xml:space="preserve">KP. LEBAKSARI SINDANG SARI BOGOR TIMUR, BOGOR, JAWA BARAT, , </v>
          </cell>
          <cell r="O4141" t="str">
            <v>HARYONO</v>
          </cell>
        </row>
        <row r="4142">
          <cell r="C4142" t="str">
            <v>OUTLET</v>
          </cell>
          <cell r="I4142" t="str">
            <v xml:space="preserve">YKP TENGGILIS MEJOYO A1/5 RT 001 RW 004, SURABAYA, , </v>
          </cell>
          <cell r="O4142" t="str">
            <v>FELIX BUDIARTHA</v>
          </cell>
        </row>
        <row r="4143">
          <cell r="C4143" t="str">
            <v>OUTLET</v>
          </cell>
          <cell r="I4143" t="str">
            <v xml:space="preserve">KP. CIAWI PRAPATAN CIAWI, BOGOR, JAWA BARAT, , , </v>
          </cell>
          <cell r="O4143" t="str">
            <v>ENDI JUNAEDI</v>
          </cell>
        </row>
        <row r="4144">
          <cell r="C4144" t="str">
            <v>OUTLET</v>
          </cell>
          <cell r="I4144" t="str">
            <v xml:space="preserve">JL. ARJUNA MARENE RT/RW 011/000, EKA JAYA PAAL MERAH, JAMBI 36139, , </v>
          </cell>
          <cell r="O4144" t="str">
            <v>ALFIAN SYAHPUTRA</v>
          </cell>
        </row>
        <row r="4145">
          <cell r="C4145" t="str">
            <v>OUTLET</v>
          </cell>
          <cell r="I4145" t="str">
            <v xml:space="preserve">JL. SUMBAWA I BLOK H-7 NO. 24 RT 008 RW 006, , , </v>
          </cell>
          <cell r="O4145" t="str">
            <v>JEFRI GANDA SUBRATA</v>
          </cell>
        </row>
        <row r="4146">
          <cell r="C4146" t="str">
            <v>OUTLET</v>
          </cell>
          <cell r="I4146" t="str">
            <v xml:space="preserve">JL. BATUR SARI GG. VII/2 B DPS. BR/LINK. MEDURA, SANUR KAUH, , </v>
          </cell>
          <cell r="O4146" t="str">
            <v>ESA INDRAWATI</v>
          </cell>
        </row>
        <row r="4147">
          <cell r="C4147" t="str">
            <v>OUTLET</v>
          </cell>
          <cell r="I4147" t="str">
            <v xml:space="preserve">PONDOK AREN CILUAR, BOGOR UTARA, , , </v>
          </cell>
          <cell r="O4147" t="str">
            <v>RIZAL BAHARA</v>
          </cell>
        </row>
        <row r="4148">
          <cell r="C4148" t="str">
            <v>OUTLET</v>
          </cell>
          <cell r="I4148" t="str">
            <v xml:space="preserve">DSN KEDUNGWARU RT. 001 RW. 004 KEDUNGWARU,, KAB. TULUNGAGUNG, JAWA TIMUR, , </v>
          </cell>
          <cell r="O4148" t="str">
            <v>DIONISIUS NOVAN ANDRIANTO</v>
          </cell>
        </row>
        <row r="4149">
          <cell r="C4149" t="str">
            <v>OUTLET</v>
          </cell>
          <cell r="I4149" t="str">
            <v xml:space="preserve">JL. SOSIAL II NO. 22 RT/RW 034/000 SEPINGGAN, , , </v>
          </cell>
          <cell r="O4149" t="str">
            <v>RACHMAWATI, SE</v>
          </cell>
        </row>
        <row r="4150">
          <cell r="C4150" t="str">
            <v>OUTLET</v>
          </cell>
          <cell r="I4150" t="str">
            <v xml:space="preserve">PERUM. LIDO PERMAI BLOK A IV NO. 28 RT/RW 001/006, CIBURUY CIGOMBONG, BOGOR, , </v>
          </cell>
          <cell r="O4150" t="str">
            <v>ANTONIUS TRI WAHYUDI</v>
          </cell>
        </row>
        <row r="4151">
          <cell r="C4151" t="str">
            <v>OUTLET</v>
          </cell>
          <cell r="I4151" t="str">
            <v xml:space="preserve">KAUMAN RT 001 TAMANAN BANGUNTAPAN, BANTUL, D.I YOGYAKARTA, , </v>
          </cell>
          <cell r="O4151" t="str">
            <v>HENDRI HIDAYAT</v>
          </cell>
        </row>
        <row r="4152">
          <cell r="C4152" t="str">
            <v>OUTLET</v>
          </cell>
          <cell r="I4152" t="str">
            <v xml:space="preserve">JL. TIPAR RT/RW 002/007 PEKAYON PASAR REBO, JAKARTA TIMUR, , </v>
          </cell>
          <cell r="O4152" t="str">
            <v>ROMLIH</v>
          </cell>
        </row>
        <row r="4153">
          <cell r="C4153" t="str">
            <v>OUTLET</v>
          </cell>
          <cell r="I4153" t="str">
            <v xml:space="preserve">JL. JELAMBAR UTAMA VII P/25 RT/008/004, JELAMBAR BARU GROGOL PETAMBURAN, JAKARTA BARAT, , </v>
          </cell>
          <cell r="O4153" t="str">
            <v>MARTINUS ANDREW</v>
          </cell>
        </row>
        <row r="4154">
          <cell r="C4154" t="str">
            <v>OUTLET</v>
          </cell>
          <cell r="I4154" t="str">
            <v xml:space="preserve">JL. SRIKAYA I NO. 6 RT. 001 RW. 004 KAMONJI, PALU, , , </v>
          </cell>
          <cell r="O4154" t="str">
            <v>DARWANA</v>
          </cell>
        </row>
        <row r="4155">
          <cell r="C4155" t="str">
            <v>OUTLET</v>
          </cell>
          <cell r="I4155" t="str">
            <v xml:space="preserve">JL. MESJID JAMI NO. 96 RT/RW 003/002, SURGI MUFTI, BANJARMASIN, KALIMANTAN SELATAN, </v>
          </cell>
          <cell r="O4155" t="str">
            <v>ROMY A. FADILLAH</v>
          </cell>
        </row>
        <row r="4156">
          <cell r="C4156" t="str">
            <v>OUTLET</v>
          </cell>
          <cell r="I4156" t="str">
            <v>KP. TELAJUNG RT 02/RW 05 DESA TELAJUNG, KECAMATAN CIKARANG BARAT, KABUPATEN BEKASI, Telp. 0812-8380-6854</v>
          </cell>
          <cell r="O4156" t="str">
            <v>CV PUTRA DEWA SAKTI</v>
          </cell>
        </row>
        <row r="4157">
          <cell r="C4157" t="str">
            <v>OUTLET</v>
          </cell>
          <cell r="I4157" t="str">
            <v xml:space="preserve">Sirnagalih RT 003/RW 002 Harjasari Kota Bogor Selatan, , , </v>
          </cell>
          <cell r="O4157" t="str">
            <v>KIKI MULKI</v>
          </cell>
        </row>
        <row r="4158">
          <cell r="C4158" t="str">
            <v>OUTLET</v>
          </cell>
          <cell r="I4158" t="str">
            <v>Wangun Tengah RT 01/RW 003 Sindangsari, Kota Bogor Timur, , Telp. 0838 1945 1092</v>
          </cell>
          <cell r="O4158" t="str">
            <v>DIMYATI</v>
          </cell>
        </row>
        <row r="4159">
          <cell r="C4159" t="str">
            <v>OUTLET</v>
          </cell>
          <cell r="I4159" t="str">
            <v>Citra Raya Blok V 02 No 61-62 RT 006-RW 002, Cikupa Kab Tanggerang, , Telp. 082297359230</v>
          </cell>
          <cell r="O4159" t="str">
            <v>PT CITRA MANDIRI MULKI PERKASA</v>
          </cell>
        </row>
        <row r="4160">
          <cell r="C4160" t="str">
            <v>OUTLET</v>
          </cell>
          <cell r="I4160" t="str">
            <v xml:space="preserve">Jl. Askit gg Sampurna No. 05, , , </v>
          </cell>
          <cell r="O4160" t="str">
            <v>SURIYA ROMADANSYAH</v>
          </cell>
        </row>
        <row r="4161">
          <cell r="C4161" t="str">
            <v>OUTLET</v>
          </cell>
          <cell r="I4161" t="str">
            <v xml:space="preserve">GIRANGSARI NO. 26 RT. 002 RW. 008 HARJASARI, , , </v>
          </cell>
          <cell r="O4161" t="str">
            <v>DEDEN WIJAYA</v>
          </cell>
        </row>
        <row r="4162">
          <cell r="C4162" t="str">
            <v>OUTLET</v>
          </cell>
          <cell r="I4162" t="str">
            <v xml:space="preserve">JL. TAMAN MALAKA UTARA BLOK D 20 NO. 20 RT/RW 007/009, , , </v>
          </cell>
          <cell r="O4162" t="str">
            <v>RENDRA KAFRIA</v>
          </cell>
        </row>
        <row r="4163">
          <cell r="C4163" t="str">
            <v>OUTLET</v>
          </cell>
          <cell r="I4163" t="str">
            <v xml:space="preserve">JL. BUNG TOMO RT/RW 001/000 DESA BAQA KEC. SAMARINDA SEBERANG, , , </v>
          </cell>
          <cell r="O4163" t="str">
            <v>AKBAR PRIHATNOLO</v>
          </cell>
        </row>
        <row r="4164">
          <cell r="C4164" t="str">
            <v>OUTLET</v>
          </cell>
          <cell r="I4164" t="str">
            <v xml:space="preserve">WISMA PERMAI 1/95 RT 001 RW 005 MULYOREJO, SURABAYA, JAWA TIMUR, , </v>
          </cell>
          <cell r="O4164" t="str">
            <v>TOBIAS BENITO ARIPRADONO</v>
          </cell>
        </row>
        <row r="4165">
          <cell r="C4165" t="str">
            <v>OUTLET</v>
          </cell>
          <cell r="I4165" t="str">
            <v xml:space="preserve">WISMA PERMAI 1/95 RT 001 RW 005 MULYOREJO, SURABAYA, JAWA TIMUR, , </v>
          </cell>
          <cell r="O4165" t="str">
            <v>TOBIAS BENITO ARIPRADONO</v>
          </cell>
        </row>
        <row r="4166">
          <cell r="C4166" t="str">
            <v>OUTLET</v>
          </cell>
          <cell r="I4166" t="str">
            <v xml:space="preserve">RA KARTINI GG MAWAR VI NO. 78 RT. 008 RW. 003, KEL. MARGAHAYU, KEC. BEKASI TIMUR, BEKASI, , </v>
          </cell>
          <cell r="O4166" t="str">
            <v>IDA ULIYAH</v>
          </cell>
        </row>
        <row r="4167">
          <cell r="C4167" t="str">
            <v>OUTLET</v>
          </cell>
          <cell r="I4167" t="str">
            <v xml:space="preserve">JL. KARYA BAKTI NO. 16 KP. BARU RT. 006 RW. 009, KEL. KAYU PUTIH, PULOGADUNG, JAKARTA TIMUR, </v>
          </cell>
          <cell r="O4167" t="str">
            <v>BUDI HARTINI</v>
          </cell>
        </row>
        <row r="4168">
          <cell r="C4168" t="str">
            <v>OUTLET</v>
          </cell>
          <cell r="I4168" t="str">
            <v xml:space="preserve">P. UNGU PERMAI BLK E KAV. 13 NO. 10 RT. 003 RW. 014, KALI ABANG TENGAH, BEKASI UTARA, , </v>
          </cell>
          <cell r="O4168" t="str">
            <v>NOVA SILVIAWATI</v>
          </cell>
        </row>
        <row r="4169">
          <cell r="C4169" t="str">
            <v>OUTLET</v>
          </cell>
          <cell r="I4169" t="str">
            <v xml:space="preserve">JL. JAWA NO. 37 RT/RW 012/001, KEL. SUKAMERINDU KEC. SUNGAI SERUT, BENGKULU, </v>
          </cell>
          <cell r="O4169" t="str">
            <v>DENY SAPUTRA</v>
          </cell>
        </row>
        <row r="4170">
          <cell r="C4170" t="str">
            <v>OUTLET</v>
          </cell>
          <cell r="I4170" t="str">
            <v xml:space="preserve">JL. KAYU PUTIH UTARA VI C NO. 31 RT/RW 005/008, PULO GADUNG, JAKARTA TIMUR, , </v>
          </cell>
          <cell r="O4170" t="str">
            <v>FELIAWATI</v>
          </cell>
        </row>
        <row r="4171">
          <cell r="C4171" t="str">
            <v>OUTLET</v>
          </cell>
          <cell r="I4171" t="str">
            <v xml:space="preserve">JL. MERAK A 137 RT/RW 004/009, KEL. JAKA SETIA KEC. BEKASI SELATAN, BEKASI, 17147, </v>
          </cell>
          <cell r="O4171" t="str">
            <v>NOVITALIA</v>
          </cell>
        </row>
        <row r="4172">
          <cell r="C4172" t="str">
            <v>OUTLET</v>
          </cell>
          <cell r="I4172" t="str">
            <v xml:space="preserve">PRM. RENI JAYA BL. AI KAV. II NO. 2 RT/RW 004/018, PAMULANG BARAT, TANGERANG SELATAN, BANTEN, 15417, </v>
          </cell>
          <cell r="O4172" t="str">
            <v>VICTOR MAHAN</v>
          </cell>
        </row>
        <row r="4173">
          <cell r="C4173" t="str">
            <v>OUTLET</v>
          </cell>
          <cell r="I4173" t="str">
            <v xml:space="preserve">CIHERANG KIDUL NO. LALADON CIOMAS, SUMEDANG, JAWA BARAT 16610, , , </v>
          </cell>
          <cell r="O4173" t="str">
            <v>ABDUL RAHMAN</v>
          </cell>
        </row>
        <row r="4174">
          <cell r="C4174" t="str">
            <v>OUTLET</v>
          </cell>
          <cell r="I4174" t="str">
            <v xml:space="preserve">KMP. TENGAH PADURUNGAN, TANAH MERAH, , , </v>
          </cell>
          <cell r="O4174" t="str">
            <v>HERI RISWANTO</v>
          </cell>
        </row>
        <row r="4175">
          <cell r="C4175" t="str">
            <v>OUTLET</v>
          </cell>
          <cell r="I4175" t="str">
            <v xml:space="preserve">JL. PAMPANG II LR V NO. 4A RT/RW 001/003 PAMPANG, PANAKKUKANG, MAKASSAR, SULAWESI SELATAN 90231, , </v>
          </cell>
          <cell r="O4175" t="str">
            <v>SUDIRMAN</v>
          </cell>
        </row>
        <row r="4176">
          <cell r="C4176" t="str">
            <v>OUTLET</v>
          </cell>
          <cell r="I4176" t="str">
            <v xml:space="preserve">JL. PAMPANG II LR V NO. 4A RT/RW 001/003 PAMPANG, PANAKKUKANG, MAKASSAR, SULAWESI SELATAN 90231, , </v>
          </cell>
          <cell r="O4176" t="str">
            <v>SUDIRMAN</v>
          </cell>
        </row>
        <row r="4177">
          <cell r="C4177" t="str">
            <v>OUTLET</v>
          </cell>
          <cell r="I4177" t="str">
            <v xml:space="preserve">JL. DR. SEMERU GG. KELOR RT.001 RW. 009 MENTENG BOGOR BARAT, BOGOR, JAWA BARAT 16111, , </v>
          </cell>
          <cell r="O4177" t="str">
            <v>MUHAMAD LUTFI</v>
          </cell>
        </row>
        <row r="4178">
          <cell r="C4178" t="str">
            <v>OUTLET</v>
          </cell>
          <cell r="I4178" t="str">
            <v xml:space="preserve">KP. CIJAMBE RT. 005 RW. 003 SUKADAMI CIKARANG SELATAN, BEKASI, JAWA BARAT 17532, , </v>
          </cell>
          <cell r="O4178" t="str">
            <v>ADE AHMAD FIRDAUS</v>
          </cell>
        </row>
        <row r="4179">
          <cell r="C4179" t="str">
            <v>OUTLET</v>
          </cell>
          <cell r="I4179" t="str">
            <v xml:space="preserve">JL. RAYA CIANJUR-BANDUNG KM. 8.8 RT. 001 RW. 003 CIHERANG, KARANGTENGAH, CIANJUR, JAWA BARAT, 43281, , </v>
          </cell>
          <cell r="O4179" t="str">
            <v>SUMA KARYA TEKNIK, PT</v>
          </cell>
        </row>
        <row r="4180">
          <cell r="C4180" t="str">
            <v>OUTLET</v>
          </cell>
          <cell r="I4180" t="str">
            <v xml:space="preserve">MULTIWAHANA BLOK N4 NO. 9 RT. 014 RW/ 004 LEBUNG GAJAH, SEMATANG BORANG, PALEMBANG, SUMATERA SELATAN 30161, , </v>
          </cell>
          <cell r="O4180" t="str">
            <v>M. FACHRUL PAMUNGKAS</v>
          </cell>
        </row>
        <row r="4181">
          <cell r="C4181" t="str">
            <v>OUTLET</v>
          </cell>
          <cell r="I4181" t="str">
            <v xml:space="preserve">JL. PADANG TEKURUNG 4 BETUNGAN, SELEBAR, BENGKULU 38214, , </v>
          </cell>
          <cell r="O4181" t="str">
            <v>MELIYAN EFRIADI, SH.I</v>
          </cell>
        </row>
        <row r="4182">
          <cell r="C4182" t="str">
            <v>OUTLET</v>
          </cell>
          <cell r="I4182" t="str">
            <v xml:space="preserve">JL. NOGOSOSRO RT 011 RW 004, JOSENAN, TAMAN, , , </v>
          </cell>
          <cell r="O4182" t="str">
            <v>KATNEN</v>
          </cell>
        </row>
        <row r="4183">
          <cell r="C4183" t="str">
            <v>OUTLET</v>
          </cell>
          <cell r="I4183" t="str">
            <v xml:space="preserve">KP. BABAKAN CIKEAS RT.002 RW.003, SENTUL,  BABAKAN MADANG,  BOGOR, , </v>
          </cell>
          <cell r="O4183" t="str">
            <v>ERIK</v>
          </cell>
        </row>
        <row r="4184">
          <cell r="C4184" t="str">
            <v>OUTLET</v>
          </cell>
          <cell r="I4184" t="str">
            <v xml:space="preserve">REMPOAH RT.002/RW.006, REMPOAH-BATURRADEN, , </v>
          </cell>
          <cell r="O4184" t="str">
            <v>SEKHA NUR CHOLIS</v>
          </cell>
        </row>
        <row r="4185">
          <cell r="C4185" t="str">
            <v>OUTLET</v>
          </cell>
          <cell r="I4185" t="str">
            <v xml:space="preserve">BRAOL RT. 005 RW. 001 CAMPURSARI - NGADIREJO, TEMANGGUNG, , , </v>
          </cell>
          <cell r="O4185" t="str">
            <v>HARDONO</v>
          </cell>
        </row>
        <row r="4186">
          <cell r="C4186" t="str">
            <v>OUTLET</v>
          </cell>
          <cell r="I4186" t="str">
            <v xml:space="preserve">PURI MAS REGENCY B.3/55 RT/RW 005/007, GUNUNG ANYAR, , </v>
          </cell>
          <cell r="O4186" t="str">
            <v>LIEM LIE CHEN</v>
          </cell>
        </row>
        <row r="4187">
          <cell r="C4187" t="str">
            <v>OUTLET</v>
          </cell>
          <cell r="I4187" t="str">
            <v xml:space="preserve">BORONGBULO RT. 001 RW. 002, BONTOALA, PALANGGA, , , </v>
          </cell>
          <cell r="O4187" t="str">
            <v>AGRISARI SRI INAYAH</v>
          </cell>
        </row>
        <row r="4188">
          <cell r="C4188" t="str">
            <v>OUTLET</v>
          </cell>
          <cell r="I4188" t="str">
            <v xml:space="preserve">MUARA SINDANG RASA BOGOR TIMUR, BOGOR, JAWA BARAT, , , </v>
          </cell>
          <cell r="O4188" t="str">
            <v>MEILINDA</v>
          </cell>
        </row>
        <row r="4189">
          <cell r="C4189" t="str">
            <v>OUTLET</v>
          </cell>
          <cell r="I4189" t="str">
            <v xml:space="preserve">JL. BOJONG MOLEK IV BLOK F 22 NO. 28, RT. 005 RW. 014, BEKASI, JAWA BARAT, , </v>
          </cell>
          <cell r="O4189" t="str">
            <v>RIZKI AMALIA</v>
          </cell>
        </row>
        <row r="4190">
          <cell r="C4190" t="str">
            <v>OUTLET</v>
          </cell>
          <cell r="I4190" t="str">
            <v xml:space="preserve">JL. TERATAI XIII H 1/1 RT 001/014 TRIDAYA SAKTI, TAMBUN SELATAN, BEKASI, JAWA BARAT, , </v>
          </cell>
          <cell r="O4190" t="str">
            <v>SUPADI</v>
          </cell>
        </row>
        <row r="4191">
          <cell r="C4191" t="str">
            <v>OUTLET</v>
          </cell>
          <cell r="I4191" t="str">
            <v xml:space="preserve">WANGUN TENGAH RT. 004 RW. 002, SINDANG SARI, BOGOR TIMUR, BOGOR, , </v>
          </cell>
          <cell r="O4191" t="str">
            <v>ARIS PRIYONO</v>
          </cell>
        </row>
        <row r="4192">
          <cell r="C4192" t="str">
            <v>OUTLET</v>
          </cell>
          <cell r="I4192" t="str">
            <v xml:space="preserve">JL. BENDA JAYA BLK Y NO. 11 RT/RW 005/012, DUREN SAWIT, JAKARTA TIMUR, DKI JAKARTA, , </v>
          </cell>
          <cell r="O4192" t="str">
            <v>CORRY NUNANG M</v>
          </cell>
        </row>
        <row r="4193">
          <cell r="C4193" t="str">
            <v>OUTLET</v>
          </cell>
          <cell r="I4193" t="str">
            <v xml:space="preserve">PERUM LIDO PERMAI BLOK A 621 RT. 001 RW. 005, CIBURUY CIGOMBONG, BOGOR, , </v>
          </cell>
          <cell r="O4193" t="str">
            <v>DALIH MUSTOFA</v>
          </cell>
        </row>
        <row r="4194">
          <cell r="C4194" t="str">
            <v>OUTLET</v>
          </cell>
          <cell r="I4194" t="str">
            <v xml:space="preserve">JL. BUDI UTOMO II NO. 32/18 RT. 004 RW. 004, LABUH BARU TIMUR PAYUNG SEKAKI, PEKANBARU, RIAU, </v>
          </cell>
          <cell r="O4194" t="str">
            <v>RUDI MASDARIYANTO</v>
          </cell>
        </row>
        <row r="4195">
          <cell r="C4195" t="str">
            <v>OUTLET</v>
          </cell>
          <cell r="I4195" t="str">
            <v xml:space="preserve">JL. RAYA SUKABUMI RT/RW 002/007, HARJASARI, BOGOR SELATAN, BOGOR, , </v>
          </cell>
          <cell r="O4195" t="str">
            <v>ASEP SURYANA</v>
          </cell>
        </row>
        <row r="4196">
          <cell r="C4196" t="str">
            <v>OUTLET</v>
          </cell>
          <cell r="I4196" t="str">
            <v xml:space="preserve">POGUNG LOR NO. 70A RT. 02 RW. 046 SINDUADI, MLATI, SLEMAN, D.I.YOGYAKARTA, , </v>
          </cell>
          <cell r="O4196" t="str">
            <v>R. HARYOSETO</v>
          </cell>
        </row>
        <row r="4197">
          <cell r="C4197" t="str">
            <v>OUTLET</v>
          </cell>
          <cell r="I4197" t="str">
            <v xml:space="preserve">JL. LAYUNGSARI 3 SIRNASARI NO. 9 RT. 006 RW. 004 EMPANG, BOGOR, , , </v>
          </cell>
          <cell r="O4197" t="str">
            <v>ADE IRMA LATIFAH</v>
          </cell>
        </row>
        <row r="4198">
          <cell r="C4198" t="str">
            <v>OUTLET</v>
          </cell>
          <cell r="I4198" t="str">
            <v xml:space="preserve">IKAN TEMBAKANG LK II RT. 019 SUKARAJA, BUMI WARAS, BANDAR LAMPUNG, LAMPUNG, , </v>
          </cell>
          <cell r="O4198" t="str">
            <v>VIANNA MARIA URSULA</v>
          </cell>
        </row>
        <row r="4199">
          <cell r="C4199" t="str">
            <v>OUTLET</v>
          </cell>
          <cell r="I4199" t="str">
            <v xml:space="preserve">PERUM CITRA PASUNDAN F4 NO. 12A RT/RW 002/013, CURUG WETAN, CURUG, TANGERANG, BANTEN, , </v>
          </cell>
          <cell r="O4199" t="str">
            <v>WIDYA PUSPA SARI</v>
          </cell>
        </row>
        <row r="4200">
          <cell r="C4200" t="str">
            <v>OUTLET</v>
          </cell>
          <cell r="I4200" t="str">
            <v xml:space="preserve">JL. SERUNI NO. 61 RT/RW 003/015, JOGOTRUNAN, LUMAJANG, JAWA TIMUR, , </v>
          </cell>
          <cell r="O4200" t="str">
            <v>BAGUS ADE PRASETYO</v>
          </cell>
        </row>
        <row r="4201">
          <cell r="C4201" t="str">
            <v>OUTLET</v>
          </cell>
          <cell r="I4201" t="str">
            <v xml:space="preserve">GG. DADALI NO. 88 RT. 004 RW. 002, GUNUNG BATU, BOGOR, JAWA BARAT, , </v>
          </cell>
          <cell r="O4201" t="str">
            <v>EGAR HADI SAPUTRA</v>
          </cell>
        </row>
        <row r="4202">
          <cell r="C4202" t="str">
            <v>OUTLET</v>
          </cell>
          <cell r="I4202" t="str">
            <v xml:space="preserve">KP. CIGOMBONG RT. 001 RW. 001, BOGOR, JAWA BARAT, , </v>
          </cell>
          <cell r="O4202" t="str">
            <v>EVLIEN APRIANTI</v>
          </cell>
        </row>
        <row r="4203">
          <cell r="C4203" t="str">
            <v>OUTLET</v>
          </cell>
          <cell r="I4203" t="str">
            <v xml:space="preserve">KOMPLEK KEHUTANAN TAJUR NO. 33, RT. 004 RW. 006, BOGOR, JAWA BARAT, , </v>
          </cell>
          <cell r="O4203" t="str">
            <v>GILANG RAMAYUDI MURDIANTO</v>
          </cell>
        </row>
        <row r="4204">
          <cell r="C4204" t="str">
            <v>OUTLET</v>
          </cell>
          <cell r="I4204" t="str">
            <v xml:space="preserve">KP. BAKOM RT. 004 RW. 005 BOJONG KERTA, BOGOR, JAWA BARAT, , </v>
          </cell>
          <cell r="O4204" t="str">
            <v>KOKOH NURADIYANTO</v>
          </cell>
        </row>
        <row r="4205">
          <cell r="C4205" t="str">
            <v>OUTLET</v>
          </cell>
          <cell r="I4205" t="str">
            <v xml:space="preserve">JL. JEND. SUDIRMAN NO. 18 RT. 009, KLANDASAN ULU, BALIKPAPAN KOTA, BALIKPAPAN, , </v>
          </cell>
          <cell r="O4205" t="str">
            <v>ARIANTO FITRI</v>
          </cell>
        </row>
        <row r="4206">
          <cell r="C4206" t="str">
            <v>OUTLET</v>
          </cell>
          <cell r="I4206" t="str">
            <v xml:space="preserve">CEMPLANG BARU BLOK C RT. 002 RW. 011 CILENDEK BARAT, BOGOR BARAT, BOGOR, JAWA BARAT, , </v>
          </cell>
          <cell r="O4206" t="str">
            <v>HENDI HARIYADI</v>
          </cell>
        </row>
        <row r="4207">
          <cell r="C4207" t="str">
            <v>OUTLET</v>
          </cell>
          <cell r="I4207" t="str">
            <v xml:space="preserve">DS. JAGA II MOKUPA, TOMBARIRI, MINAHASA, SULAWESI UTARA 95651, , , </v>
          </cell>
          <cell r="O4207" t="str">
            <v>MARLINDA GONI</v>
          </cell>
        </row>
        <row r="4208">
          <cell r="C4208" t="str">
            <v>OUTLET</v>
          </cell>
          <cell r="I4208" t="str">
            <v xml:space="preserve">LINGKUNGAN I, WENANG UTARA, WENANG, MANADO, SULAWESI UTARA 95111, , , </v>
          </cell>
          <cell r="O4208" t="str">
            <v>YULIUS YUNIOR ROBERT SIUDU</v>
          </cell>
        </row>
        <row r="4209">
          <cell r="C4209" t="str">
            <v>OUTLET</v>
          </cell>
          <cell r="I4209" t="str">
            <v xml:space="preserve">JL. MAWAR MERAH 1/9 NO. 202 RT 007/RW. 008 MALAKA JAYA, DUREN SAWIT, JAKARTA TIMUR, , , </v>
          </cell>
          <cell r="O4209" t="str">
            <v>RINALDI</v>
          </cell>
        </row>
        <row r="4210">
          <cell r="C4210" t="str">
            <v>OUTLET</v>
          </cell>
          <cell r="I4210" t="str">
            <v xml:space="preserve">BALOI KOLAM SUNGAI PANAS, BATAM, KEPULAUAN SERIBU 29433, , , </v>
          </cell>
          <cell r="O4210" t="str">
            <v>EDI FIOZA PUTRA</v>
          </cell>
        </row>
        <row r="4211">
          <cell r="C4211" t="str">
            <v>OUTLET</v>
          </cell>
          <cell r="I4211" t="str">
            <v xml:space="preserve">JL. RAJA EYATO RT. 002 RW. 003 KEL. MOLOSIPAT W KEC. KOTA BARAT, GORONTALO 96134, , </v>
          </cell>
          <cell r="O4211" t="str">
            <v>LUTFIANA LUKMAN</v>
          </cell>
        </row>
        <row r="4212">
          <cell r="C4212" t="str">
            <v>OUTLET</v>
          </cell>
          <cell r="I4212" t="str">
            <v xml:space="preserve">Wangun Mekarsari RT 02/RW 04 Harjasari Kota Bogor Selatan, , , </v>
          </cell>
          <cell r="O4212" t="str">
            <v>MUHAMAD ABIDIN</v>
          </cell>
        </row>
        <row r="4213">
          <cell r="C4213" t="str">
            <v>OUTLET</v>
          </cell>
          <cell r="I4213" t="str">
            <v xml:space="preserve">TAMALALLANG RT/RW 003/005 PARANG LOE TAMALANREA, MAKASSAR 90245, , </v>
          </cell>
          <cell r="O4213" t="str">
            <v>H. ANSAR ALANG</v>
          </cell>
        </row>
        <row r="4214">
          <cell r="C4214" t="str">
            <v>OUTLET</v>
          </cell>
          <cell r="I4214" t="str">
            <v xml:space="preserve">JL. TURANGGA BARAT I B NO. 7 RT. 007 RW .008 KEL. LINGKAR SELATAN, KEC. LENGKONG, BANDUNG, JAWA BARAT 40263, , </v>
          </cell>
          <cell r="O4214" t="str">
            <v>ANITA VERAWATI</v>
          </cell>
        </row>
        <row r="4215">
          <cell r="C4215" t="str">
            <v>OUTLET</v>
          </cell>
          <cell r="I4215" t="str">
            <v xml:space="preserve">LINGKUNGAN IV RW 004 PAAL IV TIKALA, MANADO, SULAWESI UTARA 95129, , </v>
          </cell>
          <cell r="O4215" t="str">
            <v>BRENDA NATALIA KAKAMBONG</v>
          </cell>
        </row>
        <row r="4216">
          <cell r="C4216" t="str">
            <v>OUTLET</v>
          </cell>
          <cell r="I4216" t="str">
            <v xml:space="preserve">JL. RY BEKASI KM. 28.5 KP RW PASUNG NO. 62 RT. 007/003 KALI BARU, MEDAN SATRIA, BEKASI, JAWA BARAT 17133, , </v>
          </cell>
          <cell r="O4216" t="str">
            <v>DANNY WILLIAMS WONGSO</v>
          </cell>
        </row>
        <row r="4217">
          <cell r="C4217" t="str">
            <v>OUTLET</v>
          </cell>
          <cell r="I4217" t="str">
            <v xml:space="preserve">KP. CILEBAK NO. RT. 003 RW. 002 RANCAMANYAR, BALEENDAH, BANDUNG 40375, , </v>
          </cell>
          <cell r="O4217" t="str">
            <v>YUDA OKTADIATMA</v>
          </cell>
        </row>
        <row r="4218">
          <cell r="C4218" t="str">
            <v>OUTLET</v>
          </cell>
          <cell r="I4218" t="str">
            <v xml:space="preserve">JL. JATINEGARA TIMUR IV/54, JAKARTA TIMUR, , , </v>
          </cell>
          <cell r="O4218" t="str">
            <v>B MEIRZA HARTOTO, STP</v>
          </cell>
        </row>
        <row r="4219">
          <cell r="C4219" t="str">
            <v>OUTLET</v>
          </cell>
          <cell r="I4219" t="str">
            <v xml:space="preserve">JL. JATINEGARA TIMUR IV/54, JAKARTA TIMUR, , , </v>
          </cell>
          <cell r="O4219" t="str">
            <v>B MEIRZA HARTOTO, STP</v>
          </cell>
        </row>
        <row r="4220">
          <cell r="C4220" t="str">
            <v>OUTLET</v>
          </cell>
          <cell r="I4220" t="str">
            <v xml:space="preserve">KEBON KOPI KEBON KELAPA BOGOR TENGAH, BOGOR 16125, , </v>
          </cell>
          <cell r="O4220" t="str">
            <v>YENIE</v>
          </cell>
        </row>
        <row r="4221">
          <cell r="C4221" t="str">
            <v>OUTLET</v>
          </cell>
          <cell r="I4221" t="str">
            <v xml:space="preserve">KOTA BATU CIOMAS, BOGOR 16610, , , </v>
          </cell>
          <cell r="O4221" t="str">
            <v>YUSRI EFENDI SARAGIH</v>
          </cell>
        </row>
        <row r="4222">
          <cell r="C4222" t="str">
            <v>OUTLET</v>
          </cell>
          <cell r="I4222" t="str">
            <v xml:space="preserve">MUTIARA BOGOR RAYA D 7 NO. 24 RT. 005 RW. 015, KATULAMPA BOGOR TIMUR, BOGOR 16743, , </v>
          </cell>
          <cell r="O4222" t="str">
            <v>RUDI H SINAGA/MELANIAWATY</v>
          </cell>
        </row>
        <row r="4223">
          <cell r="C4223" t="str">
            <v>OUTLET</v>
          </cell>
          <cell r="I4223" t="str">
            <v xml:space="preserve">JL. HOS COKROAMINOTO RT. 003 RW. 005, TEMANGGUNG I, TEMANGGUNG 56212, , </v>
          </cell>
          <cell r="O4223" t="str">
            <v>RIO ARYA PRAMUDYA</v>
          </cell>
        </row>
        <row r="4224">
          <cell r="C4224" t="str">
            <v>OUTLET</v>
          </cell>
          <cell r="I4224" t="str">
            <v xml:space="preserve">LINGK. PASAPEN RT. 007 RW. 005, KUNINGAN,  JAWA BARAT 45511, , </v>
          </cell>
          <cell r="O4224" t="str">
            <v>MUHAMAD WIJAYA ADISAPUTRA</v>
          </cell>
        </row>
        <row r="4225">
          <cell r="C4225" t="str">
            <v>OUTLET</v>
          </cell>
          <cell r="I4225" t="str">
            <v xml:space="preserve">JL. AWANG LONG KEL. LIANG ULU KEL. KOTA BANGUN, KUTAI KARTANEGARA, KALIMANTAN TIMUR, , </v>
          </cell>
          <cell r="O4225" t="str">
            <v>SANDRA</v>
          </cell>
        </row>
        <row r="4226">
          <cell r="C4226" t="str">
            <v>OUTLET</v>
          </cell>
          <cell r="I4226" t="str">
            <v xml:space="preserve">JL. AWANG LONG KEL. LIANG ULU KEL. KOTA BANGUN, KUTAI KARTANEGARA, KALIMANTAN TIMUR, , </v>
          </cell>
          <cell r="O4226" t="str">
            <v>SANDRA</v>
          </cell>
        </row>
        <row r="4227">
          <cell r="C4227" t="str">
            <v>OUTLET</v>
          </cell>
          <cell r="I4227" t="str">
            <v xml:space="preserve">JL DEMPO RAYA II NO.121 RT/RW 002/001 KEL. SUKAMAJU, KEC. SAKO, PALEMBANG, SUMATERA SELATAN, , </v>
          </cell>
          <cell r="O4227" t="str">
            <v>SUNARKO</v>
          </cell>
        </row>
        <row r="4228">
          <cell r="C4228" t="str">
            <v>OUTLET</v>
          </cell>
          <cell r="I4228" t="str">
            <v xml:space="preserve">JL DEMPO RAYA II NO.121 RT/RW 002/001 KEL. SUKAMAJU, KEC. SAKO, PALEMBANG, SUMATERA SELATAN, , </v>
          </cell>
          <cell r="O4228" t="str">
            <v>SUNARKO</v>
          </cell>
        </row>
        <row r="4229">
          <cell r="C4229" t="str">
            <v>OUTLET</v>
          </cell>
          <cell r="I4229" t="str">
            <v xml:space="preserve">JL. TAMAN MALAKA UTR BLK D 20 NO. 2 RT/RW 007/009, MALAKA SARI, DUREN SAWIT, JAKARTA TIMUR, , </v>
          </cell>
          <cell r="O4229" t="str">
            <v>RENDRA KAFRIA, S. KOM</v>
          </cell>
        </row>
        <row r="4230">
          <cell r="C4230" t="str">
            <v>OUTLET</v>
          </cell>
          <cell r="I4230" t="str">
            <v xml:space="preserve">KP. MUARA SINDANG RASA, BOGOR TIMUR, , , </v>
          </cell>
          <cell r="O4230" t="str">
            <v>MUKLIS</v>
          </cell>
        </row>
        <row r="4231">
          <cell r="C4231" t="str">
            <v>OUTLET</v>
          </cell>
          <cell r="I4231" t="str">
            <v xml:space="preserve">AZ-ZAHRO RT. 04 SEPASO BARAT KEC. BANGALON, , , </v>
          </cell>
          <cell r="O4231" t="str">
            <v>NATALIUS PAELONGAN</v>
          </cell>
        </row>
        <row r="4232">
          <cell r="C4232" t="str">
            <v>OUTLET</v>
          </cell>
          <cell r="I4232" t="str">
            <v>KP. BABAKAN CIKEAS RT 002 RW 003, KEL. SENTUL, KEC. BABAKAN MADANG, , Telp. 0812-8380-6854</v>
          </cell>
          <cell r="O4232" t="str">
            <v>EMAN SULAEMAN</v>
          </cell>
        </row>
        <row r="4233">
          <cell r="C4233" t="str">
            <v>OUTLET</v>
          </cell>
          <cell r="I4233" t="str">
            <v xml:space="preserve">Mekar Sari RT 01/04 Harjasari Kota Bogor Selatan, , , </v>
          </cell>
          <cell r="O4233" t="str">
            <v>DADANG</v>
          </cell>
        </row>
        <row r="4234">
          <cell r="C4234" t="str">
            <v>OUTLET</v>
          </cell>
          <cell r="I4234" t="str">
            <v xml:space="preserve">Jl. Klambir V Gg Keluarga Tanjung Gusta, , , </v>
          </cell>
          <cell r="O4234" t="str">
            <v>SUMI FLORA HUTABARAT</v>
          </cell>
        </row>
        <row r="4235">
          <cell r="C4235" t="str">
            <v>OUTLET</v>
          </cell>
          <cell r="I4235" t="str">
            <v xml:space="preserve">Jl. Klambir V Gg Keluarga Tanjung Gusta, , , </v>
          </cell>
          <cell r="O4235" t="str">
            <v>SUMI FLORA HUTABARAT</v>
          </cell>
        </row>
        <row r="4236">
          <cell r="C4236" t="str">
            <v>OUTLET</v>
          </cell>
          <cell r="I4236" t="str">
            <v xml:space="preserve">Jl. Askit gg Sampurna No. 05, , , </v>
          </cell>
          <cell r="O4236" t="str">
            <v>SURIYA ROMADANSYAH</v>
          </cell>
        </row>
        <row r="4237">
          <cell r="C4237" t="str">
            <v>OUTLET</v>
          </cell>
          <cell r="I4237" t="str">
            <v xml:space="preserve">JL. KH. ABDUL HAMID RT/RW 03/01 , KEL. GEDUNG NASIONAL, PANGKAL PINANG, KEPULAUAN BANGKA BELITUNG, , </v>
          </cell>
          <cell r="O4237" t="str">
            <v>DIDIK PURNAWIRAWAN</v>
          </cell>
        </row>
        <row r="4238">
          <cell r="C4238" t="str">
            <v>OUTLET</v>
          </cell>
          <cell r="I4238" t="str">
            <v xml:space="preserve">JL. RUNGKUT LOR I BL. G NO. 3 RT. 002 RW. 011, KALIRUNGKUT, , </v>
          </cell>
          <cell r="O4238" t="str">
            <v>MICHAEL SEAN SUTANTO, SE</v>
          </cell>
        </row>
        <row r="4239">
          <cell r="C4239" t="str">
            <v>OUTLET</v>
          </cell>
          <cell r="I4239" t="str">
            <v xml:space="preserve">Kp Cugenang RT 003 RW 001 Cijedil Cugenang, , , </v>
          </cell>
          <cell r="O4239" t="str">
            <v>NANANG ROESLI</v>
          </cell>
        </row>
        <row r="4240">
          <cell r="C4240" t="str">
            <v>OUTLET</v>
          </cell>
          <cell r="I4240" t="str">
            <v xml:space="preserve">Kp Cugenang RT 003 RW 001 Cijedil Cugenang, , , </v>
          </cell>
          <cell r="O4240" t="str">
            <v>NANANG ROESLI</v>
          </cell>
        </row>
        <row r="4241">
          <cell r="C4241" t="str">
            <v>OUTLET</v>
          </cell>
          <cell r="I4241" t="str">
            <v xml:space="preserve">JL. MALUKU C. 72/20 RT. 002 RW. 008 BENDA BARU, PAMULANG, TANGERANG SELATAN, , </v>
          </cell>
          <cell r="O4241" t="str">
            <v>MUHAMAD SYAFRIYANSYAH BERMANI</v>
          </cell>
        </row>
        <row r="4242">
          <cell r="C4242" t="str">
            <v>OUTLET</v>
          </cell>
          <cell r="I4242" t="str">
            <v xml:space="preserve">JL. KADIR TKR LR. JAMBU NO. 1057 RT/RW 026/008 36 ILIR, GANDUS , PALEMBANG, , </v>
          </cell>
          <cell r="O4242" t="str">
            <v>ABDUL HALIM AKBAR</v>
          </cell>
        </row>
        <row r="4243">
          <cell r="C4243" t="str">
            <v>OUTLET</v>
          </cell>
          <cell r="I4243" t="str">
            <v>Wangun Tengah RT 02/RW 003 Sindangsari, Kota Bogor Timur, , Telp. 085717721946</v>
          </cell>
          <cell r="O4243" t="str">
            <v>WAWAN JAWAWI</v>
          </cell>
        </row>
        <row r="4244">
          <cell r="C4244" t="str">
            <v>OUTLET</v>
          </cell>
          <cell r="I4244" t="str">
            <v>Lebak Kongsi Sindag Sari, Bogor Timur, , , Telp. 085215487440 (Jumhari)</v>
          </cell>
          <cell r="O4244" t="str">
            <v>HEMART</v>
          </cell>
        </row>
        <row r="4245">
          <cell r="C4245" t="str">
            <v>OUTLET</v>
          </cell>
          <cell r="I4245" t="str">
            <v xml:space="preserve">JL. MOHD. ALI NO. 20 RT/RW 004/001, PADANG TERUBUK SENAPELAN, PEKANBARU 28155, , </v>
          </cell>
          <cell r="O4245" t="str">
            <v>BUDHI SANTOSO</v>
          </cell>
        </row>
        <row r="4246">
          <cell r="C4246" t="str">
            <v>OUTLET</v>
          </cell>
          <cell r="I4246" t="str">
            <v xml:space="preserve">PABUARAN INDAH BLOK E6 NO 2 RT 008 RW 017, PABUARAN CIBINONG, BOGOR 16916, , </v>
          </cell>
          <cell r="O4246" t="str">
            <v>CHRISTIANTI YUSMISAR</v>
          </cell>
        </row>
        <row r="4247">
          <cell r="C4247" t="str">
            <v>OUTLET</v>
          </cell>
          <cell r="I4247" t="str">
            <v xml:space="preserve">CORAWALI RT/RW 002/002 CORAWALI, BAREBBO, BONE, SULAWESI SELATAN 92771, , </v>
          </cell>
          <cell r="O4247" t="str">
            <v>A ARWANDI AMRAH</v>
          </cell>
        </row>
        <row r="4248">
          <cell r="C4248" t="str">
            <v>OUTLET</v>
          </cell>
          <cell r="I4248" t="str">
            <v xml:space="preserve">JL. ARIA SURIALAGA NO 07 RT. 02 RW. 04, PASIR KUDA, BOGOR BARAT 16119, , </v>
          </cell>
          <cell r="O4248" t="str">
            <v>FIRMAN ARDIANSYAH</v>
          </cell>
        </row>
        <row r="4249">
          <cell r="C4249" t="str">
            <v>OUTLET</v>
          </cell>
          <cell r="I4249" t="str">
            <v xml:space="preserve">JL. GRIYA ASRI II G 9/10 RT 004/007, SUMBER JAYA TAMBUN SELATAN, BEKASI 17510, , </v>
          </cell>
          <cell r="O4249" t="str">
            <v>SUPARMI</v>
          </cell>
        </row>
        <row r="4250">
          <cell r="C4250" t="str">
            <v>OUTLET</v>
          </cell>
          <cell r="I4250" t="str">
            <v xml:space="preserve">JL. SERSAN SULAIMAN SP SERDANG NO. 90 RT 001, KEL. WAY MENGAKU KEC BALIK BUKIT, LAMPUNG BARAT 34812, , </v>
          </cell>
          <cell r="O4250" t="str">
            <v>FEBRI YUDHA UTAMA</v>
          </cell>
        </row>
        <row r="4251">
          <cell r="C4251" t="str">
            <v>OUTLET</v>
          </cell>
          <cell r="I4251" t="str">
            <v xml:space="preserve">DS. SEWULAN KULON RT. 022 RW. 004, SEWULAN - DAGANGAN, MADIUN 63172, , </v>
          </cell>
          <cell r="O4251" t="str">
            <v>HERU SUSANTO</v>
          </cell>
        </row>
        <row r="4252">
          <cell r="C4252" t="str">
            <v>OUTLET</v>
          </cell>
          <cell r="I4252" t="str">
            <v xml:space="preserve">PERUM SUWUNG BATAN KENDAL NO. 25 BR LINK SUWUNG BATAN SESETAN, DENPASAR SELATAN, BALI 80223, , </v>
          </cell>
          <cell r="O4252" t="str">
            <v>FANI FRANSISCUS WODA</v>
          </cell>
        </row>
        <row r="4253">
          <cell r="C4253" t="str">
            <v>OUTLET</v>
          </cell>
          <cell r="I4253" t="str">
            <v xml:space="preserve">KELAPA DUA WETAN, CIRACAS, JAKARTA TIMUR 13730, , , </v>
          </cell>
          <cell r="O4253" t="str">
            <v>SUNARTI</v>
          </cell>
        </row>
        <row r="4254">
          <cell r="C4254" t="str">
            <v>OUTLET</v>
          </cell>
          <cell r="I4254" t="str">
            <v xml:space="preserve">JL. H. RAIS RT/RW 003/004 PARIT MAYOR, PONTIANAK TIMUR, PONTIANAK 78231, , </v>
          </cell>
          <cell r="O4254" t="str">
            <v>ANITA PURWANTIKA</v>
          </cell>
        </row>
        <row r="4255">
          <cell r="C4255" t="str">
            <v>OUTLET</v>
          </cell>
          <cell r="I4255" t="str">
            <v xml:space="preserve">GG. KAPUAS RT/RW 007/007 ARANG LIMBUNG, SUNGAI RAYA, KUBU RAYA, KALIMANTAN BARAT 78391, , </v>
          </cell>
          <cell r="O4255" t="str">
            <v>HERMAN AS</v>
          </cell>
        </row>
        <row r="4256">
          <cell r="C4256" t="str">
            <v>OUTLET</v>
          </cell>
          <cell r="I4256" t="str">
            <v xml:space="preserve">JL. BIRU LAUT VIII NO. 17 RT. 008 RW. 011 CIPINANG CEMPEDAK, JATINEGARA, JAKARTA TIMUR, , </v>
          </cell>
          <cell r="O4256" t="str">
            <v>KAREN PUSPASARI</v>
          </cell>
        </row>
        <row r="4257">
          <cell r="C4257" t="str">
            <v>OUTLET</v>
          </cell>
          <cell r="I4257" t="str">
            <v xml:space="preserve">DSN. CIJAMBE RT. 003 RW. 001, CIJAMBE, PASEH, SUMEDANG, JAWA BARAT, 45381, , , </v>
          </cell>
          <cell r="O4257" t="str">
            <v>YADI FIRMANSYAH</v>
          </cell>
        </row>
        <row r="4258">
          <cell r="C4258" t="str">
            <v>OUTLET</v>
          </cell>
          <cell r="I4258" t="str">
            <v xml:space="preserve">JL. MEGA RAYA 3 NO. 273 RT. 002 RW. 007 BRINGIN, NGALIYAN, SEMARANG, 50189, , </v>
          </cell>
          <cell r="O4258" t="str">
            <v>MACHRINA YUNI ASIH</v>
          </cell>
        </row>
        <row r="4259">
          <cell r="C4259" t="str">
            <v>OUTLET</v>
          </cell>
          <cell r="I4259" t="str">
            <v xml:space="preserve">PERUMAHAN GRAND CIKARANG VILLAGE G6 NO. 7 RT 020 RW 009 JAYA SAMPURNA, SERANG, KAB. BEKASI, JAWA BARAT 17330, , </v>
          </cell>
          <cell r="O4259" t="str">
            <v>HARIS SOPYAN</v>
          </cell>
        </row>
        <row r="4260">
          <cell r="C4260" t="str">
            <v>OUTLET</v>
          </cell>
          <cell r="I4260" t="str">
            <v xml:space="preserve">DK BLIMBING RT. 002 RW. 005, BAGENG GEMBONG, PATI, JAWA TENGAH, , </v>
          </cell>
          <cell r="O4260" t="str">
            <v>SRI WAHYUNI</v>
          </cell>
        </row>
        <row r="4261">
          <cell r="C4261" t="str">
            <v>OUTLET</v>
          </cell>
          <cell r="I4261" t="str">
            <v xml:space="preserve">DK BLIMBING RT. 002 RW. 005, BAGENG GEMBONG, PATI, JAWA TENGAH, , </v>
          </cell>
          <cell r="O4261" t="str">
            <v>SRI WAHYUNI</v>
          </cell>
        </row>
        <row r="4262">
          <cell r="C4262" t="str">
            <v>OUTLET</v>
          </cell>
          <cell r="I4262" t="str">
            <v xml:space="preserve">JL. RASA MALA G.72 CJT II RT. 017 RW. 004, GEDONG, PASAR REBO, DKI JAKARTA, , </v>
          </cell>
          <cell r="O4262" t="str">
            <v>IMAN PROGO HARBOWO</v>
          </cell>
        </row>
        <row r="4263">
          <cell r="C4263" t="str">
            <v>OUTLET</v>
          </cell>
          <cell r="I4263" t="str">
            <v xml:space="preserve">JL. GADING 21A NO. 15 RT. 001 RW. 004, SUKUN, MALANG, , </v>
          </cell>
          <cell r="O4263" t="str">
            <v>YULIA MAGHFIRASI DEWI</v>
          </cell>
        </row>
        <row r="4264">
          <cell r="C4264" t="str">
            <v>OUTLET</v>
          </cell>
          <cell r="I4264" t="str">
            <v xml:space="preserve">PURWOSARI RT/RW 010/016, KROYO KARANGMALANG, SRAGEN, JAWA TENGAH, , </v>
          </cell>
          <cell r="O4264" t="str">
            <v>YONGKY INDRA WASESA</v>
          </cell>
        </row>
        <row r="4265">
          <cell r="C4265" t="str">
            <v>OUTLET</v>
          </cell>
          <cell r="I4265" t="str">
            <v xml:space="preserve">JL. CIHAMPELAS BLK NO. 292 RT. 002 RW. 002, CIPAGANTI, COBLONG, BANDUNG, , </v>
          </cell>
          <cell r="O4265" t="str">
            <v>N NURLELA</v>
          </cell>
        </row>
        <row r="4266">
          <cell r="C4266" t="str">
            <v>OUTLET</v>
          </cell>
          <cell r="I4266" t="str">
            <v xml:space="preserve">JL. CIHAMPELAS BLK NO. 292 RT. 002 RW. 002, CIPAGANTI, COBLONG, BANDUNG, , </v>
          </cell>
          <cell r="O4266" t="str">
            <v>N NURLELA</v>
          </cell>
        </row>
        <row r="4267">
          <cell r="C4267" t="str">
            <v>OUTLET</v>
          </cell>
          <cell r="I4267" t="str">
            <v xml:space="preserve">JALAN TATAPAKAN 3 NO. 11 RT. 01 RW. 10, TEGAL GUNDIL, BOGOR, JAWA BARAT, , </v>
          </cell>
          <cell r="O4267" t="str">
            <v>NURDIANI AFRILIA</v>
          </cell>
        </row>
        <row r="4268">
          <cell r="C4268" t="str">
            <v>OUTLET</v>
          </cell>
          <cell r="I4268" t="str">
            <v xml:space="preserve">JALAN TATAPAKAN 3 NO. 11 RT. 01 RW. 10, TEGAL GUNDIL, BOGOR, JAWA BARAT, , </v>
          </cell>
          <cell r="O4268" t="str">
            <v>NURDIANI AFRILIA</v>
          </cell>
        </row>
        <row r="4269">
          <cell r="C4269" t="str">
            <v>OUTLET</v>
          </cell>
          <cell r="I4269" t="str">
            <v xml:space="preserve">TUNJUNGTEJO RT 03 RW 01 TUNJUNGTEJO, PITURUH, PURWOREJO, JAWA TENGAH, , </v>
          </cell>
          <cell r="O4269" t="str">
            <v>TRIANTOMO</v>
          </cell>
        </row>
        <row r="4270">
          <cell r="C4270" t="str">
            <v>OUTLET</v>
          </cell>
          <cell r="I4270" t="str">
            <v xml:space="preserve">TAMAN TRIDAYA INDAH F 9 NO. 11 RT. 006 RW. 010, TRIDAYA SAKTI, TAMBUN SELATAN, BEKASI, , </v>
          </cell>
          <cell r="O4270" t="str">
            <v>FAJAR BUDI FIRMANSYAH</v>
          </cell>
        </row>
        <row r="4271">
          <cell r="C4271" t="str">
            <v>OUTLET</v>
          </cell>
          <cell r="I4271" t="str">
            <v xml:space="preserve">JL. BENDA JAYA BLK Y NO. 11 RT/RW 005/012, DUREN SAWIT, JAKARTA TIMUR, DKI JAKARTA, , </v>
          </cell>
          <cell r="O4271" t="str">
            <v>CORRY NUNANG M</v>
          </cell>
        </row>
        <row r="4272">
          <cell r="C4272" t="str">
            <v>OUTLET</v>
          </cell>
          <cell r="I4272" t="str">
            <v xml:space="preserve">GEMBIRO RT. 004 RW. 004 SUKOMERTO - JUMO, TEMANGGUNG, JAWA TENGAH, , </v>
          </cell>
          <cell r="O4272" t="str">
            <v>AFIF MA'RUF</v>
          </cell>
        </row>
        <row r="4273">
          <cell r="C4273" t="str">
            <v>OUTLET</v>
          </cell>
          <cell r="I4273" t="str">
            <v xml:space="preserve">CIPINANG MELAYU RT. 001 RW. 001, CIPINANG MELAYU, MAKASAR, JAKARTA TIMUR, , </v>
          </cell>
          <cell r="O4273" t="str">
            <v>SALIM</v>
          </cell>
        </row>
        <row r="4274">
          <cell r="C4274" t="str">
            <v>OUTLET</v>
          </cell>
          <cell r="I4274" t="str">
            <v xml:space="preserve">JL. WIRO LOENG KELINJAU ILIR MUARA ANCALONG, KUTAI TIMUR, KALIMANTAN TIMUR, , </v>
          </cell>
          <cell r="O4274" t="str">
            <v>SUPRIYANTO</v>
          </cell>
        </row>
        <row r="4275">
          <cell r="C4275" t="str">
            <v>OUTLET</v>
          </cell>
          <cell r="I4275" t="str">
            <v xml:space="preserve">CIGOONG NO. 68 RT. 002 RW. 001 SIRNABAYA, RAJADESA, CIAMIS, JAWA BARAT, , </v>
          </cell>
          <cell r="O4275" t="str">
            <v>ALA ARIF SOBAH</v>
          </cell>
        </row>
        <row r="4276">
          <cell r="C4276" t="str">
            <v>OUTLET</v>
          </cell>
          <cell r="I4276" t="str">
            <v xml:space="preserve">JALAN PISANG NO. 10 RT. 005 RW. 003 TAMBAKREJA,, CILACAP SELATAN, CILACAP, JAWA TENGAH, , </v>
          </cell>
          <cell r="O4276" t="str">
            <v>ELLYANA</v>
          </cell>
        </row>
        <row r="4277">
          <cell r="C4277" t="str">
            <v>OUTLET</v>
          </cell>
          <cell r="I4277" t="str">
            <v xml:space="preserve">JLN. PEGANGSAAN DUA ALAMANDA NO. 18CF RT. 13 RW. 3, PEGANSAAN DUA, KELAPA GADING, JAKARTA UTARA, , </v>
          </cell>
          <cell r="O4277" t="str">
            <v>RONNY RIANTO</v>
          </cell>
        </row>
        <row r="4278">
          <cell r="C4278" t="str">
            <v>OUTLET</v>
          </cell>
          <cell r="I4278" t="str">
            <v xml:space="preserve">IKAN TEMBAKANG LK II RT. 019 SUKARAJA, BUMI WARAS, BANDAR LAMPUNG, LAMPUNG, , </v>
          </cell>
          <cell r="O4278" t="str">
            <v>VIANNA MARIA URSULA</v>
          </cell>
        </row>
        <row r="4279">
          <cell r="C4279" t="str">
            <v>OUTLET</v>
          </cell>
          <cell r="I4279" t="str">
            <v xml:space="preserve">PERUM CITRA PASUNDAN F4 NO. 12A RT/RW 002/013, CURUG WETAN, CURUG, TANGERANG, BANTEN, , </v>
          </cell>
          <cell r="O4279" t="str">
            <v>WIDYA PUSPA SARI</v>
          </cell>
        </row>
        <row r="4280">
          <cell r="C4280" t="str">
            <v>OUTLET</v>
          </cell>
          <cell r="I4280" t="str">
            <v xml:space="preserve">KP. GAGA RT. 003 RW. 002 KEL. KIARA PAYUNG KEC. PAKUHAJI, TANGERANG, , , </v>
          </cell>
          <cell r="O4280" t="str">
            <v>MULYADIH</v>
          </cell>
        </row>
        <row r="4281">
          <cell r="C4281" t="str">
            <v>OUTLET</v>
          </cell>
          <cell r="I4281" t="str">
            <v xml:space="preserve">KP. KABANDUNGAN RT. 004 RW. 004 KEL. CIPAYUNG DATAR, KEC. MEGAMENDUNG, BOGOR, JAWA BARAT, , </v>
          </cell>
          <cell r="O4281" t="str">
            <v>WAHYUDIN</v>
          </cell>
        </row>
        <row r="4282">
          <cell r="C4282" t="str">
            <v>OUTLET</v>
          </cell>
          <cell r="I4282" t="str">
            <v xml:space="preserve">JL. MAYJEN E SUKMA KM 15 NO. 27 CIHERANG PONDOK CARINGIN, BOGOR, JAWA BARAT, , </v>
          </cell>
          <cell r="O4282" t="str">
            <v>SOPIAN</v>
          </cell>
        </row>
        <row r="4283">
          <cell r="C4283" t="str">
            <v>OUTLET</v>
          </cell>
          <cell r="I4283" t="str">
            <v xml:space="preserve">GIRANGSARI HARJASARI, BOGOR, JAWA BARAT, , , </v>
          </cell>
          <cell r="O4283" t="str">
            <v>TARMIZI</v>
          </cell>
        </row>
        <row r="4284">
          <cell r="C4284" t="str">
            <v>OUTLET</v>
          </cell>
          <cell r="I4284" t="str">
            <v xml:space="preserve">KALIMAN RT. 003 RW. 003 TEGOWANUH KALORAN, TEMANGGUNG, JAWA TENGAH, , </v>
          </cell>
          <cell r="O4284" t="str">
            <v>IBNU MAHENDRA</v>
          </cell>
        </row>
        <row r="4285">
          <cell r="C4285" t="str">
            <v>OUTLET</v>
          </cell>
          <cell r="I4285" t="str">
            <v xml:space="preserve">BTP. KERUKUNAN BARAT 3 BL. J NO. 57, RT. 001 RW. 013 TAMALANREA, MAKASSAR, , </v>
          </cell>
          <cell r="O4285" t="str">
            <v>SUKMAWATI</v>
          </cell>
        </row>
        <row r="4286">
          <cell r="C4286" t="str">
            <v>OUTLET</v>
          </cell>
          <cell r="I4286" t="str">
            <v xml:space="preserve">JL. LAMONGAN BARAT XII NO. 9A RT 002 RW 005 SAMPANGAN GAJAH MUNGKUR, SEMARANG, JAWA TENGAH, , </v>
          </cell>
          <cell r="O4286" t="str">
            <v>NIKANDER ANDRINANTA PUTRA PRATAMA</v>
          </cell>
        </row>
        <row r="4287">
          <cell r="C4287" t="str">
            <v>OUTLET</v>
          </cell>
          <cell r="I4287" t="str">
            <v xml:space="preserve">KP BABAKAN BANJARWARU CIAWI, BOGOR, JAWA BARAT, , , </v>
          </cell>
          <cell r="O4287" t="str">
            <v>OKTAFAJARSYAH</v>
          </cell>
        </row>
        <row r="4288">
          <cell r="C4288" t="str">
            <v>OUTLET</v>
          </cell>
          <cell r="I4288" t="str">
            <v xml:space="preserve">LINGKUNGAN I, WENANG UTARA, WENANG, MANADO, SULAWESI UTARA 95111, , , </v>
          </cell>
          <cell r="O4288" t="str">
            <v>YULIUS YUNIOR ROBERT SIUDU</v>
          </cell>
        </row>
        <row r="4289">
          <cell r="C4289" t="str">
            <v>OUTLET</v>
          </cell>
          <cell r="I4289" t="str">
            <v xml:space="preserve">JL. PUSKESMAS I GG MAWAR NO. 18 SUNGGAL, MEDAN SUNGGAL, MEDAN 20128, , , </v>
          </cell>
          <cell r="O4289" t="str">
            <v>ASRIL SITORUS</v>
          </cell>
        </row>
        <row r="4290">
          <cell r="C4290" t="str">
            <v>OUTLET</v>
          </cell>
          <cell r="I4290" t="str">
            <v xml:space="preserve">PERUM. NUANSA INDAH CIOMAS C4 NO. 05, RT. 003 RW. 016 PAGELARAN, CIOMAS, BOGOR 16610, , </v>
          </cell>
          <cell r="O4290" t="str">
            <v>FAJAR KURNIAWAN</v>
          </cell>
        </row>
        <row r="4291">
          <cell r="C4291" t="str">
            <v>OUTLET</v>
          </cell>
          <cell r="I4291" t="str">
            <v xml:space="preserve">JL. RAJA EYATO RT. 002 RW. 003 KEL. MOLOSIPAT W KEC. KOTA BARAT, GORONTALO 96134, , </v>
          </cell>
          <cell r="O4291" t="str">
            <v>LUTFIANA LUKMAN</v>
          </cell>
        </row>
        <row r="4292">
          <cell r="C4292" t="str">
            <v>OUTLET</v>
          </cell>
          <cell r="I4292" t="str">
            <v xml:space="preserve">DUSUN JUWET RT/RW 011/004 KRANGKONG, KEPOHBARU, BOJONEGORO JAWA TIMUR 62194, , </v>
          </cell>
          <cell r="O4292" t="str">
            <v>ACHMAD KUSNAN</v>
          </cell>
        </row>
        <row r="4293">
          <cell r="C4293" t="str">
            <v>OUTLET</v>
          </cell>
          <cell r="I4293" t="str">
            <v xml:space="preserve">PR. ALAM TIRTA LESTARI BL. KAV. 6 NO. 6 RT. 02 RW. 14, PAGELARAN-CIOMAS, BOGOR, , </v>
          </cell>
          <cell r="O4293" t="str">
            <v>MIKHAEL YULIANTINO</v>
          </cell>
        </row>
        <row r="4294">
          <cell r="C4294" t="str">
            <v>OUTLET</v>
          </cell>
          <cell r="I4294" t="str">
            <v xml:space="preserve">KP. RAWA TERATE NO. RT. 05 RW. 01, RAWA TERATE-CAKUNG, JAKARTA TIMUR, , </v>
          </cell>
          <cell r="O4294" t="str">
            <v>INGGAR ARUM SHASI</v>
          </cell>
        </row>
        <row r="4295">
          <cell r="C4295" t="str">
            <v>OUTLET</v>
          </cell>
          <cell r="I4295" t="str">
            <v xml:space="preserve">KP. PONDOK RANGGON NO. 5 RT. 006 RW. 004, JATI RANGGON-JATI SAMPURNA, BEKASI, , </v>
          </cell>
          <cell r="O4295" t="str">
            <v>TITIN BIN LATIP</v>
          </cell>
        </row>
        <row r="4296">
          <cell r="C4296" t="str">
            <v>OUTLET</v>
          </cell>
          <cell r="I4296" t="str">
            <v xml:space="preserve">JL. JAWA NO. 37 RT/RW 012/001, KEL. SUKAMERINDU KEC. SUNGAI SERUT, BENGKULU, </v>
          </cell>
          <cell r="O4296" t="str">
            <v>DENY SAPUTRA</v>
          </cell>
        </row>
        <row r="4297">
          <cell r="C4297" t="str">
            <v>OUTLET</v>
          </cell>
          <cell r="I4297" t="str">
            <v xml:space="preserve">JL. KAYU PUTIH UTARA VI C NO. 31 RT/RW 005/008, PULO GADUNG, JAKARTA TIMUR, , </v>
          </cell>
          <cell r="O4297" t="str">
            <v>FELIAWATI</v>
          </cell>
        </row>
        <row r="4298">
          <cell r="C4298" t="str">
            <v>OUTLET</v>
          </cell>
          <cell r="I4298" t="str">
            <v xml:space="preserve">JL. CIBUBUR II DUKUH NO. 16 RT 005 RW 010, KEL. CIBUBUR KEC CIRACAS, JAKARTA TIMUR, 13720, </v>
          </cell>
          <cell r="O4298" t="str">
            <v>VITO DWIKI JHALU ADJIE</v>
          </cell>
        </row>
        <row r="4299">
          <cell r="C4299" t="str">
            <v>OUTLET</v>
          </cell>
          <cell r="I4299" t="str">
            <v xml:space="preserve">JL. JEND. SUDIRMAN LRG. JELITA NO. 108, KEL. TALANG JAUH KEC. JELUTUNG, JAMBI, , </v>
          </cell>
          <cell r="O4299" t="str">
            <v>KURSINAH</v>
          </cell>
        </row>
        <row r="4300">
          <cell r="C4300" t="str">
            <v>OUTLET</v>
          </cell>
          <cell r="I4300" t="str">
            <v xml:space="preserve">JL. JEND. SUDIRMAN LRG. JELITA NO. 108, KEL. TALANG JAUH KEC. JELUTUNG, JAMBI, , </v>
          </cell>
          <cell r="O4300" t="str">
            <v>KURSINAH</v>
          </cell>
        </row>
        <row r="4301">
          <cell r="C4301" t="str">
            <v>OUTLET</v>
          </cell>
          <cell r="I4301" t="str">
            <v xml:space="preserve">TAMAN PAJAJARAN KATU LAMPA BOGOR TIMUR, BOGOR, , , </v>
          </cell>
          <cell r="O4301" t="str">
            <v>SISKA VERONIKA</v>
          </cell>
        </row>
        <row r="4302">
          <cell r="C4302" t="str">
            <v>OUTLET</v>
          </cell>
          <cell r="I4302" t="str">
            <v xml:space="preserve">JL. KERAMAT RT 003 MALIKU BARU, KABUPATEN PULANG PISAU, KALIMANTAN TENGAH, , </v>
          </cell>
          <cell r="O4302" t="str">
            <v>SILAHUDDIN</v>
          </cell>
        </row>
        <row r="4303">
          <cell r="C4303" t="str">
            <v>OUTLET</v>
          </cell>
          <cell r="I4303" t="str">
            <v xml:space="preserve">GRIYA PALEM HIJAU D-15 RT/RW 007/003 SIDOARUM,, GODEAN, KABUPATEN SLEMAN, YOGYAKARTA, , </v>
          </cell>
          <cell r="O4303" t="str">
            <v>WISELY</v>
          </cell>
        </row>
        <row r="4304">
          <cell r="C4304" t="str">
            <v>OUTLET</v>
          </cell>
          <cell r="I4304" t="str">
            <v xml:space="preserve">VILLA MAS INDAH A 10/5 RT 009/014 PERWIRA, BEKASI UTARA, , </v>
          </cell>
          <cell r="O4304" t="str">
            <v>SITI NURHASANAH</v>
          </cell>
        </row>
        <row r="4305">
          <cell r="C4305" t="str">
            <v>OUTLET</v>
          </cell>
          <cell r="I4305" t="str">
            <v xml:space="preserve">PELEPAH RAYA TL I/20 RT 010/001, KELAPA GADING TIMUR - KELAPA GADING, JAKARTA UTARA, </v>
          </cell>
          <cell r="O4305" t="str">
            <v>VERAWATI</v>
          </cell>
        </row>
        <row r="4306">
          <cell r="C4306" t="str">
            <v>OUTLET</v>
          </cell>
          <cell r="I4306" t="str">
            <v xml:space="preserve">JAGALAN 71 RT/RW 006/004, SEMARANG, JAWA TENGAH, 50613, , </v>
          </cell>
          <cell r="O4306" t="str">
            <v>ROBY SETIAWAN</v>
          </cell>
        </row>
        <row r="4307">
          <cell r="C4307" t="str">
            <v>OUTLET</v>
          </cell>
          <cell r="I4307" t="str">
            <v xml:space="preserve">GG REMAJA 2/21 RT 005/007, JATINEGARA KAUM-PULO GADUNG, JAKARTA TIMUR, </v>
          </cell>
          <cell r="O4307" t="str">
            <v>WIDHIHARTO RAH WICAKSONO</v>
          </cell>
        </row>
        <row r="4308">
          <cell r="C4308" t="str">
            <v>OUTLET</v>
          </cell>
          <cell r="I4308" t="str">
            <v xml:space="preserve">JL. SEUSEUPAN LANDEUH NO. 6 RT. 001 RW. 009, BENDUNGAN CIAWI, BOGOR, JAWA BARAT, , </v>
          </cell>
          <cell r="O4308" t="str">
            <v>MUHAMAD MUJIB</v>
          </cell>
        </row>
        <row r="4309">
          <cell r="C4309" t="str">
            <v>OUTLET</v>
          </cell>
          <cell r="I4309" t="str">
            <v xml:space="preserve">JL. TUANKU TAMBUSAI NO. 117 RT/RW 001/04, WONOREJO MARPOYAN DAMAI, PEKANBARU, RIAU, 28125, </v>
          </cell>
          <cell r="O4309" t="str">
            <v>MARDY</v>
          </cell>
        </row>
        <row r="4310">
          <cell r="C4310" t="str">
            <v>OUTLET</v>
          </cell>
          <cell r="I4310" t="str">
            <v xml:space="preserve">JL. LETKOL ADRIANSZ KOMP. PLN BLOK O NO 1 RT/RW 004/001, KEL/DESA SUKAJAYA, KEC. SUKARAMI, PALEMBANG, , </v>
          </cell>
          <cell r="O4310" t="str">
            <v>NURHIDAYAT</v>
          </cell>
        </row>
        <row r="4311">
          <cell r="C4311" t="str">
            <v>OUTLET</v>
          </cell>
          <cell r="I4311" t="str">
            <v xml:space="preserve">JALAN TOLE ISKANDAR BELLA CASA RESIDENCE A7 NO.5 RT. 01 RW. 05, KEL. DEPOK KEC. PANCORAN MAS, DEPOK, , </v>
          </cell>
          <cell r="O4311" t="str">
            <v>TRIPRAWATYA FITRI SISTHASARI</v>
          </cell>
        </row>
        <row r="4312">
          <cell r="C4312" t="str">
            <v>OUTLET</v>
          </cell>
          <cell r="I4312" t="str">
            <v xml:space="preserve">JALAN TOLE ISKANDAR BELLA CASA RESIDENCE A7 NO.5 RT. 01 RW. 05, KEL. DEPOK KEC. PANCORAN MAS, DEPOK, , </v>
          </cell>
          <cell r="O4312" t="str">
            <v>TRIPRAWATYA FITRI SISTHASARI</v>
          </cell>
        </row>
        <row r="4313">
          <cell r="C4313" t="str">
            <v>OUTLET</v>
          </cell>
          <cell r="I4313" t="str">
            <v xml:space="preserve">JL. ARUNG SANREGO MALEWANG NO. 26A RT/RW 003/003, SUDIANG, BIRINGKANAYA, MAKASSAR, , </v>
          </cell>
          <cell r="O4313" t="str">
            <v>MARSUKI M</v>
          </cell>
        </row>
        <row r="4314">
          <cell r="C4314" t="str">
            <v>OUTLET</v>
          </cell>
          <cell r="I4314" t="str">
            <v xml:space="preserve">JL. ARUNG SANREGO MALEWANG NO. 26A RT/RW 003/003, SUDIANG, BIRINGKANAYA, MAKASSAR, , </v>
          </cell>
          <cell r="O4314" t="str">
            <v>MARSUKI M</v>
          </cell>
        </row>
        <row r="4315">
          <cell r="C4315" t="str">
            <v>OUTLET</v>
          </cell>
          <cell r="I4315" t="str">
            <v xml:space="preserve">BROTOJOYO UTARA NO. 42 A RT 006 RW 002, KEL. PANGGUNG KIDUL, KEC. SEMARANG UTARA, , </v>
          </cell>
          <cell r="O4315" t="str">
            <v>DANI ARIYAWAN</v>
          </cell>
        </row>
        <row r="4316">
          <cell r="C4316" t="str">
            <v>OUTLET</v>
          </cell>
          <cell r="I4316" t="str">
            <v xml:space="preserve">JL. BELAKANG PERUMDAM RT 018 RW 009, KANDANG MAS, KAMPUNG MELAYU, BENGKULU, , </v>
          </cell>
          <cell r="O4316" t="str">
            <v>NEZAL FARIZI</v>
          </cell>
        </row>
        <row r="4317">
          <cell r="C4317" t="str">
            <v>OUTLET</v>
          </cell>
          <cell r="I4317" t="str">
            <v xml:space="preserve">JL. P. ANTASARI GANG 4 NO. 80 RT 055, AIR PUTIH SAMARINDA ULU, SAMARINDA, , </v>
          </cell>
          <cell r="O4317" t="str">
            <v>SETIYAWATI</v>
          </cell>
        </row>
        <row r="4318">
          <cell r="C4318" t="str">
            <v>OUTLET</v>
          </cell>
          <cell r="I4318" t="str">
            <v xml:space="preserve">JL. SAMSI BABAKAN JAMPANG RT 003 RW 011, CISARUA, CIKOLE, SUKABUMI 43113, , </v>
          </cell>
          <cell r="O4318" t="str">
            <v>YUDISTIRA YUDA PRIANA</v>
          </cell>
        </row>
        <row r="4319">
          <cell r="C4319" t="str">
            <v>OUTLET</v>
          </cell>
          <cell r="I4319" t="str">
            <v xml:space="preserve">JL. SAMSI BABAKAN JAMPANG RT 003 RW 011, CISARUA, CIKOLE, SUKABUMI 43113, , </v>
          </cell>
          <cell r="O4319" t="str">
            <v>YUDISTIRA YUDA PRIANA</v>
          </cell>
        </row>
        <row r="4320">
          <cell r="C4320" t="str">
            <v>OUTLET</v>
          </cell>
          <cell r="I4320" t="str">
            <v xml:space="preserve">JL. KARTINI SOPOSURUNG HINALANG BAGASAN, BALIGE, TOBA SAMOSIR, SUMATERA UTARA 22312, , </v>
          </cell>
          <cell r="O4320" t="str">
            <v>SWARMAN RINDU . M</v>
          </cell>
        </row>
        <row r="4321">
          <cell r="C4321" t="str">
            <v>OUTLET</v>
          </cell>
          <cell r="I4321" t="str">
            <v xml:space="preserve">BABAKAN INDAH NO. HARJASARI  BOGOR SELATAN, BOGOR, 16138, , , </v>
          </cell>
          <cell r="O4321" t="str">
            <v>EKO SUNARKO</v>
          </cell>
        </row>
        <row r="4322">
          <cell r="C4322" t="str">
            <v>OUTLET</v>
          </cell>
          <cell r="I4322" t="str">
            <v xml:space="preserve">JL. TURANGGA BARAT I B NO. 7 RT. 007 RW .008 KEL. LINGKAR SELATAN, KEC. LENGKONG, BANDUNG, JAWA BARAT 40263, , </v>
          </cell>
          <cell r="O4322" t="str">
            <v>ANITA VERAWATI</v>
          </cell>
        </row>
        <row r="4323">
          <cell r="C4323" t="str">
            <v>OUTLET</v>
          </cell>
          <cell r="I4323" t="str">
            <v xml:space="preserve">KEMANGGISAN ILIR III NO. A-1 NO. A-1 RT. 007 RW. 001, KEMANGGISAN PALMERAH, JAKARTA BARAT 11480, , </v>
          </cell>
          <cell r="O4323" t="str">
            <v>HARINTO ANGGORO</v>
          </cell>
        </row>
        <row r="4324">
          <cell r="C4324" t="str">
            <v>OUTLET</v>
          </cell>
          <cell r="I4324" t="str">
            <v xml:space="preserve">KOTA BATU RT 001/006 KOTA BATU, CIOMAS, BOGOR, , , </v>
          </cell>
          <cell r="O4324" t="str">
            <v>TEDI YULIADI</v>
          </cell>
        </row>
        <row r="4325">
          <cell r="C4325" t="str">
            <v>OUTLET</v>
          </cell>
          <cell r="I4325" t="str">
            <v xml:space="preserve">PANGKALAN JL. PESANTREN RT/RW 002/012, KEDUNG HALANG, BOGOR UTARA, BOGOR 16158, , </v>
          </cell>
          <cell r="O4325" t="str">
            <v>NOPIANTI SILALAHI</v>
          </cell>
        </row>
        <row r="4326">
          <cell r="C4326" t="str">
            <v>OUTLET</v>
          </cell>
          <cell r="I4326" t="str">
            <v xml:space="preserve">KOTA BATU CIOMAS, BOGOR 16610, , , </v>
          </cell>
          <cell r="O4326" t="str">
            <v>YUSRI EFENDI SARAGIH</v>
          </cell>
        </row>
        <row r="4327">
          <cell r="C4327" t="str">
            <v>OUTLET</v>
          </cell>
          <cell r="I4327" t="str">
            <v xml:space="preserve">Taman Kenari Block B1 No 9 RT 03 RW 13, Kelurahan Puspasari Kecamatan Citeureup, Bogor, , </v>
          </cell>
          <cell r="O4327" t="str">
            <v>FIFIAN BERDIKARI MANDIRI ,CV</v>
          </cell>
        </row>
        <row r="4328">
          <cell r="C4328" t="str">
            <v>OUTLET</v>
          </cell>
          <cell r="I4328" t="str">
            <v xml:space="preserve">JL. MANDALA LEMPAKE RT.RW 012/000 LEMPAKE, SAMARINDA 75118, , , </v>
          </cell>
          <cell r="O4328" t="str">
            <v>ELKHANI MEIVLINE</v>
          </cell>
        </row>
        <row r="4329">
          <cell r="C4329" t="str">
            <v>OUTLET</v>
          </cell>
          <cell r="I4329" t="str">
            <v xml:space="preserve">CORAWALI RT/RW 002/002 CORAWALI, BAREBBO, BONE, SULAWESI SELATAN 92771, , </v>
          </cell>
          <cell r="O4329" t="str">
            <v>A ARWANDI AMRAH</v>
          </cell>
        </row>
        <row r="4330">
          <cell r="C4330" t="str">
            <v>OUTLET</v>
          </cell>
          <cell r="I4330" t="str">
            <v xml:space="preserve">JL. D.R. SUTOMO STRAT III NO. 09 RT. 013, KARANG REJO, BALIKPAPAN 76124, , </v>
          </cell>
          <cell r="O4330" t="str">
            <v>DEWI YUNIANI</v>
          </cell>
        </row>
        <row r="4331">
          <cell r="C4331" t="str">
            <v>OUTLET</v>
          </cell>
          <cell r="I4331" t="str">
            <v xml:space="preserve">JL. FLAMBOYAN PERUM DUTA KRANJI BL. C NO. 628, RT. 001 RW. 009 KRANJI, BEKASI 17135, , </v>
          </cell>
          <cell r="O4331" t="str">
            <v>AKMALUDDIN</v>
          </cell>
        </row>
        <row r="4332">
          <cell r="C4332" t="str">
            <v>OUTLET</v>
          </cell>
          <cell r="I4332" t="str">
            <v xml:space="preserve">JL. FLAMBOYAN PERUM DUTA KRANJI BL. C NO. 628, RT. 001 RW. 009 KRANJI, BEKASI 17135, , </v>
          </cell>
          <cell r="O4332" t="str">
            <v>AKMALUDDIN</v>
          </cell>
        </row>
        <row r="4333">
          <cell r="C4333" t="str">
            <v>OUTLET</v>
          </cell>
          <cell r="I4333" t="str">
            <v xml:space="preserve">PONDOK BAMBU RT 007/004, DUREN SAWIT, JAKARTA TIMUR 13440, , </v>
          </cell>
          <cell r="O4333" t="str">
            <v>AEP SAEPUL UYUN</v>
          </cell>
        </row>
        <row r="4334">
          <cell r="C4334" t="str">
            <v>OUTLET</v>
          </cell>
          <cell r="I4334" t="str">
            <v xml:space="preserve">JL. ARIA SURIALAGA NO 07 RT. 02 RW. 04, PASIR KUDA, BOGOR BARAT 16119, , </v>
          </cell>
          <cell r="O4334" t="str">
            <v>FIRMAN ARDIANSYAH</v>
          </cell>
        </row>
        <row r="4335">
          <cell r="C4335" t="str">
            <v>OUTLET</v>
          </cell>
          <cell r="I4335" t="str">
            <v xml:space="preserve">PERUM CITRA PASUNDAN BLOK F 4 NO 15, CURUG WETAN, TANGERANG 15810, , </v>
          </cell>
          <cell r="O4335" t="str">
            <v>ARIF PRIANTO</v>
          </cell>
        </row>
        <row r="4336">
          <cell r="C4336" t="str">
            <v>OUTLET</v>
          </cell>
          <cell r="I4336" t="str">
            <v xml:space="preserve">PERUM CITRA PASUNDAN BLOK F 4 NO 15, CURUG WETAN, TANGERANG 15810, , </v>
          </cell>
          <cell r="O4336" t="str">
            <v>ARIF PRIANTO</v>
          </cell>
        </row>
        <row r="4337">
          <cell r="C4337" t="str">
            <v>OUTLET</v>
          </cell>
          <cell r="I4337" t="str">
            <v xml:space="preserve">BARINGIN RT/RW 003/012 BALAI GADANG, KOTO TANGAH, PADANG, SUMATERA BARAT 25171, , </v>
          </cell>
          <cell r="O4337" t="str">
            <v>NALARDI</v>
          </cell>
        </row>
        <row r="4338">
          <cell r="C4338" t="str">
            <v>OUTLET</v>
          </cell>
          <cell r="I4338" t="str">
            <v xml:space="preserve">GG. AJID II NO. 27 RT. 003 RW. 006, GUNUNGPARANG, CIKOLE, SUKABUMI 63172, , </v>
          </cell>
          <cell r="O4338" t="str">
            <v>NIKEN CAHYARANI PUSPITA</v>
          </cell>
        </row>
        <row r="4339">
          <cell r="C4339" t="str">
            <v>OUTLET</v>
          </cell>
          <cell r="I4339" t="str">
            <v xml:space="preserve">JL. DR. NURDIN II GG. I NO. 7 RT. 005 RW. 007, GROGOL, PERTAMBURAN , JAKARTA BARAT , 11450, , </v>
          </cell>
          <cell r="O4339" t="str">
            <v>GREGORY JONATHAN CHANDRA</v>
          </cell>
        </row>
        <row r="4340">
          <cell r="C4340" t="str">
            <v>OUTLET</v>
          </cell>
          <cell r="I4340" t="str">
            <v xml:space="preserve">PARUNG BANTENG NO. 40 RT/RW 002/001 KATU LAMPA,, BOGOR TIMUR , BOGOR 16144, , </v>
          </cell>
          <cell r="O4340" t="str">
            <v>ARFAN FIRDAUS</v>
          </cell>
        </row>
        <row r="4341">
          <cell r="C4341" t="str">
            <v>OUTLET</v>
          </cell>
          <cell r="I4341" t="str">
            <v xml:space="preserve">PARUNG BANTENG NO. 40 RT/RW 002/001 KATU LAMPA,, BOGOR TIMUR , BOGOR 16144, , </v>
          </cell>
          <cell r="O4341" t="str">
            <v>ARFAN FIRDAUS</v>
          </cell>
        </row>
        <row r="4342">
          <cell r="C4342" t="str">
            <v>OUTLET</v>
          </cell>
          <cell r="I4342" t="str">
            <v xml:space="preserve">KP. TELAJUNG RT. 002 RW. 008, TELAJUNG CIKARANG BARAT, , </v>
          </cell>
          <cell r="O4342" t="str">
            <v>CV. DENY PERSADA ABADI</v>
          </cell>
        </row>
        <row r="4343">
          <cell r="C4343" t="str">
            <v>OUTLET</v>
          </cell>
          <cell r="I4343" t="str">
            <v xml:space="preserve">KP. TELAJUNG RT. 002 RW. 008, TELAJUNG CIKARANG BARAT, , </v>
          </cell>
          <cell r="O4343" t="str">
            <v>CV. DENY PERSADA ABADI</v>
          </cell>
        </row>
        <row r="4344">
          <cell r="C4344" t="str">
            <v>OUTLET</v>
          </cell>
          <cell r="I4344" t="str">
            <v xml:space="preserve">DUSUN II KARANG AGUNG, JEJAWI, , , </v>
          </cell>
          <cell r="O4344" t="str">
            <v>DIANA PERMATA PUTRI</v>
          </cell>
        </row>
        <row r="4345">
          <cell r="C4345" t="str">
            <v>OUTLET</v>
          </cell>
          <cell r="I4345" t="str">
            <v xml:space="preserve">JALAN MAWAR MERAH VII NO. 63 RT. 001 RW. 011, MALAKA JAYA, DUREN SAWIT, JAKARTA TIMUR, 13460, , </v>
          </cell>
          <cell r="O4345" t="str">
            <v>SHAGNAZ INTANIA</v>
          </cell>
        </row>
        <row r="4346">
          <cell r="C4346" t="str">
            <v>OUTLET</v>
          </cell>
          <cell r="I4346" t="str">
            <v xml:space="preserve">TERAS HIJAU RESIDENCE A I SINDANG RASA, BOGOR 16145, , </v>
          </cell>
          <cell r="O4346" t="str">
            <v>YULIUS PRALIANTO</v>
          </cell>
        </row>
        <row r="4347">
          <cell r="C4347" t="str">
            <v>OUTLET</v>
          </cell>
          <cell r="I4347" t="str">
            <v xml:space="preserve">TERAS HIJAU RESIDENCE A I SINDANG RASA, BOGOR 16145, , </v>
          </cell>
          <cell r="O4347" t="str">
            <v>YULIUS PRALIANTO</v>
          </cell>
        </row>
        <row r="4348">
          <cell r="C4348" t="str">
            <v>OUTLET</v>
          </cell>
          <cell r="I4348" t="str">
            <v xml:space="preserve">JL. CENGKEH IV NO. 3B RT/RW 001/011 LARANGAN SELATAN, LARANGAN, BANTEN, TANGERANG, 15154, , </v>
          </cell>
          <cell r="O4348" t="str">
            <v>ANDREAS DENNY MANGASI</v>
          </cell>
        </row>
        <row r="4349">
          <cell r="C4349" t="str">
            <v>OUTLET</v>
          </cell>
          <cell r="I4349" t="str">
            <v xml:space="preserve">Jl. Alternatif Sentul, Sentul, Kec. Babakan Madang, Bogor, Jawa Barat, , , </v>
          </cell>
          <cell r="O4349" t="str">
            <v>PT HEAVENLY NUTRITION INDONESIA</v>
          </cell>
        </row>
        <row r="4350">
          <cell r="C4350" t="str">
            <v>OUTLET</v>
          </cell>
          <cell r="I4350" t="str">
            <v xml:space="preserve">PERUMAHAN SURYA PRAJA PERMAI BLOK F1 NO. 10 RT 003 RW 006 SUKAHATI, CIBINONG, BOGOR, JAWA BARAT 16913, , </v>
          </cell>
          <cell r="O4350" t="str">
            <v>BAYU ANDI PAMUNGKAS</v>
          </cell>
        </row>
        <row r="4351">
          <cell r="C4351" t="str">
            <v>OUTLET</v>
          </cell>
          <cell r="I4351" t="str">
            <v xml:space="preserve">JL. SEL. RAYA DALAM KOMP. MITRA INDAH UTAMA V NO. 23, , , </v>
          </cell>
          <cell r="O4351" t="str">
            <v>ARIE SENO UTOMO</v>
          </cell>
        </row>
        <row r="4352">
          <cell r="C4352" t="str">
            <v>OUTLET</v>
          </cell>
          <cell r="I4352" t="str">
            <v xml:space="preserve">JL. KAPUK UTARA I KAV 7 RT. 001 RW. 003, KAPUK MUARA PENJARINGAN, DKI JAKARTA, , </v>
          </cell>
          <cell r="O4352" t="str">
            <v>MARIA FRANSISCA</v>
          </cell>
        </row>
        <row r="4353">
          <cell r="C4353" t="str">
            <v>OUTLET</v>
          </cell>
          <cell r="I4353" t="str">
            <v xml:space="preserve">JL. RUNGKUT LOR I BL. G NO. 3 RT. 002 RW. 011, KALIRUNGKUT, , </v>
          </cell>
          <cell r="O4353" t="str">
            <v>MICHAEL SEAN SUTANTO, SE</v>
          </cell>
        </row>
        <row r="4354">
          <cell r="C4354" t="str">
            <v>OUTLET</v>
          </cell>
          <cell r="I4354" t="str">
            <v xml:space="preserve">JL. BROTOJOYO RT/RW 002/003, PANGGUNG KIDUL, , </v>
          </cell>
          <cell r="O4354" t="str">
            <v>ABDUL HARIS</v>
          </cell>
        </row>
        <row r="4355">
          <cell r="C4355" t="str">
            <v>OUTLET</v>
          </cell>
          <cell r="I4355" t="str">
            <v xml:space="preserve">JL. TANJUNG HARAPAN BB H. UMAR ALI RT/RW 002/006 KEL. BANJAR SERASAN, , , </v>
          </cell>
          <cell r="O4355" t="str">
            <v>MEITY ASTRIANTI</v>
          </cell>
        </row>
        <row r="4356">
          <cell r="C4356" t="str">
            <v>OUTLET</v>
          </cell>
          <cell r="I4356" t="str">
            <v xml:space="preserve">JL. B. RAYA 10 RT 001/005 KARANG ANYAR - SAWA BESAR, JAKARTA PUSAT, , </v>
          </cell>
          <cell r="O4356" t="str">
            <v>EUIS RUKMINI</v>
          </cell>
        </row>
        <row r="4357">
          <cell r="C4357" t="str">
            <v>OUTLET</v>
          </cell>
          <cell r="I4357" t="str">
            <v xml:space="preserve">CIKARET KOMPPLEK MINABHAKTI NO. 29 RT. 004 RW. 003, CIKARET BOGOR SELATN, BOGOR, , </v>
          </cell>
          <cell r="O4357" t="str">
            <v>ARIEF EKA WARDANA</v>
          </cell>
        </row>
        <row r="4358">
          <cell r="C4358" t="str">
            <v>OUTLET</v>
          </cell>
          <cell r="I4358" t="str">
            <v xml:space="preserve">JL. BELANAK III.A NO 27 RT. 006 RW 007, PULOGADUNG, JAKARTA TIMUR, , </v>
          </cell>
          <cell r="O4358" t="str">
            <v>YOSUA YOGA WICAKSONO</v>
          </cell>
        </row>
        <row r="4359">
          <cell r="C4359" t="str">
            <v>OUTLET</v>
          </cell>
          <cell r="I4359" t="str">
            <v xml:space="preserve">JL. KERAMAT RT 003 MALIKU BARU, KABUPATEN PULANG PISAU, KALIMANTAN TENGAH, , </v>
          </cell>
          <cell r="O4359" t="str">
            <v>SILAHUDDIN</v>
          </cell>
        </row>
        <row r="4360">
          <cell r="C4360" t="str">
            <v>OUTLET</v>
          </cell>
          <cell r="I4360" t="str">
            <v xml:space="preserve">PURI KARTIKA IV/8 RT 002/009 TAJUR-CILEDUG, TANGERANG, BANTEN, , </v>
          </cell>
          <cell r="O4360" t="str">
            <v>AKMAL FIKRI</v>
          </cell>
        </row>
        <row r="4361">
          <cell r="C4361" t="str">
            <v>OUTLET</v>
          </cell>
          <cell r="I4361" t="str">
            <v xml:space="preserve">JL. MERPATI VII G. 67 NO. 6 RT. 008 RW. 009, MANGUN JAYA, TAMBUN SELATAN, BEKASI, , </v>
          </cell>
          <cell r="O4361" t="str">
            <v>IRMAWATI RUSWANDI</v>
          </cell>
        </row>
        <row r="4362">
          <cell r="C4362" t="str">
            <v>OUTLET</v>
          </cell>
          <cell r="I4362" t="str">
            <v xml:space="preserve">JL. EROWATI UTARA NO. 17 RT/RW 001/007 BULU LOR, SEMARANG, JAWA TENGAH, 50179, , </v>
          </cell>
          <cell r="O4362" t="str">
            <v>DONI ARIE KRISTIAWAN</v>
          </cell>
        </row>
        <row r="4363">
          <cell r="C4363" t="str">
            <v>OUTLET</v>
          </cell>
          <cell r="I4363" t="str">
            <v xml:space="preserve">DUSUN KRAJAN III RT/RW 001/013, KEL/DESA KETING KEC. JOMBANG, KABUPATEN JEMBER, , </v>
          </cell>
          <cell r="O4363" t="str">
            <v>KRISNA DWI NATA</v>
          </cell>
        </row>
        <row r="4364">
          <cell r="C4364" t="str">
            <v>OUTLET</v>
          </cell>
          <cell r="I4364" t="str">
            <v xml:space="preserve">JL. H. TAIMAN NO. 012 RT 004 RW 010, KEL GEDONG KEC PASAR REBO, JAKARTA TIMUR, , </v>
          </cell>
          <cell r="O4364" t="str">
            <v>SIGIT ADITYA KINARDI</v>
          </cell>
        </row>
        <row r="4365">
          <cell r="C4365" t="str">
            <v>OUTLET</v>
          </cell>
          <cell r="I4365" t="str">
            <v xml:space="preserve">JL. KENANGA 15 NO. 10 RT/RW 005/002, KEL/DESA KEBUNG KENANGA, KEC. RATU AGUNG, BENGKULU, </v>
          </cell>
          <cell r="O4365" t="str">
            <v>NAHYU WIDARTI</v>
          </cell>
        </row>
        <row r="4366">
          <cell r="C4366" t="str">
            <v>OUTLET</v>
          </cell>
          <cell r="I4366" t="str">
            <v xml:space="preserve">KO ARI KARYA INDAH II 829 RT 002 RW 015 PAL. IX, SUNGAI KAKAP, KUBU RAYA, KALIMANTAN BARAT, , </v>
          </cell>
          <cell r="O4366" t="str">
            <v>AGUS BUDI HENDRA</v>
          </cell>
        </row>
        <row r="4367">
          <cell r="C4367" t="str">
            <v>OUTLET</v>
          </cell>
          <cell r="I4367" t="str">
            <v xml:space="preserve">PARUNG KAB.BOGOR, BOGOR, , , </v>
          </cell>
          <cell r="O4367" t="str">
            <v>KARYA CIPTA BERSAMA, CV</v>
          </cell>
        </row>
        <row r="4368">
          <cell r="C4368" t="str">
            <v>OUTLET</v>
          </cell>
          <cell r="I4368" t="str">
            <v xml:space="preserve">JL. BARU PUDING BESAR RT/RW 012/000 PUDING BESAR, ALAM BARAJO, KABUPATEN BANGKA, KEPULAUAN BANGKA BELITUNG, , </v>
          </cell>
          <cell r="O4368" t="str">
            <v>KASIRAN</v>
          </cell>
        </row>
        <row r="4369">
          <cell r="C4369" t="str">
            <v>OUTLET</v>
          </cell>
          <cell r="I4369" t="str">
            <v xml:space="preserve">JL. RAJAWALI IV NO.18 PERUM BLBP RT/RW 013/001, BASIRIH SELATAN, BANJARMASIN, , </v>
          </cell>
          <cell r="O4369" t="str">
            <v>NOR ATALILLAH</v>
          </cell>
        </row>
        <row r="4370">
          <cell r="C4370" t="str">
            <v>OUTLET</v>
          </cell>
          <cell r="I4370" t="str">
            <v xml:space="preserve">GG. KUTILANG 5 GUNUNG BATU BOGOR, BARAT, BOGOR, JAWA BARAT, , </v>
          </cell>
          <cell r="O4370" t="str">
            <v>UKI ACHYADI</v>
          </cell>
        </row>
        <row r="4371">
          <cell r="C4371" t="str">
            <v>OUTLET</v>
          </cell>
          <cell r="I4371" t="str">
            <v xml:space="preserve">BANTARPEUTEUY TAJUR BOGOR TIMUR, BOGOR, JAWA BARAT, , </v>
          </cell>
          <cell r="O4371" t="str">
            <v>ABDUL ROSID</v>
          </cell>
        </row>
        <row r="4372">
          <cell r="C4372" t="str">
            <v>OUTLET</v>
          </cell>
          <cell r="I4372" t="str">
            <v xml:space="preserve">KP. CIWARUGA NO. 19 RT. 001 RW. 004, CIWARUGA, PARONGPONG, , </v>
          </cell>
          <cell r="O4372" t="str">
            <v>IRA YUNITA</v>
          </cell>
        </row>
        <row r="4373">
          <cell r="C4373" t="str">
            <v>OUTLET</v>
          </cell>
          <cell r="I4373" t="str">
            <v xml:space="preserve">DSN KEDUNGWARU RT. 001 RW. 004 KEDUNGWARU,, KAB. TULUNGAGUNG, JAWA TIMUR, , </v>
          </cell>
          <cell r="O4373" t="str">
            <v>DIONISIUS NOVAN ANDRIANTO</v>
          </cell>
        </row>
        <row r="4374">
          <cell r="C4374" t="str">
            <v>OUTLET</v>
          </cell>
          <cell r="I4374" t="str">
            <v>KP. TELAJUNG RT 02/RW 05 DESA TELAJUNG, KECAMATAN CIKARANG BARAT, KABUPATEN BEKASI, Telp. 0812-8380-6854</v>
          </cell>
          <cell r="O4374" t="str">
            <v>CV PUTRA DEWA SAKTI</v>
          </cell>
        </row>
        <row r="4375">
          <cell r="C4375" t="str">
            <v>OUTLET</v>
          </cell>
          <cell r="I4375" t="str">
            <v>KP. BABAKAN CIKEAS RT 002 RW 003, KEL. SENTUL, KEC. BABAKAN MADANG, , Telp. 0812-8380-6854</v>
          </cell>
          <cell r="O4375" t="str">
            <v>EMAN SULAEMAN</v>
          </cell>
        </row>
        <row r="4376">
          <cell r="C4376" t="str">
            <v>OUTLET</v>
          </cell>
          <cell r="I4376" t="str">
            <v xml:space="preserve">Mekar Sari RT 01/04 Harjasari Kota Bogor Selatan, , , </v>
          </cell>
          <cell r="O4376" t="str">
            <v>DADANG</v>
          </cell>
        </row>
        <row r="4377">
          <cell r="C4377" t="str">
            <v>OUTLET</v>
          </cell>
          <cell r="I4377" t="str">
            <v>Dsn. Krebet RT 005/RW 001, Ds. Pagu, Kec. Wates, , , Telp. 021 8784 365, Fax. 0852 1680 8987</v>
          </cell>
          <cell r="O4377" t="str">
            <v>CV BAHARI TIRTA UTAMA</v>
          </cell>
        </row>
        <row r="4378">
          <cell r="C4378" t="str">
            <v>OUTLET</v>
          </cell>
          <cell r="I4378" t="str">
            <v>Kp. Muara RT 02/ RW 10, Kelurahan Sindangrasa, Kecamatan Bogor Timur, , Telp. 0838 9552 4299</v>
          </cell>
          <cell r="O4378" t="str">
            <v>CV EKA LIMBAH JAYA</v>
          </cell>
        </row>
        <row r="4379">
          <cell r="C4379" t="str">
            <v>OUTLET</v>
          </cell>
          <cell r="I4379" t="str">
            <v>Wangun Tengah RT 01/RW 003 Sindangsari, Kota Bogor Timur, , Telp. 0856 7051 059</v>
          </cell>
          <cell r="O4379" t="str">
            <v>BAMBANG NIWANTO</v>
          </cell>
        </row>
        <row r="4380">
          <cell r="C4380" t="str">
            <v>OUTLET</v>
          </cell>
          <cell r="I4380" t="str">
            <v xml:space="preserve">Mekarsari RT 002/RW 004 Harjasari Bogor Selatan, , , </v>
          </cell>
          <cell r="O4380" t="str">
            <v>YODI SIROJUDIN</v>
          </cell>
        </row>
        <row r="4381">
          <cell r="C4381" t="str">
            <v>OUTLET</v>
          </cell>
          <cell r="I4381" t="str">
            <v xml:space="preserve">KP. CIJAMBE RT. 005 RW. 003 SUKADAMI CIKARANG SELATAN, BEKASI, JAWA BARAT 17532, , </v>
          </cell>
          <cell r="O4381" t="str">
            <v>ADE AHMAD FIRDAUS</v>
          </cell>
        </row>
        <row r="4382">
          <cell r="C4382" t="str">
            <v>OUTLET</v>
          </cell>
          <cell r="I4382" t="str">
            <v xml:space="preserve">DUSUN KRAJAN RT 03 RW 01, KELURAHAN BLENDUNG KECAMATAN KLARI, , </v>
          </cell>
          <cell r="O4382" t="str">
            <v>SYARIFUDIN</v>
          </cell>
        </row>
        <row r="4383">
          <cell r="C4383" t="str">
            <v>OUTLET</v>
          </cell>
          <cell r="I4383" t="str">
            <v xml:space="preserve">CIDAMAR GG. H. AMSOR RT. 002 RW. 007 SUKARAJA, CICENDO, BANDANG, JAWA BARAT, 40175, , </v>
          </cell>
          <cell r="O4383" t="str">
            <v>DEDI SUTIADI</v>
          </cell>
        </row>
        <row r="4384">
          <cell r="C4384" t="str">
            <v>OUTLET</v>
          </cell>
          <cell r="I4384" t="str">
            <v xml:space="preserve">PONDOK RUMPUT NO. 25 RT/RW 001/006, KEBON PEDES, TANAH SAREAL, BOGOR, , </v>
          </cell>
          <cell r="O4384" t="str">
            <v>DIVKIE TRIANSYAH</v>
          </cell>
        </row>
        <row r="4385">
          <cell r="C4385" t="str">
            <v>OUTLET</v>
          </cell>
          <cell r="I4385" t="str">
            <v xml:space="preserve">BLK RESIDENCE BLOK A2 NOMOR 2 RT 01 RW 15 KEL LIMBANGAN SARI, KEC CIANJUR, CIANJUR, JAWA BARAT, , </v>
          </cell>
          <cell r="O4385" t="str">
            <v>MUHAMMAD RIDWAN</v>
          </cell>
        </row>
        <row r="4386">
          <cell r="C4386" t="str">
            <v>OUTLET</v>
          </cell>
          <cell r="I4386" t="str">
            <v xml:space="preserve">KEMANGGISAN ILIR III NO. A-1 NO. A-1 RT. 007 RW. 001, KEMANGGISAN PALMERAH, JAKARTA BARAT 11480, , </v>
          </cell>
          <cell r="O4386" t="str">
            <v>HARINTO ANGGORO</v>
          </cell>
        </row>
        <row r="4387">
          <cell r="C4387" t="str">
            <v>OUTLET</v>
          </cell>
          <cell r="I4387" t="str">
            <v xml:space="preserve">KP. BOJONG HONJE RT. 003 RW. 003 GUNUNGGEULIS, SUKARAJA, BOGOR 16711, , </v>
          </cell>
          <cell r="O4387" t="str">
            <v>NASRUL GUNAWAN</v>
          </cell>
        </row>
        <row r="4388">
          <cell r="C4388" t="str">
            <v>OUTLET</v>
          </cell>
          <cell r="I4388" t="str">
            <v xml:space="preserve">JL. RAMBUTAN UJUNG BLOK F NO. 4B RT/RW 003/003 TAMPAN, PAYUNG SEKAKI, RIAU 28292, , , </v>
          </cell>
          <cell r="O4388" t="str">
            <v>LIUS MANTO</v>
          </cell>
        </row>
        <row r="4389">
          <cell r="C4389" t="str">
            <v>OUTLET</v>
          </cell>
          <cell r="I4389" t="str">
            <v xml:space="preserve">PERUM PURI HARAPAN E2/44 RT 009/016, SETIA ASIH, TARUMAJAYA, BEKASI 17215, , </v>
          </cell>
          <cell r="O4389" t="str">
            <v>AGUSTINUS SUMARSONO</v>
          </cell>
        </row>
        <row r="4390">
          <cell r="C4390" t="str">
            <v>OUTLET</v>
          </cell>
          <cell r="I4390" t="str">
            <v xml:space="preserve">PAKUAN REGENCY CLUSTER LINGGABUANA BLOK G6 NO. 8 RT/RW 003/007, MARGAJAYA, BOGOR, , , </v>
          </cell>
          <cell r="O4390" t="str">
            <v>NOVIA HERLINDAH</v>
          </cell>
        </row>
        <row r="4391">
          <cell r="C4391" t="str">
            <v>OUTLET</v>
          </cell>
          <cell r="I4391" t="str">
            <v xml:space="preserve">JL. DANA PRASETYA NO. 47A RT. 010 RW. 08 GEDONG PASAR REBO, JAKARTA TIMUR 13760, , , </v>
          </cell>
          <cell r="O4391" t="str">
            <v>AGUSTINUS MURSID PRANANTO</v>
          </cell>
        </row>
        <row r="4392">
          <cell r="C4392" t="str">
            <v>OUTLET</v>
          </cell>
          <cell r="I4392" t="str">
            <v xml:space="preserve">PERUMAHAN NIEUW INDIE ARAYA, JL KAYU TANGAN GOLF II NO. 16 RT. 008 RW. 011, PANDANWANGI BLIMBING, MALANG 65124, , </v>
          </cell>
          <cell r="O4392" t="str">
            <v>MUHAMMAD DAKITA ZULFIKAR ALBANA</v>
          </cell>
        </row>
        <row r="4393">
          <cell r="C4393" t="str">
            <v>OUTLET</v>
          </cell>
          <cell r="I4393" t="str">
            <v xml:space="preserve">PERUMAHAN NIEUW INDIE ARAYA, JL KAYU TANGAN GOLF II NO. 16 RT. 008 RW. 011, PANDANWANGI BLIMBING, MALANG 65124, , </v>
          </cell>
          <cell r="O4393" t="str">
            <v>MUHAMMAD DAKITA ZULFIKAR ALBANA</v>
          </cell>
        </row>
        <row r="4394">
          <cell r="C4394" t="str">
            <v>OUTLET</v>
          </cell>
          <cell r="I4394" t="str">
            <v xml:space="preserve">PABUARAN INDAH BLOK E6 NO 2 RT 008 RW 017, PABUARAN CIBINONG, BOGOR 16916, , </v>
          </cell>
          <cell r="O4394" t="str">
            <v>CHRISTIANTI YUSMISAR</v>
          </cell>
        </row>
        <row r="4395">
          <cell r="C4395" t="str">
            <v>OUTLET</v>
          </cell>
          <cell r="I4395" t="str">
            <v xml:space="preserve">JL. RY. SESETAN DSN GADUH NO. 144 SESETAN, DENPASAR, , , </v>
          </cell>
          <cell r="O4395" t="str">
            <v>AGUSTIN WIDIARTI</v>
          </cell>
        </row>
        <row r="4396">
          <cell r="C4396" t="str">
            <v>OUTLET</v>
          </cell>
          <cell r="I4396" t="str">
            <v xml:space="preserve">JL. RAYA BINTARA NO. 61 RT. 003 RW. 006, KRANJI, BEKASI, JAWA BARAT 17135, , </v>
          </cell>
          <cell r="O4396" t="str">
            <v>YOHANES TEGUH SUNU TRIWIDODO</v>
          </cell>
        </row>
        <row r="4397">
          <cell r="C4397" t="str">
            <v>OUTLET</v>
          </cell>
          <cell r="I4397" t="str">
            <v xml:space="preserve">KP. PARUNG TANJUNG RT. 001 RW. 013, CICADAS GUNUNG PUTRI, BOGOR 16964, , </v>
          </cell>
          <cell r="O4397" t="str">
            <v>GUSTAVIANA FARISI</v>
          </cell>
        </row>
        <row r="4398">
          <cell r="C4398" t="str">
            <v>OUTLET</v>
          </cell>
          <cell r="I4398" t="str">
            <v xml:space="preserve">JL. GRIYA ASRI II G 9/10 RT 004/007, SUMBER JAYA TAMBUN SELATAN, BEKASI 17510, , </v>
          </cell>
          <cell r="O4398" t="str">
            <v>SUPARMI</v>
          </cell>
        </row>
        <row r="4399">
          <cell r="C4399" t="str">
            <v>OUTLET</v>
          </cell>
          <cell r="I4399" t="str">
            <v xml:space="preserve">JL. PRONA NO. 80 SEPINGGAN RAYA, BALIKPAPAN SELATAN, BALIKPAPAN 76115, , </v>
          </cell>
          <cell r="O4399" t="str">
            <v>ERWIN DWI HERMAWAN</v>
          </cell>
        </row>
        <row r="4400">
          <cell r="C4400" t="str">
            <v>OUTLET</v>
          </cell>
          <cell r="I4400" t="str">
            <v xml:space="preserve">JL. PRONA NO. 80 SEPINGGAN RAYA, BALIKPAPAN SELATAN, BALIKPAPAN 76115, , </v>
          </cell>
          <cell r="O4400" t="str">
            <v>ERWIN DWI HERMAWAN</v>
          </cell>
        </row>
        <row r="4401">
          <cell r="C4401" t="str">
            <v>OUTLET</v>
          </cell>
          <cell r="I4401" t="str">
            <v xml:space="preserve">TMN GALAXY INDAH L 4/6 RT 005/014, JAKA SETIA BEKASI 17147, , </v>
          </cell>
          <cell r="O4401" t="str">
            <v>SATRYANI SUBAGYO</v>
          </cell>
        </row>
        <row r="4402">
          <cell r="C4402" t="str">
            <v>OUTLET</v>
          </cell>
          <cell r="I4402" t="str">
            <v xml:space="preserve">BOLANG RT. 002 RW. 001 KLEPU KRANGGAN, TEMANGGUNG, JAWA TENGAH 56271, , </v>
          </cell>
          <cell r="O4402" t="str">
            <v>SINGGIH PRABOWO</v>
          </cell>
        </row>
        <row r="4403">
          <cell r="C4403" t="str">
            <v>OUTLET</v>
          </cell>
          <cell r="I4403" t="str">
            <v xml:space="preserve">KELAPA DUA WETAN, CIRACAS, JAKARTA TIMUR 13730, , , </v>
          </cell>
          <cell r="O4403" t="str">
            <v>SUNARTI</v>
          </cell>
        </row>
        <row r="4404">
          <cell r="C4404" t="str">
            <v>OUTLET</v>
          </cell>
          <cell r="I4404" t="str">
            <v xml:space="preserve">GG. KAPUAS RT/RW 007/007 ARANG LIMBUNG, SUNGAI RAYA, KUBU RAYA, KALIMANTAN BARAT 78391, , </v>
          </cell>
          <cell r="O4404" t="str">
            <v>HERMAN AS</v>
          </cell>
        </row>
        <row r="4405">
          <cell r="C4405" t="str">
            <v>OUTLET</v>
          </cell>
          <cell r="I4405" t="str">
            <v xml:space="preserve">PERUM. BUMI TAMAN CIBODAS BL. D-13 NO. 01-02, RT. 001 RW. 015 SIRNAGALIH, CILAKU CIANJUR, , </v>
          </cell>
          <cell r="O4405" t="str">
            <v>CARLES GUNAWAN</v>
          </cell>
        </row>
        <row r="4406">
          <cell r="C4406" t="str">
            <v>OUTLET</v>
          </cell>
          <cell r="I4406" t="str">
            <v xml:space="preserve">JL. MERKURI SELATAN II NO. 23 RT. 005 RW. 008, KEL. MANJAHLEGA KEC. RANCASARI, BANDUNG, , </v>
          </cell>
          <cell r="O4406" t="str">
            <v>MOCHAMAD TATRA KUNCARA</v>
          </cell>
        </row>
        <row r="4407">
          <cell r="C4407" t="str">
            <v>OUTLET</v>
          </cell>
          <cell r="I4407" t="str">
            <v xml:space="preserve">JL. DR. NURDIN II GG. I NO. 7 RT. 005 RW. 007, GROGOL, PERTAMBURAN , JAKARTA BARAT , 11450, , </v>
          </cell>
          <cell r="O4407" t="str">
            <v>GREGORY JONATHAN CHANDRA</v>
          </cell>
        </row>
        <row r="4408">
          <cell r="C4408" t="str">
            <v>OUTLET</v>
          </cell>
          <cell r="I4408" t="str">
            <v xml:space="preserve">BOJONG TENGAH CIGADUNG - CIBEUNYING KALER, BANDUNG, JAWA BARAT, 40191, , </v>
          </cell>
          <cell r="O4408" t="str">
            <v>ERLAN HERLAMBANG</v>
          </cell>
        </row>
        <row r="4409">
          <cell r="C4409" t="str">
            <v>OUTLET</v>
          </cell>
          <cell r="I4409" t="str">
            <v xml:space="preserve">BR DINAS DESA TENGAH BEBANDEM, KARANGASEM, BALI 80861, , </v>
          </cell>
          <cell r="O4409" t="str">
            <v>DEWI SUKMAWATI</v>
          </cell>
        </row>
        <row r="4410">
          <cell r="C4410" t="str">
            <v>OUTLET</v>
          </cell>
          <cell r="I4410" t="str">
            <v xml:space="preserve">JALAN MASJID DARUSSALAM NO. 109, RT. 05 RW. 03 KEDAUNG PAMULANG, , </v>
          </cell>
          <cell r="O4410" t="str">
            <v>RANDY FEBRI NANDA</v>
          </cell>
        </row>
        <row r="4411">
          <cell r="C4411" t="str">
            <v>OUTLET</v>
          </cell>
          <cell r="I4411" t="str">
            <v xml:space="preserve">DSN TRUNAJAYA RT. 23 RW. 06, KREBET SENGGRENG BULULAWANG, MALANG, , </v>
          </cell>
          <cell r="O4411" t="str">
            <v>AHMAD SUBHAN</v>
          </cell>
        </row>
        <row r="4412">
          <cell r="C4412" t="str">
            <v>OUTLET</v>
          </cell>
          <cell r="I4412" t="str">
            <v xml:space="preserve">MUARA SINDANG RASA BOGOR TIMUR, BOGOR, JAWA BARAT, , , </v>
          </cell>
          <cell r="O4412" t="str">
            <v>MEILINDA</v>
          </cell>
        </row>
        <row r="4413">
          <cell r="C4413" t="str">
            <v>OUTLET</v>
          </cell>
          <cell r="I4413" t="str">
            <v xml:space="preserve">JL. JEND. SUPRAPTO GG. KELINCI NO. 31 RT. 004 PELITA - TANJUNG KARANG PUSAT, BANDAR LAMPUNG, LAMPUNG, , </v>
          </cell>
          <cell r="O4413" t="str">
            <v>DIAN SEPTIANA</v>
          </cell>
        </row>
        <row r="4414">
          <cell r="C4414" t="str">
            <v>OUTLET</v>
          </cell>
          <cell r="I4414" t="str">
            <v xml:space="preserve">JL. BOJONG MOLEK IV BLOK F 22 NO. 28, RT. 005 RW. 014, BEKASI, JAWA BARAT, , </v>
          </cell>
          <cell r="O4414" t="str">
            <v>RIZKI AMALIA</v>
          </cell>
        </row>
        <row r="4415">
          <cell r="C4415" t="str">
            <v>OUTLET</v>
          </cell>
          <cell r="I4415" t="str">
            <v xml:space="preserve">JL. TERATAI XIII H 1/1 RT 001/014 TRIDAYA SAKTI, TAMBUN SELATAN, BEKASI, JAWA BARAT, , </v>
          </cell>
          <cell r="O4415" t="str">
            <v>SUPADI</v>
          </cell>
        </row>
        <row r="4416">
          <cell r="C4416" t="str">
            <v>OUTLET</v>
          </cell>
          <cell r="I4416" t="str">
            <v xml:space="preserve">DUSUN 01 RT. 008 RW. 002 LEMAH ABANG KULON, LEMAH ABANG, CIREBON, , </v>
          </cell>
          <cell r="O4416" t="str">
            <v>MEILIEYANIE PRIYANTO</v>
          </cell>
        </row>
        <row r="4417">
          <cell r="C4417" t="str">
            <v>OUTLET</v>
          </cell>
          <cell r="I4417" t="str">
            <v xml:space="preserve">JL. BUDI UTOMO II NO. 32/18 RT. 004 RW. 004, LABUH BARU TIMUR PAYUNG SEKAKI, PEKANBARU, RIAU, </v>
          </cell>
          <cell r="O4417" t="str">
            <v>RUDI MASDARIYANTO</v>
          </cell>
        </row>
        <row r="4418">
          <cell r="C4418" t="str">
            <v>OUTLET</v>
          </cell>
          <cell r="I4418" t="str">
            <v xml:space="preserve">JL. VETERAN II RT/RW 002/003 TELUK PINANG, CIAWI, BOGOR, JAWA BARAT, , </v>
          </cell>
          <cell r="O4418" t="str">
            <v>DEIRIIZ FRADITYA SAPUTRA</v>
          </cell>
        </row>
        <row r="4419">
          <cell r="C4419" t="str">
            <v>OUTLET</v>
          </cell>
          <cell r="I4419" t="str">
            <v xml:space="preserve">PERUM. PKL. BLOK B 769 RT. 013 SUNGAI KAPIH SAMBUTAN, SAMARINDA, KALIMANTAN TIMUR, , </v>
          </cell>
          <cell r="O4419" t="str">
            <v>MARIANI</v>
          </cell>
        </row>
        <row r="4420">
          <cell r="C4420" t="str">
            <v>OUTLET</v>
          </cell>
          <cell r="I4420" t="str">
            <v xml:space="preserve">JL. JERUK IX NO. 497 RT. 001 RW. 010 KEL. TAMBAKREJO KEC. WARU, SIDOARJO, JAWA TIMUR, KEC. WARU, SIDOARJO, JAWA TIMUR, , </v>
          </cell>
          <cell r="O4420" t="str">
            <v>PREDI</v>
          </cell>
        </row>
        <row r="4421">
          <cell r="C4421" t="str">
            <v>OUTLET</v>
          </cell>
          <cell r="I4421" t="str">
            <v xml:space="preserve">KP. CIKANYERE RT. 002 RW. 007, CISARUA, NAGRAK, SUKABUMI, JAWA BARAT, , </v>
          </cell>
          <cell r="O4421" t="str">
            <v>ADI PUTRA PERKASA, PT</v>
          </cell>
        </row>
        <row r="4422">
          <cell r="C4422" t="str">
            <v>OUTLET</v>
          </cell>
          <cell r="I4422" t="str">
            <v xml:space="preserve">JL. SOEKARNO HATTA NO. 21 RT. 8 RW. 2, KEC. TAMPAN, PEKANBARU, , </v>
          </cell>
          <cell r="O4422" t="str">
            <v>AYUR RAHMI</v>
          </cell>
        </row>
        <row r="4423">
          <cell r="C4423" t="str">
            <v>OUTLET</v>
          </cell>
          <cell r="I4423" t="str">
            <v xml:space="preserve">KP. PANCORAN MAS RT. 001/006 PANCORAN MAS, DEPOK, , </v>
          </cell>
          <cell r="O4423" t="str">
            <v>RACHMAD BUDI PURNAMA</v>
          </cell>
        </row>
        <row r="4424">
          <cell r="C4424" t="str">
            <v>OUTLET</v>
          </cell>
          <cell r="I4424" t="str">
            <v xml:space="preserve">MENTENG ATAS SELATAN I/44 RT. 004/012 MENTENG ATAS, SETIABUDI, JAKARTA SELATAN, , </v>
          </cell>
          <cell r="O4424" t="str">
            <v>RIKI HADI SUSANTO</v>
          </cell>
        </row>
        <row r="4425">
          <cell r="C4425" t="str">
            <v>OUTLET</v>
          </cell>
          <cell r="I4425" t="str">
            <v xml:space="preserve">JLN. PEGANGSAAN DUA ALAMANDA NO. 18CF RT. 13 RW. 3, PEGANSAAN DUA, KELAPA GADING, JAKARTA UTARA, , </v>
          </cell>
          <cell r="O4425" t="str">
            <v>RONNY RIANTO</v>
          </cell>
        </row>
        <row r="4426">
          <cell r="C4426" t="str">
            <v>OUTLET</v>
          </cell>
          <cell r="I4426" t="str">
            <v xml:space="preserve">PEKAYON RT. 004 RW. 001 PEKAYON JAYA, BEKASI JAWA BARAT, , </v>
          </cell>
          <cell r="O4426" t="str">
            <v>SANTOSO</v>
          </cell>
        </row>
        <row r="4427">
          <cell r="C4427" t="str">
            <v>OUTLET</v>
          </cell>
          <cell r="I4427" t="str">
            <v xml:space="preserve">JL. TABANAS NO. 7 KOMP. DON CILANDAK BARAT, ACEH BESAR, ACEH, , , </v>
          </cell>
          <cell r="O4427" t="str">
            <v>SUSILO ADHI NUGROHO, SE</v>
          </cell>
        </row>
        <row r="4428">
          <cell r="C4428" t="str">
            <v>OUTLET</v>
          </cell>
          <cell r="I4428" t="str">
            <v xml:space="preserve">KP. CILEUNGSI RT. 002 RW. 003, CILEUNGSI, CIAWI, BOGOR, JAWA BARAT, , </v>
          </cell>
          <cell r="O4428" t="str">
            <v>MAHARANI ANNISA</v>
          </cell>
        </row>
        <row r="4429">
          <cell r="C4429" t="str">
            <v>OUTLET</v>
          </cell>
          <cell r="I4429" t="str">
            <v xml:space="preserve">PAINGAN 3 NO. 58 RT. 005 RW. 005 KEL. MAGUWOHARJO, KEC. DEPOK, SLEMAN, DI YOGYAKARTA, , </v>
          </cell>
          <cell r="O4429" t="str">
            <v>VICTOR PURNAMA AGUNG FANGGIDAE</v>
          </cell>
        </row>
        <row r="4430">
          <cell r="C4430" t="str">
            <v>OUTLET</v>
          </cell>
          <cell r="I4430" t="str">
            <v xml:space="preserve">KP. ANYAR RT/RW 005/006 MUARA SARI, BOGOR, JAWA BARAT, , </v>
          </cell>
          <cell r="O4430" t="str">
            <v>DEN IWAN SETIAWAN</v>
          </cell>
        </row>
        <row r="4431">
          <cell r="C4431" t="str">
            <v>OUTLET</v>
          </cell>
          <cell r="I4431" t="str">
            <v xml:space="preserve">KP. ANYAR RT/RW 005/006 MUARA SARI, BOGOR, JAWA BARAT, , </v>
          </cell>
          <cell r="O4431" t="str">
            <v>DEN IWAN SETIAWAN</v>
          </cell>
        </row>
        <row r="4432">
          <cell r="C4432" t="str">
            <v>OUTLET</v>
          </cell>
          <cell r="I4432" t="str">
            <v xml:space="preserve">KP LIO RT 006/004 JATINEGARA, CAKUNG, JAKARTA TIMUR, DKI JAKARTA, , </v>
          </cell>
          <cell r="O4432" t="str">
            <v>EDIZARO WARUWU</v>
          </cell>
        </row>
        <row r="4433">
          <cell r="C4433" t="str">
            <v>OUTLET</v>
          </cell>
          <cell r="I4433" t="str">
            <v xml:space="preserve">KP LIO RT 006/004 JATINEGARA, CAKUNG, JAKARTA TIMUR, DKI JAKARTA, , </v>
          </cell>
          <cell r="O4433" t="str">
            <v>EDIZARO WARUWU</v>
          </cell>
        </row>
        <row r="4434">
          <cell r="C4434" t="str">
            <v>OUTLET</v>
          </cell>
          <cell r="I4434" t="str">
            <v xml:space="preserve">JL. RAJAWALI 5 NO. 07 RT. 001 RW. 003, KOTA BARU, BEKASI, JAWA BARAT, , </v>
          </cell>
          <cell r="O4434" t="str">
            <v>IKA RESTIKA AYU KRISTIANA</v>
          </cell>
        </row>
        <row r="4435">
          <cell r="C4435" t="str">
            <v>OUTLET</v>
          </cell>
          <cell r="I4435" t="str">
            <v xml:space="preserve">BLOK 03-12-05 (03 JALUR 12 NOMOR 05), DESA BUMI DIPASENA UTAMA 03 NO. 05 RT. 06 RW. 02 DIPASENA UTAMA MENGGALA, TULANG BAWANG, LAMPUNG, </v>
          </cell>
          <cell r="O4435" t="str">
            <v>BENNY CHANDRA MONACHO</v>
          </cell>
        </row>
        <row r="4436">
          <cell r="C4436" t="str">
            <v>OUTLET</v>
          </cell>
          <cell r="I4436" t="str">
            <v xml:space="preserve">KEPUH KIRIMAN DALAM RT/RW 001/001 KEPUH KIRIMAN, WARU, SIDOARJO, JAWA TIMUR 61256, , , </v>
          </cell>
          <cell r="O4436" t="str">
            <v>AMAD</v>
          </cell>
        </row>
        <row r="4437">
          <cell r="C4437" t="str">
            <v>OUTLET</v>
          </cell>
          <cell r="I4437" t="str">
            <v xml:space="preserve">JL. PUSKESMAS I GG MAWAR NO. 18 SUNGGAL, MEDAN SUNGGAL, MEDAN 20128, , , </v>
          </cell>
          <cell r="O4437" t="str">
            <v>ASRIL SITORUS</v>
          </cell>
        </row>
        <row r="4438">
          <cell r="C4438" t="str">
            <v>OUTLET</v>
          </cell>
          <cell r="I4438" t="str">
            <v xml:space="preserve">PERUM. NUANSA INDAH CIOMAS C4 NO. 05, RT. 003 RW. 016 PAGELARAN, CIOMAS, BOGOR 16610, , </v>
          </cell>
          <cell r="O4438" t="str">
            <v>FAJAR KURNIAWAN</v>
          </cell>
        </row>
        <row r="4439">
          <cell r="C4439" t="str">
            <v>OUTLET</v>
          </cell>
          <cell r="I4439" t="str">
            <v xml:space="preserve">PASIRKOJA NO. 2/22E RT 06 RW 01 NYENGSERET ASTANA ANYAR, BANDUNG, , , </v>
          </cell>
          <cell r="O4439" t="str">
            <v>YOSEF ADIEL</v>
          </cell>
        </row>
        <row r="4440">
          <cell r="C4440" t="str">
            <v>OUTLET</v>
          </cell>
          <cell r="I4440" t="str">
            <v xml:space="preserve">JLN. AMPERA RT/RW 003/006 BARENG, JOMBANG, , , </v>
          </cell>
          <cell r="O4440" t="str">
            <v>MOCHAMAD WAHYUDI</v>
          </cell>
        </row>
        <row r="4441">
          <cell r="C4441" t="str">
            <v>OUTLET</v>
          </cell>
          <cell r="I4441" t="str">
            <v xml:space="preserve">JL. GOTONG ROYONG RT/RW 010/002 KEMANG AGUNG, KERTAPATI, PALEMBANG, SUMATERA SELATAN 30258, , , </v>
          </cell>
          <cell r="O4441" t="str">
            <v>CIK NELI</v>
          </cell>
        </row>
        <row r="4442">
          <cell r="C4442" t="str">
            <v>OUTLET</v>
          </cell>
          <cell r="I4442" t="str">
            <v xml:space="preserve">KP. CUGENANG RT. 003 RW. 001 CIJEDIL CUGENANG, CINANJUR, JAWA BARAT, 92161, , </v>
          </cell>
          <cell r="O4442" t="str">
            <v>NANANG ROESI</v>
          </cell>
        </row>
        <row r="4443">
          <cell r="C4443" t="str">
            <v>OUTLET</v>
          </cell>
          <cell r="I4443" t="str">
            <v xml:space="preserve">GG. MARGASETIA 135/25 RT 004/016, TAMANSARI-BANDUNG WETAN, BANDUNG, , </v>
          </cell>
          <cell r="O4443" t="str">
            <v>HERIATI</v>
          </cell>
        </row>
        <row r="4444">
          <cell r="C4444" t="str">
            <v>OUTLET</v>
          </cell>
          <cell r="I4444" t="str">
            <v xml:space="preserve">JL. PAPANGGO II C NO. 9 RT.008 RW. 003, PAPANGGO, TANJUNG PRIOK, JAKARTA UTARA, , </v>
          </cell>
          <cell r="O4444" t="str">
            <v>PUTRI YOSEPHIN</v>
          </cell>
        </row>
        <row r="4445">
          <cell r="C4445" t="str">
            <v>OUTLET</v>
          </cell>
          <cell r="I4445" t="str">
            <v xml:space="preserve">RAWA KETAPING RT/RW 002/005 PASAR AMBACANG, KURANJI, PADANG, SUMATERA BARAT, , </v>
          </cell>
          <cell r="O4445" t="str">
            <v>DAS MULYA</v>
          </cell>
        </row>
        <row r="4446">
          <cell r="C4446" t="str">
            <v>OUTLET</v>
          </cell>
          <cell r="I4446" t="str">
            <v xml:space="preserve">JLN. M HUSNI THAMRIN RT/RW 013/000, KEL. BERINGIN KEC. PASAR JAMBI, , </v>
          </cell>
          <cell r="O4446" t="str">
            <v>ROJI</v>
          </cell>
        </row>
        <row r="4447">
          <cell r="C4447" t="str">
            <v>OUTLET</v>
          </cell>
          <cell r="I4447" t="str">
            <v xml:space="preserve">JL. WIJAYA KUSUMA X NO. 49 RT/RW 003/014, KEL. CILENDEK BARAT , KEC. KOTA BOGOR BARAT, BOGOR, 16112, </v>
          </cell>
          <cell r="O4447" t="str">
            <v>STEVINIA</v>
          </cell>
        </row>
        <row r="4448">
          <cell r="C4448" t="str">
            <v>OUTLET</v>
          </cell>
          <cell r="I4448" t="str">
            <v xml:space="preserve">PERUMAHAN CHANDRA BARU BLOK A NO. 109 RT/RW 001/017, KEL. JATIRAHAYU KEC. PONDOK MELATI, BEKASI, 17414, </v>
          </cell>
          <cell r="O4448" t="str">
            <v>SEPTI YULIA SARI</v>
          </cell>
        </row>
        <row r="4449">
          <cell r="C4449" t="str">
            <v>OUTLET</v>
          </cell>
          <cell r="I4449" t="str">
            <v xml:space="preserve">KOMP. PUSPASARI BLOK P NO. 07 RT/RW 023/002 KEL. KENTEN, KEC. TALANG KELAPA, KABUPATEN BANYUASIN, SUMATERA SELATAN, , </v>
          </cell>
          <cell r="O4449" t="str">
            <v>ARINDA PUSPITA</v>
          </cell>
        </row>
        <row r="4450">
          <cell r="C4450" t="str">
            <v>OUTLET</v>
          </cell>
          <cell r="I4450" t="str">
            <v xml:space="preserve">JL. KENANGA 15 NO. 10 RT/RW 005/002, KEL/DESA KEBUNG KENANGA, KEC. RATU AGUNG, BENGKULU, </v>
          </cell>
          <cell r="O4450" t="str">
            <v>NAHYU WIDARTI</v>
          </cell>
        </row>
        <row r="4451">
          <cell r="C4451" t="str">
            <v>OUTLET</v>
          </cell>
          <cell r="I4451" t="str">
            <v xml:space="preserve">JL. GERILYA GG. RUKUN MAKMUR, KEL. SUNGAI PINANG DALAM , KEC. SUNGAI PINANG, SAMARINDA, </v>
          </cell>
          <cell r="O4451" t="str">
            <v>CHOIRUL AMIN</v>
          </cell>
        </row>
        <row r="4452">
          <cell r="C4452" t="str">
            <v>OUTLET</v>
          </cell>
          <cell r="I4452" t="str">
            <v xml:space="preserve">JL. BURNIAT NO.19 RT/RW 003/001, KEL/DESA KEBUN KELING KEC. TELUK SEGARA, BENGKULU, , </v>
          </cell>
          <cell r="O4452" t="str">
            <v>SEPTIANA</v>
          </cell>
        </row>
        <row r="4453">
          <cell r="C4453" t="str">
            <v>OUTLET</v>
          </cell>
          <cell r="I4453" t="str">
            <v xml:space="preserve">JL. A. YANI KM 37 RT 013 RW 006 LOKTABAT UTARA, BANJARBARU UTARA, BANJARBARU, KALIMANTAN SELATAN, , </v>
          </cell>
          <cell r="O4453" t="str">
            <v>ARIS WITONO</v>
          </cell>
        </row>
        <row r="4454">
          <cell r="C4454" t="str">
            <v>OUTLET</v>
          </cell>
          <cell r="I4454" t="str">
            <v xml:space="preserve">JL. A. YANI KM 37 RT 013 RW 006 LOKTABAT UTARA, BANJARBARU UTARA, BANJARBARU, KALIMANTAN SELATAN, , </v>
          </cell>
          <cell r="O4454" t="str">
            <v>ARIS WITONO</v>
          </cell>
        </row>
        <row r="4455">
          <cell r="C4455" t="str">
            <v>OUTLET</v>
          </cell>
          <cell r="I4455" t="str">
            <v xml:space="preserve">JL. RAJAWALI IV NO.18 PERUM BLBP RT/RW 013/001, BASIRIH SELATAN, BANJARMASIN, , </v>
          </cell>
          <cell r="O4455" t="str">
            <v>NOR ATALILLAH</v>
          </cell>
        </row>
        <row r="4456">
          <cell r="C4456" t="str">
            <v>OUTLET</v>
          </cell>
          <cell r="I4456" t="str">
            <v xml:space="preserve">JL. ANDI MANGERANGI LR 11 NO. 80 RT/RW 002/010, BONGAYA, TAMALATE, MAKASSAR, 90223, , </v>
          </cell>
          <cell r="O4456" t="str">
            <v>ADITYAWARMAN</v>
          </cell>
        </row>
        <row r="4457">
          <cell r="C4457" t="str">
            <v>OUTLET</v>
          </cell>
          <cell r="I4457" t="str">
            <v xml:space="preserve">KP. LEBAKSARI SINDANG SARI BOGOR TIMUR, BOGOR, JAWA BARAT, , </v>
          </cell>
          <cell r="O4457" t="str">
            <v>HARYONO</v>
          </cell>
        </row>
        <row r="4458">
          <cell r="C4458" t="str">
            <v>OUTLET</v>
          </cell>
          <cell r="I4458" t="str">
            <v xml:space="preserve">GG. KUTILANG 5 GUNUNG BATU BOGOR, BARAT, BOGOR, JAWA BARAT, , </v>
          </cell>
          <cell r="O4458" t="str">
            <v>UKI ACHYADI</v>
          </cell>
        </row>
        <row r="4459">
          <cell r="C4459" t="str">
            <v>OUTLET</v>
          </cell>
          <cell r="I4459" t="str">
            <v xml:space="preserve">JL. SINGOSARI BLOK B 3 NO. 29 RT 007, BERINGIN RAYA, KEMILING, BANDAR LAMPUNG, , </v>
          </cell>
          <cell r="O4459" t="str">
            <v>MARESTI</v>
          </cell>
        </row>
        <row r="4460">
          <cell r="C4460" t="str">
            <v>OUTLET</v>
          </cell>
          <cell r="I4460" t="str">
            <v xml:space="preserve">JL. ARJUNA MARENE RT/RW 011/000, EKA JAYA PAAL MERAH, JAMBI 36139, , </v>
          </cell>
          <cell r="O4460" t="str">
            <v>ALFIAN SYAHPUTRA</v>
          </cell>
        </row>
        <row r="4461">
          <cell r="C4461" t="str">
            <v>OUTLET</v>
          </cell>
          <cell r="I4461" t="str">
            <v xml:space="preserve">JL. LEBAK MURNI NO. 1096 RT/RW 021/009, SAKO, PALEMBANG, SUMATERA SELATAN, , </v>
          </cell>
          <cell r="O4461" t="str">
            <v>PANCARA ADHITYAWARMAN</v>
          </cell>
        </row>
        <row r="4462">
          <cell r="C4462" t="str">
            <v>OUTLET</v>
          </cell>
          <cell r="I4462" t="str">
            <v xml:space="preserve">Sirnagalih RT 003/RW 002 Harjasari Kota Bogor Selatan, , , </v>
          </cell>
          <cell r="O4462" t="str">
            <v>KIKI MULKI</v>
          </cell>
        </row>
        <row r="4463">
          <cell r="C4463" t="str">
            <v>OUTLET</v>
          </cell>
          <cell r="I4463" t="str">
            <v xml:space="preserve">Jl. Gunung Merbabu D II No. 171 RT/RW 002/008 Larangan, Harjamukti, , </v>
          </cell>
          <cell r="O4463" t="str">
            <v>ANGELINE KODEKARJA</v>
          </cell>
        </row>
        <row r="4464">
          <cell r="C4464" t="str">
            <v>OUTLET</v>
          </cell>
          <cell r="I4464" t="str">
            <v xml:space="preserve">KP. SUKAJADI BONDONGAN BOGOR SELATAN, BOGOR, JAWA BARAT 16131, , </v>
          </cell>
          <cell r="O4464" t="str">
            <v>RAHMAT SUMENGKAR</v>
          </cell>
        </row>
        <row r="4465">
          <cell r="C4465" t="str">
            <v>OUTLET</v>
          </cell>
          <cell r="I4465" t="str">
            <v xml:space="preserve">JL. CARIU II NO. 65 RT. 002 RW. 004 KEL. CIKIWUL KEC. BANTAR GEBANG, BEKASI, JAWA BARAT 17152, , </v>
          </cell>
          <cell r="O4465" t="str">
            <v>ANGGA ASHAR AWALUDDIN</v>
          </cell>
        </row>
        <row r="4466">
          <cell r="C4466" t="str">
            <v>OUTLET</v>
          </cell>
          <cell r="I4466" t="str">
            <v xml:space="preserve">BENDOSARI RT 002 RW 006 SADENG, GUNUNG PATI, SEMARANG, JAWA TENGAH 50222, , </v>
          </cell>
          <cell r="O4466" t="str">
            <v>RIZKI NUR DIANSYAH</v>
          </cell>
        </row>
        <row r="4467">
          <cell r="C4467" t="str">
            <v>OUTLET</v>
          </cell>
          <cell r="I4467" t="str">
            <v xml:space="preserve">CIOMAS PERMAI BLOK B 9 NO. 7 RT. 003 RW. 014, CIAPUS, CIOMAS, , , </v>
          </cell>
          <cell r="O4467" t="str">
            <v>ZAINAL ARIFIN</v>
          </cell>
        </row>
        <row r="4468">
          <cell r="C4468" t="str">
            <v>OUTLET</v>
          </cell>
          <cell r="I4468" t="str">
            <v xml:space="preserve">JL. NATUNA MEGAPOLITAN CINERE BLOK G NO. 223 RT. 001 RW. 018, CINERE, , , </v>
          </cell>
          <cell r="O4468" t="str">
            <v>YOHANES REZA ARIF RAHMAN</v>
          </cell>
        </row>
        <row r="4469">
          <cell r="C4469" t="str">
            <v>OUTLET</v>
          </cell>
          <cell r="I4469" t="str">
            <v xml:space="preserve">REMPOAH RT.002/RW.006, REMPOAH-BATURRADEN, , </v>
          </cell>
          <cell r="O4469" t="str">
            <v>SEKHA NUR CHOLIS</v>
          </cell>
        </row>
        <row r="4470">
          <cell r="C4470" t="str">
            <v>OUTLET</v>
          </cell>
          <cell r="I4470" t="str">
            <v xml:space="preserve">PONDOK RUMPUT NO. 25 RT/RW 001/006, KEBON PEDES, TANAH SAREAL, BOGOR, , </v>
          </cell>
          <cell r="O4470" t="str">
            <v>DIVKIE TRIANSYAH</v>
          </cell>
        </row>
        <row r="4471">
          <cell r="C4471" t="str">
            <v>OUTLET</v>
          </cell>
          <cell r="I4471" t="str">
            <v xml:space="preserve">DUSUN TANI RT/RW 004/002, SUNGAI LIMAU, SUNGAI KUNYIT,, MEMPAWAH, KALIMANTAN BARAT 78371, , </v>
          </cell>
          <cell r="O4471" t="str">
            <v>MUHAMMAD BUKHARY</v>
          </cell>
        </row>
        <row r="4472">
          <cell r="C4472" t="str">
            <v>OUTLET</v>
          </cell>
          <cell r="I4472" t="str">
            <v xml:space="preserve">BORONGBULO RT. 001 RW. 002, BONTOALA, PALANGGA, , , </v>
          </cell>
          <cell r="O4472" t="str">
            <v>AGRISARI SRI INAYAH</v>
          </cell>
        </row>
        <row r="4473">
          <cell r="C4473" t="str">
            <v>OUTLET</v>
          </cell>
          <cell r="I4473" t="str">
            <v xml:space="preserve">KP. TANJUNG SARI RT/RW 004/001, SUKANAGARA, PURBARATU 46190, , </v>
          </cell>
          <cell r="O4473" t="str">
            <v>SEPTIANA FANJI PERMANA</v>
          </cell>
        </row>
        <row r="4474">
          <cell r="C4474" t="str">
            <v>OUTLET</v>
          </cell>
          <cell r="I4474" t="str">
            <v xml:space="preserve">KP. TANJUNG SARI RT/RW 004/001, SUKANAGARA, PURBARATU 46190, , </v>
          </cell>
          <cell r="O4474" t="str">
            <v>SEPTIANA FANJI PERMANA</v>
          </cell>
        </row>
        <row r="4475">
          <cell r="C4475" t="str">
            <v>OUTLET</v>
          </cell>
          <cell r="I4475" t="str">
            <v xml:space="preserve">KP. BABAKAN RT 003 RW 003 GADOG PACET, CIANJUR, JAWA BARAT 43253, , </v>
          </cell>
          <cell r="O4475" t="str">
            <v>AGUM MUHAMMAD RIADI</v>
          </cell>
        </row>
        <row r="4476">
          <cell r="C4476" t="str">
            <v>OUTLET</v>
          </cell>
          <cell r="I4476" t="str">
            <v xml:space="preserve">DUSUN IV MUNTE TUMPAAN, MINAHASA SELATAN, SULAWESI UTARA 95352, , </v>
          </cell>
          <cell r="O4476" t="str">
            <v>JENIFER SAYDI TAMBUWUN</v>
          </cell>
        </row>
        <row r="4477">
          <cell r="C4477" t="str">
            <v>OUTLET</v>
          </cell>
          <cell r="I4477" t="str">
            <v xml:space="preserve">DUSUN IV MUNTE TUMPAAN, MINAHASA SELATAN, SULAWESI UTARA 95352, , </v>
          </cell>
          <cell r="O4477" t="str">
            <v>JENIFER SAYDI TAMBUWUN</v>
          </cell>
        </row>
        <row r="4478">
          <cell r="C4478" t="str">
            <v>OUTLET</v>
          </cell>
          <cell r="I4478" t="str">
            <v xml:space="preserve">JALAN KAPTEN IBNU NO. 23 RT. 3 RW. 13 SISIR, BATU, JAWA TIMUR 65314, , </v>
          </cell>
          <cell r="O4478" t="str">
            <v>EDOWARD NATA SUSANTO</v>
          </cell>
        </row>
        <row r="4479">
          <cell r="C4479" t="str">
            <v>OUTLET</v>
          </cell>
          <cell r="I4479" t="str">
            <v xml:space="preserve">JLN. AMPERA RT/RW 003/006 BARENG, JOMBANG, , , </v>
          </cell>
          <cell r="O4479" t="str">
            <v>MOCHAMAD WAHYUDI</v>
          </cell>
        </row>
        <row r="4480">
          <cell r="C4480" t="str">
            <v>OUTLET</v>
          </cell>
          <cell r="I4480" t="str">
            <v xml:space="preserve">KP. CIGUTUL RT. 007 RW. 003 SINDANGMULYA CIBARUSAH, BEKASI, JAWA BARAT, , , </v>
          </cell>
          <cell r="O4480" t="str">
            <v>ARI SOPYAN SORI</v>
          </cell>
        </row>
        <row r="4481">
          <cell r="C4481" t="str">
            <v>OUTLET</v>
          </cell>
          <cell r="I4481" t="str">
            <v xml:space="preserve">JL. RAYA PENGGILINGAN NO. 001 RT 16 RW 07, PENGGILINGAN CAKUNG, JAKARTA TIMUR 13940, , </v>
          </cell>
          <cell r="O4481" t="str">
            <v>RAHAYU SUSANTI</v>
          </cell>
        </row>
        <row r="4482">
          <cell r="C4482" t="str">
            <v>OUTLET</v>
          </cell>
          <cell r="I4482" t="str">
            <v xml:space="preserve">Wangun Mekarsari RT 02/RW 04 Harjasari Kota Bogor Selatan, , , </v>
          </cell>
          <cell r="O4482" t="str">
            <v>MUHAMAD ABIDIN</v>
          </cell>
        </row>
        <row r="4483">
          <cell r="C4483" t="str">
            <v>OUTLET</v>
          </cell>
          <cell r="I4483" t="str">
            <v xml:space="preserve">KP. CILEBAK NO. RT. 003 RW. 002 RANCAMANYAR, BALEENDAH, BANDUNG 40375, , </v>
          </cell>
          <cell r="O4483" t="str">
            <v>YUDA OKTADIATMA</v>
          </cell>
        </row>
        <row r="4484">
          <cell r="C4484" t="str">
            <v>OUTLET</v>
          </cell>
          <cell r="I4484" t="str">
            <v xml:space="preserve">KP. CIKEDOKAN RT/RW 001/008 CIKEDOKAN, CIKARANG BARAT, BEKASI JAWA BARAT 17530, , </v>
          </cell>
          <cell r="O4484" t="str">
            <v>WAHYU SATRIO UTOMO</v>
          </cell>
        </row>
        <row r="4485">
          <cell r="C4485" t="str">
            <v>OUTLET</v>
          </cell>
          <cell r="I4485" t="str">
            <v xml:space="preserve">JL. MAHONI HIJAU F 17 DURI KOSAMBI, CENGKARENG, JAKARTA BARAT 11750, , </v>
          </cell>
          <cell r="O4485" t="str">
            <v>SRININGSIH</v>
          </cell>
        </row>
        <row r="4486">
          <cell r="C4486" t="str">
            <v>OUTLET</v>
          </cell>
          <cell r="I4486" t="str">
            <v xml:space="preserve">PERM. MELUR PERMAI BLOK O 32 RT/RW 005/016 SIDOMULYO BARAT, TAMPAN, PEKANBARU 28294, , , </v>
          </cell>
          <cell r="O4486" t="str">
            <v>BRIAN AGASSI</v>
          </cell>
        </row>
        <row r="4487">
          <cell r="C4487" t="str">
            <v>OUTLET</v>
          </cell>
          <cell r="I4487" t="str">
            <v xml:space="preserve">JL PUL NANGKA TIMUR 3A/8 RT 007/008, PULO GADUNG, JAKARTA TIMUR, DKI JAKARTA 13260, , </v>
          </cell>
          <cell r="O4487" t="str">
            <v>NANCY INDRIATI</v>
          </cell>
        </row>
        <row r="4488">
          <cell r="C4488" t="str">
            <v>OUTLET</v>
          </cell>
          <cell r="I4488" t="str">
            <v xml:space="preserve">JALAN ERBIS PERUM PONDOK DAMAI E 001 NO. 026, RT. 003 RW. 013 CILEUNGSI KIDUL, BOGOR 16820, , </v>
          </cell>
          <cell r="O4488" t="str">
            <v>RAFIQUL HAKIM</v>
          </cell>
        </row>
        <row r="4489">
          <cell r="C4489" t="str">
            <v>OUTLET</v>
          </cell>
          <cell r="I4489" t="str">
            <v xml:space="preserve">KEBON KOPI KEBON KELAPA BOGOR TENGAH, BOGOR 16125, , </v>
          </cell>
          <cell r="O4489" t="str">
            <v>YENIE</v>
          </cell>
        </row>
        <row r="4490">
          <cell r="C4490" t="str">
            <v>OUTLET</v>
          </cell>
          <cell r="I4490" t="str">
            <v xml:space="preserve">SUKAMULYA SUKASARI BOGOR TIMUR, BOGOR 16142, , </v>
          </cell>
          <cell r="O4490" t="str">
            <v>YUDA PERMANA</v>
          </cell>
        </row>
        <row r="4491">
          <cell r="C4491" t="str">
            <v>OUTLET</v>
          </cell>
          <cell r="I4491" t="str">
            <v xml:space="preserve">JL. MANDALA LEMPAKE RT.RW 012/000 LEMPAKE, SAMARINDA 75118, , , </v>
          </cell>
          <cell r="O4491" t="str">
            <v>ELKHANI MEIVLINE</v>
          </cell>
        </row>
        <row r="4492">
          <cell r="C4492" t="str">
            <v>OUTLET</v>
          </cell>
          <cell r="I4492" t="str">
            <v xml:space="preserve">JL. MOHD. ALI NO. 20 RT/RW 004/001, PADANG TERUBUK SENAPELAN, PEKANBARU 28155, , </v>
          </cell>
          <cell r="O4492" t="str">
            <v>BUDHI SANTOSO</v>
          </cell>
        </row>
        <row r="4493">
          <cell r="C4493" t="str">
            <v>OUTLET</v>
          </cell>
          <cell r="I4493" t="str">
            <v xml:space="preserve">BR. PURI CHANDRA ASRI C 40 BATUBULAN, SUKAWATI, GIANYAR, BALI 80582, , </v>
          </cell>
          <cell r="O4493" t="str">
            <v>JOSHUA SUHENDRO</v>
          </cell>
        </row>
        <row r="4494">
          <cell r="C4494" t="str">
            <v>OUTLET</v>
          </cell>
          <cell r="I4494" t="str">
            <v xml:space="preserve">DS. SEWULAN KULON RT. 022 RW. 004, SEWULAN - DAGANGAN, MADIUN 63172, , </v>
          </cell>
          <cell r="O4494" t="str">
            <v>HERU SUSANTO</v>
          </cell>
        </row>
        <row r="4495">
          <cell r="C4495" t="str">
            <v>OUTLET</v>
          </cell>
          <cell r="I4495" t="str">
            <v xml:space="preserve">TMN GALAXY INDAH L 4/6 RT 005/014, JAKA SETIA BEKASI 17147, , </v>
          </cell>
          <cell r="O4495" t="str">
            <v>SATRYANI SUBAGYO</v>
          </cell>
        </row>
        <row r="4496">
          <cell r="C4496" t="str">
            <v>OUTLET</v>
          </cell>
          <cell r="I4496" t="str">
            <v xml:space="preserve">LINGKUNGAN KAMPUNG KALA PANE KOTA PINANG, LABUHANBATU SELATAN, SUMATERA UTARA 21464, , </v>
          </cell>
          <cell r="O4496" t="str">
            <v>ELVINA VENTERIANTI SIJABAT</v>
          </cell>
        </row>
        <row r="4497">
          <cell r="C4497" t="str">
            <v>OUTLET</v>
          </cell>
          <cell r="I4497" t="str">
            <v xml:space="preserve">BALOCCI BARU RT/RW 002/001 BALOCCI BARU, PANGKAJENE DAN KEPULAUAN, SULAWESI SELATAN 90661, , </v>
          </cell>
          <cell r="O4497" t="str">
            <v>NURUL HIDAYAT</v>
          </cell>
        </row>
        <row r="4498">
          <cell r="C4498" t="str">
            <v>OUTLET</v>
          </cell>
          <cell r="I4498" t="str">
            <v xml:space="preserve">JL. TUKAD BALIAN GG. 17 A NO. 2 C, KEL. RENON KEC. DENPASAR SELATAN, DENPASAR, , </v>
          </cell>
          <cell r="O4498" t="str">
            <v>OKKY AGUNG BRAHMANTIO</v>
          </cell>
        </row>
        <row r="4499">
          <cell r="C4499" t="str">
            <v>OUTLET</v>
          </cell>
          <cell r="I4499" t="str">
            <v xml:space="preserve">JL. MERKURI SELATAN II NO. 23 RT. 005 RW. 008, KEL. MANJAHLEGA KEC. RANCASARI, BANDUNG, , </v>
          </cell>
          <cell r="O4499" t="str">
            <v>MOCHAMAD TATRA KUNCARA</v>
          </cell>
        </row>
        <row r="4500">
          <cell r="C4500" t="str">
            <v>OUTLET</v>
          </cell>
          <cell r="I4500" t="str">
            <v xml:space="preserve">GG. AJID II NO. 27 RT. 003 RW. 006, GUNUNGPARANG, CIKOLE, SUKABUMI 63172, , </v>
          </cell>
          <cell r="O4500" t="str">
            <v>NIKEN CAHYARANI PUSPITA</v>
          </cell>
        </row>
        <row r="4501">
          <cell r="C4501" t="str">
            <v>OUTLET</v>
          </cell>
          <cell r="I4501" t="str">
            <v xml:space="preserve">DUSUN KARANGTENGAH RT. 07 RW. 013 SUKORAME GANDUSARI TRENGGALEK, TEMANGGUNG, JAWA TENGAH 66372, , </v>
          </cell>
          <cell r="O4501" t="str">
            <v>ZURU FINATUL KUSNA</v>
          </cell>
        </row>
        <row r="4502">
          <cell r="C4502" t="str">
            <v>OUTLET</v>
          </cell>
          <cell r="I4502" t="str">
            <v xml:space="preserve">DUSUN KARANGTENGAH RT. 07 RW. 013 SUKORAME GANDUSARI TRENGGALEK, TEMANGGUNG, JAWA TENGAH 66372, , </v>
          </cell>
          <cell r="O4502" t="str">
            <v>ZURU FINATUL KUSNA</v>
          </cell>
        </row>
        <row r="4503">
          <cell r="C4503" t="str">
            <v>OUTLET</v>
          </cell>
          <cell r="I4503" t="str">
            <v xml:space="preserve">JL. MEGA RAYA 3 NO. 273 RT. 002 RW. 007 BRINGIN, NGALIYAN, SEMARANG, 50189, , </v>
          </cell>
          <cell r="O4503" t="str">
            <v>MACHRINA YUNI ASIH</v>
          </cell>
        </row>
        <row r="4504">
          <cell r="C4504" t="str">
            <v>OUTLET</v>
          </cell>
          <cell r="I4504" t="str">
            <v xml:space="preserve">BR DINAS DESA TENGAH BEBANDEM, KARANGASEM, BALI 80861, , </v>
          </cell>
          <cell r="O4504" t="str">
            <v>DEWI SUKMAWATI</v>
          </cell>
        </row>
        <row r="4505">
          <cell r="C4505" t="str">
            <v>OUTLET</v>
          </cell>
          <cell r="I4505" t="str">
            <v xml:space="preserve">KPP IPB BARANANGSIANG TANAH BARU, , , </v>
          </cell>
          <cell r="O4505" t="str">
            <v>ACHMAD MOHALLY</v>
          </cell>
        </row>
        <row r="4506">
          <cell r="C4506" t="str">
            <v>OUTLET</v>
          </cell>
          <cell r="I4506" t="str">
            <v xml:space="preserve">KAUMAN RT 001 TAMANAN BANGUNTAPAN, BANTUL, D.I YOGYAKARTA, , </v>
          </cell>
          <cell r="O4506" t="str">
            <v>HENDRI HIDAYAT</v>
          </cell>
        </row>
        <row r="4507">
          <cell r="C4507" t="str">
            <v>OUTLET</v>
          </cell>
          <cell r="I4507" t="str">
            <v xml:space="preserve">JL. TIPAR RT/RW 002/007 PEKAYON PASAR REBO, JAKARTA TIMUR, , </v>
          </cell>
          <cell r="O4507" t="str">
            <v>ROMLIH</v>
          </cell>
        </row>
        <row r="4508">
          <cell r="C4508" t="str">
            <v>OUTLET</v>
          </cell>
          <cell r="I4508" t="str">
            <v xml:space="preserve">TAMAN ALAMANDA A 7/3 RT 003 RW 011, KARANGSATRIA TAMBUN UTARA, BEKASI, JAWA BARAT, </v>
          </cell>
          <cell r="O4508" t="str">
            <v>MOHAMAD HILMAN</v>
          </cell>
        </row>
        <row r="4509">
          <cell r="C4509" t="str">
            <v>OUTLET</v>
          </cell>
          <cell r="I4509" t="str">
            <v xml:space="preserve">TAMAN ALAMANDA A 7/3 RT 003 RW 011, KARANGSATRIA TAMBUN UTARA, BEKASI, JAWA BARAT, </v>
          </cell>
          <cell r="O4509" t="str">
            <v>MOHAMAD HILMAN</v>
          </cell>
        </row>
        <row r="4510">
          <cell r="C4510" t="str">
            <v>OUTLET</v>
          </cell>
          <cell r="I4510" t="str">
            <v xml:space="preserve">PERUM LIDO PERMAI BLOK A 621 RT. 001 RW. 005, CIBURUY CIGOMBONG, BOGOR, , </v>
          </cell>
          <cell r="O4510" t="str">
            <v>DALIH MUSTOFA</v>
          </cell>
        </row>
        <row r="4511">
          <cell r="C4511" t="str">
            <v>OUTLET</v>
          </cell>
          <cell r="I4511" t="str">
            <v xml:space="preserve">KP. MEGAMENDUNG RT. 002 RW. 004, MEGAMENDUNG, BOGOR, , </v>
          </cell>
          <cell r="O4511" t="str">
            <v>ARGA PRADIPTA</v>
          </cell>
        </row>
        <row r="4512">
          <cell r="C4512" t="str">
            <v>OUTLET</v>
          </cell>
          <cell r="I4512" t="str">
            <v xml:space="preserve">PERUM. PKL. BLOK B 769 RT. 013 SUNGAI KAPIH SAMBUTAN, SAMARINDA, KALIMANTAN TIMUR, , </v>
          </cell>
          <cell r="O4512" t="str">
            <v>MARIANI</v>
          </cell>
        </row>
        <row r="4513">
          <cell r="C4513" t="str">
            <v>OUTLET</v>
          </cell>
          <cell r="I4513" t="str">
            <v xml:space="preserve">POGUNG LOR NO. 70A RT. 02 RW. 046 SINDUADI, MLATI, SLEMAN, D.I.YOGYAKARTA, , </v>
          </cell>
          <cell r="O4513" t="str">
            <v>R. HARYOSETO</v>
          </cell>
        </row>
        <row r="4514">
          <cell r="C4514" t="str">
            <v>OUTLET</v>
          </cell>
          <cell r="I4514" t="str">
            <v xml:space="preserve">PERUM. CANDRABAGA AS 4/2 RT 029/019 BAHAGIA, BABELAN, BEKASI, , </v>
          </cell>
          <cell r="O4514" t="str">
            <v>HARY WAHYUDI</v>
          </cell>
        </row>
        <row r="4515">
          <cell r="C4515" t="str">
            <v>OUTLET</v>
          </cell>
          <cell r="I4515" t="str">
            <v xml:space="preserve">PERUM. CANDRABAGA AS 4/2 RT 029/019 BAHAGIA, BABELAN, BEKASI, , </v>
          </cell>
          <cell r="O4515" t="str">
            <v>HARY WAHYUDI</v>
          </cell>
        </row>
        <row r="4516">
          <cell r="C4516" t="str">
            <v>OUTLET</v>
          </cell>
          <cell r="I4516" t="str">
            <v xml:space="preserve">WANGUN TENGAH RT/RW 001/003, SINDANGSARI, BOGOR TIMUR, BOGOR, , </v>
          </cell>
          <cell r="O4516" t="str">
            <v>HILDA UTAMI ANWAR</v>
          </cell>
        </row>
        <row r="4517">
          <cell r="C4517" t="str">
            <v>OUTLET</v>
          </cell>
          <cell r="I4517" t="str">
            <v xml:space="preserve">KP. PANCORAN MAS RT. 001/006 PANCORAN MAS, DEPOK, , </v>
          </cell>
          <cell r="O4517" t="str">
            <v>RACHMAD BUDI PURNAMA</v>
          </cell>
        </row>
        <row r="4518">
          <cell r="C4518" t="str">
            <v>OUTLET</v>
          </cell>
          <cell r="I4518" t="str">
            <v xml:space="preserve">PEKAYON RT. 004 RW. 001 PEKAYON JAYA, BEKASI JAWA BARAT, , </v>
          </cell>
          <cell r="O4518" t="str">
            <v>SANTOSO</v>
          </cell>
        </row>
        <row r="4519">
          <cell r="C4519" t="str">
            <v>OUTLET</v>
          </cell>
          <cell r="I4519" t="str">
            <v xml:space="preserve">JL. LAYUNGSARI 3 SIRNASARI NO. 9 RT. 006 RW. 004 EMPANG, BOGOR, , , </v>
          </cell>
          <cell r="O4519" t="str">
            <v>ADE IRMA LATIFAH</v>
          </cell>
        </row>
        <row r="4520">
          <cell r="C4520" t="str">
            <v>OUTLET</v>
          </cell>
          <cell r="I4520" t="str">
            <v xml:space="preserve">JL. TABANAS NO. 7 KOMP. DON CILANDAK BARAT, ACEH BESAR, ACEH, , , </v>
          </cell>
          <cell r="O4520" t="str">
            <v>SUSILO ADHI NUGROHO, SE</v>
          </cell>
        </row>
        <row r="4521">
          <cell r="C4521" t="str">
            <v>OUTLET</v>
          </cell>
          <cell r="I4521" t="str">
            <v xml:space="preserve">KP. CILEUNGSI RT. 002 RW. 003, CILEUNGSI, CIAWI, BOGOR, JAWA BARAT, , </v>
          </cell>
          <cell r="O4521" t="str">
            <v>MAHARANI ANNISA</v>
          </cell>
        </row>
        <row r="4522">
          <cell r="C4522" t="str">
            <v>OUTLET</v>
          </cell>
          <cell r="I4522" t="str">
            <v xml:space="preserve">BELAKANG KOMPI NO. 13 RT. 004 RW. 019, SURAU GADANG, PADANG, , </v>
          </cell>
          <cell r="O4522" t="str">
            <v>AKHIARNI</v>
          </cell>
        </row>
        <row r="4523">
          <cell r="C4523" t="str">
            <v>OUTLET</v>
          </cell>
          <cell r="I4523" t="str">
            <v xml:space="preserve">KP. KABANDUNGAN RT. 004 RW. 004 KEL. CIPAYUNG DATAR, KEC. MEGAMENDUNG, BOGOR, JAWA BARAT, , </v>
          </cell>
          <cell r="O4523" t="str">
            <v>WAHYUDIN</v>
          </cell>
        </row>
        <row r="4524">
          <cell r="C4524" t="str">
            <v>OUTLET</v>
          </cell>
          <cell r="I4524" t="str">
            <v xml:space="preserve">Villa Bekasi Indah 2 C4 No. 18 RT 003 RW 044, , , </v>
          </cell>
          <cell r="O4524" t="str">
            <v>CV. KIA</v>
          </cell>
        </row>
        <row r="4525">
          <cell r="C4525" t="str">
            <v>OUTLET</v>
          </cell>
          <cell r="I4525" t="str">
            <v xml:space="preserve">JL. KADIR TKR LR. JAMBU NO. 1057 RT/RW 026/008 36 ILIR, GANDUS , PALEMBANG, , </v>
          </cell>
          <cell r="O4525" t="str">
            <v>ABDUL HALIM AKBAR</v>
          </cell>
        </row>
        <row r="4526">
          <cell r="C4526" t="str">
            <v>OUTLET</v>
          </cell>
          <cell r="I4526" t="str">
            <v xml:space="preserve">JL. DUKUH SETRO III NO. 50, , , </v>
          </cell>
          <cell r="O4526" t="str">
            <v>TOP, CV</v>
          </cell>
        </row>
        <row r="4527">
          <cell r="C4527" t="str">
            <v>OUTLET</v>
          </cell>
          <cell r="I4527" t="str">
            <v xml:space="preserve">JL. DUKUH SETRO III NO. 50, , , </v>
          </cell>
          <cell r="O4527" t="str">
            <v>TOP, CV</v>
          </cell>
        </row>
        <row r="4528">
          <cell r="C4528" t="str">
            <v>OUTLET</v>
          </cell>
          <cell r="I4528" t="str">
            <v xml:space="preserve">JL. TAMAN MALAKA UTARA BLOK D 20 NO. 20 RT/RW 007/009, , , </v>
          </cell>
          <cell r="O4528" t="str">
            <v>RENDRA KAFRIA</v>
          </cell>
        </row>
        <row r="4529">
          <cell r="C4529" t="str">
            <v>OUTLET</v>
          </cell>
          <cell r="I4529" t="str">
            <v xml:space="preserve">JL. UTAN PANJANG III NO. 36 RT. 010 RW.005, UTAN PANJANG, , </v>
          </cell>
          <cell r="O4529" t="str">
            <v>PUSPA INDAH NURFITRIANI</v>
          </cell>
        </row>
        <row r="4530">
          <cell r="C4530" t="str">
            <v>OUTLET</v>
          </cell>
          <cell r="I4530" t="str">
            <v xml:space="preserve">JL. TEUKU UMAR 28 RT. 02 RW. 01 PLOSO/NGANJUK, NGANJUK, JAWA TIMUR, , </v>
          </cell>
          <cell r="O4530" t="str">
            <v>VONNY NATALIA</v>
          </cell>
        </row>
        <row r="4531">
          <cell r="C4531" t="str">
            <v>OUTLET</v>
          </cell>
          <cell r="I4531" t="str">
            <v xml:space="preserve">JLN. ROKAN RAYA NO. 132 RT/RW 032/008, DESA LEBUNG GAJAH,  KEC. SEMATANG BORANG, PALEMBANG, </v>
          </cell>
          <cell r="O4531" t="str">
            <v>MELISA</v>
          </cell>
        </row>
        <row r="4532">
          <cell r="C4532" t="str">
            <v>OUTLET</v>
          </cell>
          <cell r="I4532" t="str">
            <v xml:space="preserve">JL. LEBAK MURNI NO. 1096 RT/RW 021/029, KEL/DESA/KEC SAKO, PALEMBANG, , </v>
          </cell>
          <cell r="O4532" t="str">
            <v>OTEN MARTY SURA</v>
          </cell>
        </row>
        <row r="4533">
          <cell r="C4533" t="str">
            <v>OUTLET</v>
          </cell>
          <cell r="I4533" t="str">
            <v xml:space="preserve">JL. LETJEN SUPRAPTO 94 RT 010/004, TANAH TINGGI - JOHAR BARU, JAKARTA PUSAT, , </v>
          </cell>
          <cell r="O4533" t="str">
            <v>ANDY GUNARDI TJHAYADI</v>
          </cell>
        </row>
        <row r="4534">
          <cell r="C4534" t="str">
            <v>OUTLET</v>
          </cell>
          <cell r="I4534" t="str">
            <v xml:space="preserve">JL. BURNIAT NO.19 RT/RW 003/001, KEL/DESA KEBUN KELING KEC. TELUK SEGARA, BENGKULU, , </v>
          </cell>
          <cell r="O4534" t="str">
            <v>SEPTIANA</v>
          </cell>
        </row>
        <row r="4535">
          <cell r="C4535" t="str">
            <v>OUTLET</v>
          </cell>
          <cell r="I4535" t="str">
            <v xml:space="preserve">ASRAMA POLISI JL. RAYA BOGOR KM. 26 NO. 14 RT 007 RW 008, PEKAYON-PASAR REBO, DKI JAKARTA, , </v>
          </cell>
          <cell r="O4535" t="str">
            <v>NOVA EKA IRYANTI</v>
          </cell>
        </row>
        <row r="4536">
          <cell r="C4536" t="str">
            <v>OUTLET</v>
          </cell>
          <cell r="I4536" t="str">
            <v xml:space="preserve">JL.MT. HARYONO GG I RT/RW 009/000 AIR PUTIH SAMARINDA ULU, SAMARINDA, KALIMANTAN TIMUR, , </v>
          </cell>
          <cell r="O4536" t="str">
            <v>ADE AULIA MARTHA</v>
          </cell>
        </row>
        <row r="4537">
          <cell r="C4537" t="str">
            <v>OUTLET</v>
          </cell>
          <cell r="I4537" t="str">
            <v xml:space="preserve">GUMUKMAS RT/RW 005/002 SUPITURANG, PRONOJIWO, KABUPATEN LUMAJANG, JAWA TIMUR, , </v>
          </cell>
          <cell r="O4537" t="str">
            <v>DUL NADI</v>
          </cell>
        </row>
        <row r="4538">
          <cell r="C4538" t="str">
            <v>OUTLET</v>
          </cell>
          <cell r="I4538" t="str">
            <v xml:space="preserve">JL. BELAKANG PERUMDAM RT 018 RW 009, KANDANG MAS, KAMPUNG MELAYU, BENGKULU, , </v>
          </cell>
          <cell r="O4538" t="str">
            <v>NEZAL FARIZI</v>
          </cell>
        </row>
        <row r="4539">
          <cell r="C4539" t="str">
            <v>OUTLET</v>
          </cell>
          <cell r="I4539" t="str">
            <v xml:space="preserve">JL. Awang Syahrum RT/RW. 019/004 Ds. Loa Duri Ilir, Kec. Loa Janan , Kab. Kutai Kartanegara, , </v>
          </cell>
          <cell r="O4539" t="str">
            <v>WIDAYAT</v>
          </cell>
        </row>
        <row r="4540">
          <cell r="C4540" t="str">
            <v>OUTLET</v>
          </cell>
          <cell r="I4540" t="str">
            <v xml:space="preserve">KP. CIAWI PRAPATAN CIAWI, BOGOR, JAWA BARAT, , , </v>
          </cell>
          <cell r="O4540" t="str">
            <v>ENDI JUNAEDI</v>
          </cell>
        </row>
        <row r="4541">
          <cell r="C4541" t="str">
            <v>OUTLET</v>
          </cell>
          <cell r="I4541" t="str">
            <v xml:space="preserve">Jl. Jelambar TPI I Blok PH No. 12A Rt.018 Rw.07, Pejagalan, Penjaringan, Jakarta Utara 14450, , </v>
          </cell>
          <cell r="O4541" t="str">
            <v>AUW DAVID</v>
          </cell>
        </row>
        <row r="4542">
          <cell r="C4542" t="str">
            <v>OUTLET</v>
          </cell>
          <cell r="I4542" t="str">
            <v xml:space="preserve">Jl. Jelambar TPI I Blok PH No. 12A Rt.018 Rw.07, Pejagalan, Penjaringan, Jakarta Utara 14450, , </v>
          </cell>
          <cell r="O4542" t="str">
            <v>AUW DAVID</v>
          </cell>
        </row>
        <row r="4543">
          <cell r="C4543" t="str">
            <v>OUTLET</v>
          </cell>
          <cell r="I4543" t="str">
            <v xml:space="preserve">JL. CIPTO MANGUNKUSUMO RT/RW 004/000, HARAPAN BARU LOA JANAN ILIR, SAMARINDA, , </v>
          </cell>
          <cell r="O4543" t="str">
            <v>RAMSES PARININGOTAN PANJAITAN</v>
          </cell>
        </row>
        <row r="4544">
          <cell r="C4544" t="str">
            <v>OUTLET</v>
          </cell>
          <cell r="I4544" t="str">
            <v xml:space="preserve">JL. SUMBAWA I BLOK H-7 NO. 24 RT 008 RW 006, , , </v>
          </cell>
          <cell r="O4544" t="str">
            <v>JEFRI GANDA SUBRATA</v>
          </cell>
        </row>
        <row r="4545">
          <cell r="C4545" t="str">
            <v>OUTLET</v>
          </cell>
          <cell r="I4545" t="str">
            <v xml:space="preserve">JL TOMAT GG IJO NO. 47 LK III RT/RW 002/002, KEL JAGABAYA II KEC SUKABUMI, , </v>
          </cell>
          <cell r="O4545" t="str">
            <v>ANTON BADILLAH</v>
          </cell>
        </row>
        <row r="4546">
          <cell r="C4546" t="str">
            <v>OUTLET</v>
          </cell>
          <cell r="I4546" t="str">
            <v xml:space="preserve">JL TOMAT GG IJO NO. 47 LK III RT/RW 002/002, KEL JAGABAYA II KEC SUKABUMI, , </v>
          </cell>
          <cell r="O4546" t="str">
            <v>ANTON BADILLAH</v>
          </cell>
        </row>
        <row r="4547">
          <cell r="C4547" t="str">
            <v>OUTLET</v>
          </cell>
          <cell r="I4547" t="str">
            <v>Kp. Muara RT 02/ RW 10, Kelurahan Sindangrasa, Kecamatan Bogor Timur, , Telp. 0838 9552 4299</v>
          </cell>
          <cell r="O4547" t="str">
            <v>CV EKA LIMBAH JAYA</v>
          </cell>
        </row>
        <row r="4548">
          <cell r="C4548" t="str">
            <v>OUTLET</v>
          </cell>
          <cell r="I4548" t="str">
            <v>Wangun Tengah RT 01/RW 003 Sindangsari, Kota Bogor Timur, , Telp. 0856 7051 059</v>
          </cell>
          <cell r="O4548" t="str">
            <v>BAMBANG NIWANTO</v>
          </cell>
        </row>
        <row r="4549">
          <cell r="C4549" t="str">
            <v>OUTLET</v>
          </cell>
          <cell r="I4549" t="str">
            <v xml:space="preserve">Bojong Enyod RT/RT 002/012, , , </v>
          </cell>
          <cell r="O4549" t="str">
            <v>SUHARTO</v>
          </cell>
        </row>
        <row r="4550">
          <cell r="C4550" t="str">
            <v>OUTLET</v>
          </cell>
          <cell r="I4550" t="str">
            <v xml:space="preserve">Bojong Enyod RT/RT 002/012, , , </v>
          </cell>
          <cell r="O4550" t="str">
            <v>SUHARTO</v>
          </cell>
        </row>
        <row r="4551">
          <cell r="C4551" t="str">
            <v>OUTLET</v>
          </cell>
          <cell r="I4551" t="str">
            <v xml:space="preserve">CIHERANG KIDUL NO. LALADON CIOMAS, SUMEDANG, JAWA BARAT 16610, , , </v>
          </cell>
          <cell r="O4551" t="str">
            <v>ABDUL RAHMAN</v>
          </cell>
        </row>
        <row r="4552">
          <cell r="C4552" t="str">
            <v>OUTLET</v>
          </cell>
          <cell r="I4552" t="str">
            <v xml:space="preserve">JALAN MAWAR MERAH VII NO. 63 RT. 001 RW. 011, MALAKA JAYA, DUREN SAWIT, JAKARTA TIMUR, 13460, , </v>
          </cell>
          <cell r="O4552" t="str">
            <v>SHAGNAZ INTANIA</v>
          </cell>
        </row>
        <row r="4553">
          <cell r="C4553" t="str">
            <v>OUTLET</v>
          </cell>
          <cell r="I4553" t="str">
            <v xml:space="preserve">PERUM BOLON RT/RW 002/014 BOLON, COLOMADU, KARANGANYAR, JAWA TENGAH, 57178, , </v>
          </cell>
          <cell r="O4553" t="str">
            <v>MUHAMMAD SHIDIQ</v>
          </cell>
        </row>
        <row r="4554">
          <cell r="C4554" t="str">
            <v>OUTLET</v>
          </cell>
          <cell r="I4554" t="str">
            <v xml:space="preserve">LINGKUNGAN V RW 005 MALALAYANG SATU TIMUR, MALALAYANG, MANADO, SULAWESI UTARA 95163, , </v>
          </cell>
          <cell r="O4554" t="str">
            <v>FERDI KELI</v>
          </cell>
        </row>
        <row r="4555">
          <cell r="C4555" t="str">
            <v>OUTLET</v>
          </cell>
          <cell r="I4555" t="str">
            <v xml:space="preserve">CILIWUNG 1 NO. 6 RT. 11 RW. 7 PURWANTORO BLIMBING, MALANG, JAWA TIMUR 65122, , </v>
          </cell>
          <cell r="O4555" t="str">
            <v>EFKAFIA GYNURA Q</v>
          </cell>
        </row>
        <row r="4556">
          <cell r="C4556" t="str">
            <v>OUTLET</v>
          </cell>
          <cell r="I4556" t="str">
            <v xml:space="preserve">CILIWUNG 1 NO. 6 RT. 11 RW. 7 PURWANTORO BLIMBING, MALANG, JAWA TIMUR 65122, , </v>
          </cell>
          <cell r="O4556" t="str">
            <v>EFKAFIA GYNURA Q</v>
          </cell>
        </row>
        <row r="4557">
          <cell r="C4557" t="str">
            <v>OUTLET</v>
          </cell>
          <cell r="I4557" t="str">
            <v xml:space="preserve">JL. ASEP BERLIAN GG. BP. AENI NO 50 RT. 002 RW. 006 CIKUTRA, CIBEUNYING KIDUL, BANDUNG, JAWA BARAT, 40124, , </v>
          </cell>
          <cell r="O4557" t="str">
            <v>TETI SUMINAR</v>
          </cell>
        </row>
        <row r="4558">
          <cell r="C4558" t="str">
            <v>OUTLET</v>
          </cell>
          <cell r="I4558" t="str">
            <v xml:space="preserve">JL. CARIU II NO. 65 RT. 002 RW. 004 KEL. CIKIWUL KEC. BANTAR GEBANG, BEKASI, JAWA BARAT 17152, , </v>
          </cell>
          <cell r="O4558" t="str">
            <v>ANGGA ASHAR AWALUDDIN</v>
          </cell>
        </row>
        <row r="4559">
          <cell r="C4559" t="str">
            <v>OUTLET</v>
          </cell>
          <cell r="I4559" t="str">
            <v xml:space="preserve">LINGKUNGAN III RT/RW 000/003 SINDULANG SATU,TUMINTING, , , </v>
          </cell>
          <cell r="O4559" t="str">
            <v>JUNIUS MANGOLO</v>
          </cell>
        </row>
        <row r="4560">
          <cell r="C4560" t="str">
            <v>OUTLET</v>
          </cell>
          <cell r="I4560" t="str">
            <v xml:space="preserve">KP. GADOG RT 004 RW 003 GADOG, MEGAMENDUNG, BOGOR, JAWA BARAT 16770, , , </v>
          </cell>
          <cell r="O4560" t="str">
            <v>YAYAT SUPRIATNA</v>
          </cell>
        </row>
        <row r="4561">
          <cell r="C4561" t="str">
            <v>OUTLET</v>
          </cell>
          <cell r="I4561" t="str">
            <v xml:space="preserve">PULO GEBANG RT. 016 RW. 006 PULO GEBANG, CAKUNG, JAKARTA TIMUR 13950, , </v>
          </cell>
          <cell r="O4561" t="str">
            <v>WINAJI</v>
          </cell>
        </row>
        <row r="4562">
          <cell r="C4562" t="str">
            <v>OUTLET</v>
          </cell>
          <cell r="I4562" t="str">
            <v xml:space="preserve">JL. NATUNA MEGAPOLITAN CINERE BLOK G NO. 223 RT. 001 RW. 018, CINERE, , , </v>
          </cell>
          <cell r="O4562" t="str">
            <v>YOHANES REZA ARIF RAHMAN</v>
          </cell>
        </row>
        <row r="4563">
          <cell r="C4563" t="str">
            <v>OUTLET</v>
          </cell>
          <cell r="I4563" t="str">
            <v xml:space="preserve">JL. NOGOSOSRO RT 011 RW 004, JOSENAN, TAMAN, , , </v>
          </cell>
          <cell r="O4563" t="str">
            <v>KATNEN</v>
          </cell>
        </row>
        <row r="4564">
          <cell r="C4564" t="str">
            <v>OUTLET</v>
          </cell>
          <cell r="I4564" t="str">
            <v xml:space="preserve">BLK RESIDENCE BLOK A2 NOMOR 2 RT 01 RW 15 KEL LIMBANGAN SARI, KEC CIANJUR, CIANJUR, JAWA BARAT, , </v>
          </cell>
          <cell r="O4564" t="str">
            <v>MUHAMMAD RIDWAN</v>
          </cell>
        </row>
        <row r="4565">
          <cell r="C4565" t="str">
            <v>OUTLET</v>
          </cell>
          <cell r="I4565" t="str">
            <v xml:space="preserve">PURI MAS REGENCY B.3/55 RT/RW 005/007, GUNUNG ANYAR, , </v>
          </cell>
          <cell r="O4565" t="str">
            <v>LIEM LIE CHEN</v>
          </cell>
        </row>
        <row r="4566">
          <cell r="C4566" t="str">
            <v>OUTLET</v>
          </cell>
          <cell r="I4566" t="str">
            <v xml:space="preserve">Jl. Raya Ciawi 280 A, Bogor, , </v>
          </cell>
          <cell r="O4566" t="str">
            <v>SCRAP HO</v>
          </cell>
        </row>
        <row r="4567">
          <cell r="C4567" t="str">
            <v>OUTLET</v>
          </cell>
          <cell r="I4567" t="str">
            <v xml:space="preserve">JL. SRIWIJAYA BARU VII BLOK C NO. 50 RT/RW 003/018 SETIAMANAH, CIMAHI SELATAN, CIMAHI, JAWA BARAT, , </v>
          </cell>
          <cell r="O4567" t="str">
            <v>DIKI HASMAUL HUSNA</v>
          </cell>
        </row>
        <row r="4568">
          <cell r="C4568" t="str">
            <v>OUTLET</v>
          </cell>
          <cell r="I4568" t="str">
            <v xml:space="preserve">JL. SRIWIJAYA BARU VII BLOK C NO. 50 RT/RW 003/018 SETIAMANAH, CIMAHI SELATAN, CIMAHI, JAWA BARAT, , </v>
          </cell>
          <cell r="O4568" t="str">
            <v>DIKI HASMAUL HUSNA</v>
          </cell>
        </row>
        <row r="4569">
          <cell r="C4569" t="str">
            <v>OUTLET</v>
          </cell>
          <cell r="I4569" t="str">
            <v xml:space="preserve">KALIMAN RT. 003 RW. 003 TEGOWANUH KALORAN, TEMANGGUNG, JAWA TENGAH, , </v>
          </cell>
          <cell r="O4569" t="str">
            <v>IBNU MAHENDRA</v>
          </cell>
        </row>
        <row r="4570">
          <cell r="C4570" t="str">
            <v>OUTLET</v>
          </cell>
          <cell r="I4570" t="str">
            <v xml:space="preserve">JL. JEND. SUDIRMAN NO. 18 RT. 009, KLANDASAN ULU, BALIKPAPAN KOTA, BALIKPAPAN, , </v>
          </cell>
          <cell r="O4570" t="str">
            <v>ARIANTO FITRI</v>
          </cell>
        </row>
        <row r="4571">
          <cell r="C4571" t="str">
            <v>OUTLET</v>
          </cell>
          <cell r="I4571" t="str">
            <v xml:space="preserve">JL. APEL V NO. 25 RT. 001 RW. 001 PATRANG, JEMBER, , , </v>
          </cell>
          <cell r="O4571" t="str">
            <v>MANDARIA AUGUSTA</v>
          </cell>
        </row>
        <row r="4572">
          <cell r="C4572" t="str">
            <v>OUTLET</v>
          </cell>
          <cell r="I4572" t="str">
            <v xml:space="preserve">DS. JAGA II MOKUPA, TOMBARIRI, MINAHASA, SULAWESI UTARA 95651, , , </v>
          </cell>
          <cell r="O4572" t="str">
            <v>MARLINDA GONI</v>
          </cell>
        </row>
        <row r="4573">
          <cell r="C4573" t="str">
            <v>OUTLET</v>
          </cell>
          <cell r="I4573" t="str">
            <v xml:space="preserve">JL. SA TIRTAYASA, GRIYA ABDI NEGARA BLOK A2 NO. 7 RT. 002, SUKABUMI, BANDAR LAMPUNG, LAMPUNG, 35134, , </v>
          </cell>
          <cell r="O4573" t="str">
            <v>SISKA INDAH SARI</v>
          </cell>
        </row>
        <row r="4574">
          <cell r="C4574" t="str">
            <v>OUTLET</v>
          </cell>
          <cell r="I4574" t="str">
            <v xml:space="preserve">PERUM BOLON RT/RW 002/014 BOLON, COLOMADU, KARANGANYAR, JAWA TENGAH, 57178, , </v>
          </cell>
          <cell r="O4574" t="str">
            <v>MUHAMMAD SHIDIQ</v>
          </cell>
        </row>
        <row r="4575">
          <cell r="C4575" t="str">
            <v>OUTLET</v>
          </cell>
          <cell r="I4575" t="str">
            <v xml:space="preserve">JL. RAYA CIANJUR-BANDUNG KM. 8.8 RT. 001 RW. 003 CIHERANG, KARANGTENGAH, CIANJUR, JAWA BARAT, 43281, , </v>
          </cell>
          <cell r="O4575" t="str">
            <v>SUMA KARYA TEKNIK, PT</v>
          </cell>
        </row>
        <row r="4576">
          <cell r="C4576" t="str">
            <v>OUTLET</v>
          </cell>
          <cell r="I4576" t="str">
            <v xml:space="preserve">MULTIWAHANA BLOK N4 NO. 9 RT. 014 RW/ 004 LEBUNG GAJAH, SEMATANG BORANG, PALEMBANG, SUMATERA SELATAN 30161, , </v>
          </cell>
          <cell r="O4576" t="str">
            <v>M. FACHRUL PAMUNGKAS</v>
          </cell>
        </row>
        <row r="4577">
          <cell r="C4577" t="str">
            <v>OUTLET</v>
          </cell>
          <cell r="I4577" t="str">
            <v xml:space="preserve">JL. PAPANGGO I GG. RAMBUTAN NO. 22A RT. 004 RW. 002 PAPANGGO, TANJUNG PRIOK, JAKARTA UTARA 14340, , </v>
          </cell>
          <cell r="O4577" t="str">
            <v>SUNARDI, S.SI.</v>
          </cell>
        </row>
        <row r="4578">
          <cell r="C4578" t="str">
            <v>OUTLET</v>
          </cell>
          <cell r="I4578" t="str">
            <v xml:space="preserve">CIOMAS PERMAI BLOK B 9 NO. 7 RT. 003 RW. 014, CIAPUS, CIOMAS, , , </v>
          </cell>
          <cell r="O4578" t="str">
            <v>ZAINAL ARIFIN</v>
          </cell>
        </row>
        <row r="4579">
          <cell r="C4579" t="str">
            <v>OUTLET</v>
          </cell>
          <cell r="I4579" t="str">
            <v xml:space="preserve">JL. A. W SYAHRANIE BLOK E NO. 13 RT. 037, GUNUNG KELUA SAMARINDA ULU, , </v>
          </cell>
          <cell r="O4579" t="str">
            <v>PIPIT JUNAINTIN</v>
          </cell>
        </row>
        <row r="4580">
          <cell r="C4580" t="str">
            <v>OUTLET</v>
          </cell>
          <cell r="I4580" t="str">
            <v xml:space="preserve">JL. SOSIAL II NO. 22 RT/RW 034/000 SEPINGGAN, , , </v>
          </cell>
          <cell r="O4580" t="str">
            <v>RACHMAWATI, SE</v>
          </cell>
        </row>
        <row r="4581">
          <cell r="C4581" t="str">
            <v>OUTLET</v>
          </cell>
          <cell r="I4581" t="str">
            <v xml:space="preserve">JL. JELAMBAR UTAMA VII P/25 RT/008/004, JELAMBAR BARU GROGOL PETAMBURAN, JAKARTA BARAT, , </v>
          </cell>
          <cell r="O4581" t="str">
            <v>MARTINUS ANDREW</v>
          </cell>
        </row>
        <row r="4582">
          <cell r="C4582" t="str">
            <v>OUTLET</v>
          </cell>
          <cell r="I4582" t="str">
            <v xml:space="preserve">PALASARI SINDANG SARI BOGOR TIMUR, BOGOR, JAWA BARAT, , , </v>
          </cell>
          <cell r="O4582" t="str">
            <v>ZAINUDDIN</v>
          </cell>
        </row>
        <row r="4583">
          <cell r="C4583" t="str">
            <v>OUTLET</v>
          </cell>
          <cell r="I4583" t="str">
            <v xml:space="preserve">KP JATI RT. 005 RW. 003 JATI MULYA, TAMBUN SELATAN, BEKASI, JAWA BARAT, , </v>
          </cell>
          <cell r="O4583" t="str">
            <v>NUR FAUZI</v>
          </cell>
        </row>
        <row r="4584">
          <cell r="C4584" t="str">
            <v>OUTLET</v>
          </cell>
          <cell r="I4584" t="str">
            <v xml:space="preserve">JL. MELATI 3 3 NO. 38/39 RT. 002 RW. 05, KARANG SARI KARANGANYAR, PEKALONGAN, JAWA TENGAH, , </v>
          </cell>
          <cell r="O4584" t="str">
            <v>SYUHADA</v>
          </cell>
        </row>
        <row r="4585">
          <cell r="C4585" t="str">
            <v>OUTLET</v>
          </cell>
          <cell r="I4585" t="str">
            <v xml:space="preserve">DUSUN 01 RT. 008 RW. 002 LEMAH ABANG KULON, LEMAH ABANG, CIREBON, , </v>
          </cell>
          <cell r="O4585" t="str">
            <v>MEILIEYANIE PRIYANTO</v>
          </cell>
        </row>
        <row r="4586">
          <cell r="C4586" t="str">
            <v>OUTLET</v>
          </cell>
          <cell r="I4586" t="str">
            <v xml:space="preserve">CIPINANG MELAYU RT. 001 RW. 001, CIPINANG MELAYU, MAKASAR, JAKARTA TIMUR, , </v>
          </cell>
          <cell r="O4586" t="str">
            <v>SALIM</v>
          </cell>
        </row>
        <row r="4587">
          <cell r="C4587" t="str">
            <v>OUTLET</v>
          </cell>
          <cell r="I4587" t="str">
            <v xml:space="preserve">KP. MEGAMENDUNG RT. 002 RW. 004, MEGAMENDUNG, BOGOR, , </v>
          </cell>
          <cell r="O4587" t="str">
            <v>ARGA PRADIPTA</v>
          </cell>
        </row>
        <row r="4588">
          <cell r="C4588" t="str">
            <v>OUTLET</v>
          </cell>
          <cell r="I4588" t="str">
            <v xml:space="preserve">JL. WIRO LOENG KELINJAU ILIR MUARA ANCALONG, KUTAI TIMUR, KALIMANTAN TIMUR, , </v>
          </cell>
          <cell r="O4588" t="str">
            <v>SUPRIYANTO</v>
          </cell>
        </row>
        <row r="4589">
          <cell r="C4589" t="str">
            <v>OUTLET</v>
          </cell>
          <cell r="I4589" t="str">
            <v xml:space="preserve">JALAN PISANG NO. 10 RT. 005 RW. 003 TAMBAKREJA,, CILACAP SELATAN, CILACAP, JAWA TENGAH, , </v>
          </cell>
          <cell r="O4589" t="str">
            <v>ELLYANA</v>
          </cell>
        </row>
        <row r="4590">
          <cell r="C4590" t="str">
            <v>OUTLET</v>
          </cell>
          <cell r="I4590" t="str">
            <v xml:space="preserve">JL. KELAPA MOLEK II B.2 NO. 5 RT. 005 RW. 002, KELAPA GADING TIMUR, JAKARTA UTARA, , </v>
          </cell>
          <cell r="O4590" t="str">
            <v>SHELLA TANEKE</v>
          </cell>
        </row>
        <row r="4591">
          <cell r="C4591" t="str">
            <v>OUTLET</v>
          </cell>
          <cell r="I4591" t="str">
            <v xml:space="preserve">PERUM CILUAR PERMAI NO. 9 RT. 004 RE. 008, CIJUJUNG, SUKARAJA, BOGOR, JAWA BARAT, , </v>
          </cell>
          <cell r="O4591" t="str">
            <v>WIWIT PUJI ISTUTIK</v>
          </cell>
        </row>
        <row r="4592">
          <cell r="C4592" t="str">
            <v>OUTLET</v>
          </cell>
          <cell r="I4592" t="str">
            <v xml:space="preserve">PAINGAN 3 NO. 58 RT. 005 RW. 005 KEL. MAGUWOHARJO, KEC. DEPOK, SLEMAN, DI YOGYAKARTA, , </v>
          </cell>
          <cell r="O4592" t="str">
            <v>VICTOR PURNAMA AGUNG FANGGIDAE</v>
          </cell>
        </row>
        <row r="4593">
          <cell r="C4593" t="str">
            <v>OUTLET</v>
          </cell>
          <cell r="I4593" t="str">
            <v xml:space="preserve">GAMPONG ULEE LUENG DARUL IMARAH, ACEH BESAR, ACEH, , , </v>
          </cell>
          <cell r="O4593" t="str">
            <v>NURUL SA'DAH</v>
          </cell>
        </row>
        <row r="4594">
          <cell r="C4594" t="str">
            <v>OUTLET</v>
          </cell>
          <cell r="I4594" t="str">
            <v xml:space="preserve">KOMPLEK KEHUTANAN TAJUR NO. 33, RT. 004 RW. 006, BOGOR, JAWA BARAT, , </v>
          </cell>
          <cell r="O4594" t="str">
            <v>GILANG RAMAYUDI MURDIANTO</v>
          </cell>
        </row>
        <row r="4595">
          <cell r="C4595" t="str">
            <v>OUTLET</v>
          </cell>
          <cell r="I4595" t="str">
            <v xml:space="preserve">BLOK 03-12-05 (03 JALUR 12 NOMOR 05), DESA BUMI DIPASENA UTAMA 03 NO. 05 RT. 06 RW. 02 DIPASENA UTAMA MENGGALA, TULANG BAWANG, LAMPUNG, </v>
          </cell>
          <cell r="O4595" t="str">
            <v>BENNY CHANDRA MONACHO</v>
          </cell>
        </row>
        <row r="4596">
          <cell r="C4596" t="str">
            <v>OUTLET</v>
          </cell>
          <cell r="I4596" t="str">
            <v xml:space="preserve">PERUM. CIPOHO INDAH JL. GAMBANG NO. 8 RT/RW 004/006 CIKONDANG, CITAMIANG, SUKABUMI 43142, , </v>
          </cell>
          <cell r="O4596" t="str">
            <v>SURYANA LITANA SIMOWIBOWO</v>
          </cell>
        </row>
        <row r="4597">
          <cell r="C4597" t="str">
            <v>OUTLET</v>
          </cell>
          <cell r="I4597" t="str">
            <v xml:space="preserve">BABAKAN INDAH NO. HARJASARI  BOGOR SELATAN, BOGOR, 16138, , , </v>
          </cell>
          <cell r="O4597" t="str">
            <v>EKO SUNARKO</v>
          </cell>
        </row>
        <row r="4598">
          <cell r="C4598" t="str">
            <v>OUTLET</v>
          </cell>
          <cell r="I4598" t="str">
            <v xml:space="preserve">TOMBOLO JENE TALLASA PALLANGGA, GOWA, SULAWESI SELATAN 92161, , </v>
          </cell>
          <cell r="O4598" t="str">
            <v>HASNIAH ASIS</v>
          </cell>
        </row>
        <row r="4599">
          <cell r="C4599" t="str">
            <v>OUTLET</v>
          </cell>
          <cell r="I4599" t="str">
            <v xml:space="preserve">TOMBOLO JENE TALLASA PALLANGGA, GOWA, SULAWESI SELATAN 92161, , </v>
          </cell>
          <cell r="O4599" t="str">
            <v>HASNIAH ASIS</v>
          </cell>
        </row>
        <row r="4600">
          <cell r="C4600" t="str">
            <v>OUTLET</v>
          </cell>
          <cell r="I4600" t="str">
            <v xml:space="preserve">JL. SUNTER INDAH V KI. 2/17 RT. 014 RW. 012 KEL. SUNTER JAYA, KEC. TANJUNG PRIOK, JAKARTA UTARA, DKI JAKARTA 14360, , </v>
          </cell>
          <cell r="O4600" t="str">
            <v>FRANSISCA CAHYONO</v>
          </cell>
        </row>
        <row r="4601">
          <cell r="C4601" t="str">
            <v>OUTLET</v>
          </cell>
          <cell r="I4601" t="str">
            <v xml:space="preserve">JL. MAHONI HIJAU F 17 DURI KOSAMBI, CENGKARENG, JAKARTA BARAT 11750, , </v>
          </cell>
          <cell r="O4601" t="str">
            <v>SRININGSIH</v>
          </cell>
        </row>
        <row r="4602">
          <cell r="C4602" t="str">
            <v>OUTLET</v>
          </cell>
          <cell r="I4602" t="str">
            <v xml:space="preserve">JL. BUARAN I NO. 17 M RT/ RW 008/012 KLENDER, DUREN SAWIT, JAKARTA TIMUR, , </v>
          </cell>
          <cell r="O4602" t="str">
            <v>ZUBAIDI</v>
          </cell>
        </row>
        <row r="4603">
          <cell r="C4603" t="str">
            <v>OUTLET</v>
          </cell>
          <cell r="I4603" t="str">
            <v xml:space="preserve">JL. KH. ABDUL HAMID RT/RW 03/01 , KEL. GEDUNG NASIONAL, PANGKAL PINANG, KEPULAUAN BANGKA BELITUNG, , </v>
          </cell>
          <cell r="O4603" t="str">
            <v>DIDIK PURNAWIRAWAN</v>
          </cell>
        </row>
        <row r="4604">
          <cell r="C4604" t="str">
            <v>OUTLET</v>
          </cell>
          <cell r="I4604" t="str">
            <v xml:space="preserve">KP PABUARAN RT/RW 001/001 PONDOK MELATI, JATIMURNI, BEKASI, , , </v>
          </cell>
          <cell r="O4604" t="str">
            <v>MARKUS LONA TUKAN</v>
          </cell>
        </row>
        <row r="4605">
          <cell r="C4605" t="str">
            <v>OUTLET</v>
          </cell>
          <cell r="I4605" t="str">
            <v xml:space="preserve">KP. PULO KAMBING RT/RW 010/003 JATINEGARA JAKUNG, , , </v>
          </cell>
          <cell r="O4605" t="str">
            <v>SONHEJI</v>
          </cell>
        </row>
        <row r="4606">
          <cell r="C4606" t="str">
            <v>OUTLET</v>
          </cell>
          <cell r="I4606" t="str">
            <v xml:space="preserve">ASRJON AIR JL. DARMA G 10 RT 013/002 SEMPER BARAT, CILINCING JAKARTA UTARA, DKI JAKARTA, , </v>
          </cell>
          <cell r="O4606" t="str">
            <v>JOHNY WANGET</v>
          </cell>
        </row>
        <row r="4607">
          <cell r="C4607" t="str">
            <v>OUTLET</v>
          </cell>
          <cell r="I4607" t="str">
            <v xml:space="preserve">ASRJON AIR JL. DARMA G 10 RT 013/002 SEMPER BARAT, CILINCING JAKARTA UTARA, DKI JAKARTA, , </v>
          </cell>
          <cell r="O4607" t="str">
            <v>JOHNY WANGET</v>
          </cell>
        </row>
        <row r="4608">
          <cell r="C4608" t="str">
            <v>OUTLET</v>
          </cell>
          <cell r="I4608" t="str">
            <v xml:space="preserve">RA KARTINI GG MAWAR VI NO. 78 RT. 008 RW. 003, KEL. MARGAHAYU, KEC. BEKASI TIMUR, BEKASI, , </v>
          </cell>
          <cell r="O4608" t="str">
            <v>IDA ULIYAH</v>
          </cell>
        </row>
        <row r="4609">
          <cell r="C4609" t="str">
            <v>OUTLET</v>
          </cell>
          <cell r="I4609" t="str">
            <v xml:space="preserve">JL. B. RAYA 10 RT 001/005 KARANG ANYAR - SAWA BESAR, JAKARTA PUSAT, , </v>
          </cell>
          <cell r="O4609" t="str">
            <v>EUIS RUKMINI</v>
          </cell>
        </row>
        <row r="4610">
          <cell r="C4610" t="str">
            <v>OUTLET</v>
          </cell>
          <cell r="I4610" t="str">
            <v xml:space="preserve">P. UNGU PERMAI BLK E KAV. 13 NO. 10 RT. 003 RW. 014, KALI ABANG TENGAH, BEKASI UTARA, , </v>
          </cell>
          <cell r="O4610" t="str">
            <v>NOVA SILVIAWATI</v>
          </cell>
        </row>
        <row r="4611">
          <cell r="C4611" t="str">
            <v>OUTLET</v>
          </cell>
          <cell r="I4611" t="str">
            <v xml:space="preserve">JL. TEUKU UMAR 28 RT. 02 RW. 01 PLOSO/NGANJUK, NGANJUK, JAWA TIMUR, , </v>
          </cell>
          <cell r="O4611" t="str">
            <v>VONNY NATALIA</v>
          </cell>
        </row>
        <row r="4612">
          <cell r="C4612" t="str">
            <v>OUTLET</v>
          </cell>
          <cell r="I4612" t="str">
            <v xml:space="preserve">PRM. RENI JAYA BL. AI KAV. II NO. 2 RT/RW 004/018, PAMULANG BARAT, TANGERANG SELATAN, BANTEN, 15417, </v>
          </cell>
          <cell r="O4612" t="str">
            <v>VICTOR MAHAN</v>
          </cell>
        </row>
        <row r="4613">
          <cell r="C4613" t="str">
            <v>OUTLET</v>
          </cell>
          <cell r="I4613" t="str">
            <v xml:space="preserve">RAWA KETAPING RT/RW 002/005 PASAR AMBACANG, KURANJI, PADANG, SUMATERA BARAT, , </v>
          </cell>
          <cell r="O4613" t="str">
            <v>DAS MULYA</v>
          </cell>
        </row>
        <row r="4614">
          <cell r="C4614" t="str">
            <v>OUTLET</v>
          </cell>
          <cell r="I4614" t="str">
            <v xml:space="preserve">PELEPAH RAYA TL I/20 RT 010/001, KELAPA GADING TIMUR - KELAPA GADING, JAKARTA UTARA, </v>
          </cell>
          <cell r="O4614" t="str">
            <v>VERAWATI</v>
          </cell>
        </row>
        <row r="4615">
          <cell r="C4615" t="str">
            <v>OUTLET</v>
          </cell>
          <cell r="I4615" t="str">
            <v xml:space="preserve">JL. EROWATI UTARA NO. 17 RT/RW 001/007 BULU LOR, SEMARANG, JAWA TENGAH, 50179, , </v>
          </cell>
          <cell r="O4615" t="str">
            <v>DONI ARIE KRISTIAWAN</v>
          </cell>
        </row>
        <row r="4616">
          <cell r="C4616" t="str">
            <v>OUTLET</v>
          </cell>
          <cell r="I4616" t="str">
            <v xml:space="preserve">JL. DUREN SAWIT INDAH BLOK A5/2 RT/RW 003/018, KLENDER DUREN SAWIT, JAKARTA TIMUR, 13440, , </v>
          </cell>
          <cell r="O4616" t="str">
            <v>LIAN CING</v>
          </cell>
        </row>
        <row r="4617">
          <cell r="C4617" t="str">
            <v>OUTLET</v>
          </cell>
          <cell r="I4617" t="str">
            <v xml:space="preserve">KP. INDAH SARI RT. 002 RW. 001, HARJASARI, BOGOR, JAWA BARAT, , </v>
          </cell>
          <cell r="O4617" t="str">
            <v>MUHTARYANA</v>
          </cell>
        </row>
        <row r="4618">
          <cell r="C4618" t="str">
            <v>OUTLET</v>
          </cell>
          <cell r="I4618" t="str">
            <v xml:space="preserve">KOMP DIT BEKANGAD RT 001/005 CIBINONG, BOGOR, JAWA BARAT, , </v>
          </cell>
          <cell r="O4618" t="str">
            <v>JEFRI CHRIS DEVIANTO</v>
          </cell>
        </row>
        <row r="4619">
          <cell r="C4619" t="str">
            <v>OUTLET</v>
          </cell>
          <cell r="I4619" t="str">
            <v xml:space="preserve">SEB PEBAYAN RT/RW 004/004 BATANG ARAU, PADANG SELATAN, SUMATERA BARAT, , </v>
          </cell>
          <cell r="O4619" t="str">
            <v>SYAFRIANTO</v>
          </cell>
        </row>
        <row r="4620">
          <cell r="C4620" t="str">
            <v>OUTLET</v>
          </cell>
          <cell r="I4620" t="str">
            <v xml:space="preserve">JLN. SEMATANG LRG TERUSAN NO. 1059 RT/RW 026/011, KEL/DESA/KEC SAKO, PALEMBANG, , </v>
          </cell>
          <cell r="O4620" t="str">
            <v>DEWI ASTUTY</v>
          </cell>
        </row>
        <row r="4621">
          <cell r="C4621" t="str">
            <v>OUTLET</v>
          </cell>
          <cell r="I4621" t="str">
            <v>Citra Raya Blok V 02 No 61-62 RT 006-RW 002, Cikupa Kab Tanggerang, , Telp. 082297359230</v>
          </cell>
          <cell r="O4621" t="str">
            <v>PT CITRA MANDIRI MULKI PERKASA</v>
          </cell>
        </row>
        <row r="4622">
          <cell r="C4622" t="str">
            <v>OUTLET</v>
          </cell>
          <cell r="I4622" t="str">
            <v xml:space="preserve">JL. MENTOR I NO 22 GUNUNG BATU, SUKARAJA - CICENDO, , , </v>
          </cell>
          <cell r="O4622" t="str">
            <v>TIGA BINTANG UTAMA, CV</v>
          </cell>
        </row>
        <row r="4623">
          <cell r="C4623" t="str">
            <v>OUTLET</v>
          </cell>
          <cell r="I4623" t="str">
            <v xml:space="preserve">GIRANGSARI NO. 26 RT. 002 RW. 008 HARJASARI, , , </v>
          </cell>
          <cell r="O4623" t="str">
            <v>DEDEN WIJAYA</v>
          </cell>
        </row>
        <row r="4624">
          <cell r="C4624" t="str">
            <v>OUTLET</v>
          </cell>
          <cell r="I4624" t="str">
            <v>Wangun Tengah RT 02/RW 003 Sindangsari, Kota Bogor Timur, , Telp. 085717721946</v>
          </cell>
          <cell r="O4624" t="str">
            <v>WAWAN JAWAWI</v>
          </cell>
        </row>
        <row r="4625">
          <cell r="C4625" t="str">
            <v>OUTLET</v>
          </cell>
          <cell r="I4625" t="str">
            <v xml:space="preserve">DUSUN TANI RT/RW 004/002, SUNGAI LIMAU, SUNGAI KUNYIT,, MEMPAWAH, KALIMANTAN BARAT 78371, , </v>
          </cell>
          <cell r="O4625" t="str">
            <v>MUHAMMAD BUKHARY</v>
          </cell>
        </row>
        <row r="4626">
          <cell r="C4626" t="str">
            <v>OUTLET</v>
          </cell>
          <cell r="I4626" t="str">
            <v xml:space="preserve">JL. TINUMBU LR. 132.I/28 RT 003 RW 002, TABARINGAN, UJUNG TANAH, , </v>
          </cell>
          <cell r="O4626" t="str">
            <v>YUSNIATI</v>
          </cell>
        </row>
        <row r="4627">
          <cell r="C4627" t="str">
            <v>OUTLET</v>
          </cell>
          <cell r="I4627" t="str">
            <v xml:space="preserve">PERM. MELUR PERMAI BLOK O 32 RT/RW 005/016 SIDOMULYO BARAT, TAMPAN, PEKANBARU 28294, , , </v>
          </cell>
          <cell r="O4627" t="str">
            <v>BRIAN AGASSI</v>
          </cell>
        </row>
        <row r="4628">
          <cell r="C4628" t="str">
            <v>OUTLET</v>
          </cell>
          <cell r="I4628" t="str">
            <v xml:space="preserve">JL PUL NANGKA TIMUR 3A/8 RT 007/008, PULO GADUNG, JAKARTA TIMUR, DKI JAKARTA 13260, , </v>
          </cell>
          <cell r="O4628" t="str">
            <v>NANCY INDRIATI</v>
          </cell>
        </row>
        <row r="4629">
          <cell r="C4629" t="str">
            <v>OUTLET</v>
          </cell>
          <cell r="I4629" t="str">
            <v xml:space="preserve">JALAN ERBIS PERUM PONDOK DAMAI E 001 NO. 026, RT. 003 RW. 013 CILEUNGSI KIDUL, BOGOR 16820, , </v>
          </cell>
          <cell r="O4629" t="str">
            <v>RAFIQUL HAKIM</v>
          </cell>
        </row>
        <row r="4630">
          <cell r="C4630" t="str">
            <v>OUTLET</v>
          </cell>
          <cell r="I4630" t="str">
            <v xml:space="preserve">LINGK. PASAPEN RT. 007 RW. 005, KUNINGAN,  JAWA BARAT 45511, , </v>
          </cell>
          <cell r="O4630" t="str">
            <v>MUHAMAD WIJAYA ADISAPUTRA</v>
          </cell>
        </row>
        <row r="4631">
          <cell r="C4631" t="str">
            <v>OUTLET</v>
          </cell>
          <cell r="I4631" t="str">
            <v xml:space="preserve">JL. DANA PRASETYA NO. 47A RT. 010 RW. 08 GEDONG PASAR REBO, JAKARTA TIMUR 13760, , , </v>
          </cell>
          <cell r="O4631" t="str">
            <v>AGUSTINUS MURSID PRANANTO</v>
          </cell>
        </row>
        <row r="4632">
          <cell r="C4632" t="str">
            <v>OUTLET</v>
          </cell>
          <cell r="I4632" t="str">
            <v xml:space="preserve">RAMA 8 NO. 04 RT. 001 RW. 004 KEL. BAMBU APUS, KEC. CIPAYUNG, JAKARTA TIMUR, , </v>
          </cell>
          <cell r="O4632" t="str">
            <v>RULLI ANGGA ADITYA</v>
          </cell>
        </row>
        <row r="4633">
          <cell r="C4633" t="str">
            <v>OUTLET</v>
          </cell>
          <cell r="I4633" t="str">
            <v xml:space="preserve">BR. PURI CHANDRA ASRI C 40 BATUBULAN, SUKAWATI, GIANYAR, BALI 80582, , </v>
          </cell>
          <cell r="O4633" t="str">
            <v>JOSHUA SUHENDRO</v>
          </cell>
        </row>
        <row r="4634">
          <cell r="C4634" t="str">
            <v>OUTLET</v>
          </cell>
          <cell r="I4634" t="str">
            <v xml:space="preserve">JL. DELIMA NO. 27 RT. 005 RW. 001, TAMBAKSARI, SURABAYA, JAWA TIMUR 60136, , </v>
          </cell>
          <cell r="O4634" t="str">
            <v>JESAYA CHRISTIAN D.S</v>
          </cell>
        </row>
        <row r="4635">
          <cell r="C4635" t="str">
            <v>OUTLET</v>
          </cell>
          <cell r="I4635" t="str">
            <v xml:space="preserve">PONDOK BAMBU RT 007/004, DUREN SAWIT, JAKARTA TIMUR 13440, , </v>
          </cell>
          <cell r="O4635" t="str">
            <v>AEP SAEPUL UYUN</v>
          </cell>
        </row>
        <row r="4636">
          <cell r="C4636" t="str">
            <v>OUTLET</v>
          </cell>
          <cell r="I4636" t="str">
            <v xml:space="preserve">TAMAN BUKIT CIBOGO A IV NO. 9 RT. 006 RW. 017, LEUWIGAJAH CIMAHI SELATAN , CIMAHI 40532, , </v>
          </cell>
          <cell r="O4636" t="str">
            <v>MUHAMMAD ROZIQULLOH P A</v>
          </cell>
        </row>
        <row r="4637">
          <cell r="C4637" t="str">
            <v>OUTLET</v>
          </cell>
          <cell r="I4637" t="str">
            <v xml:space="preserve">JL. SERSAN SULAIMAN SP SERDANG NO. 90 RT 001, KEL. WAY MENGAKU KEC BALIK BUKIT, LAMPUNG BARAT 34812, , </v>
          </cell>
          <cell r="O4637" t="str">
            <v>FEBRI YUDHA UTAMA</v>
          </cell>
        </row>
        <row r="4638">
          <cell r="C4638" t="str">
            <v>OUTLET</v>
          </cell>
          <cell r="I4638" t="str">
            <v xml:space="preserve">KP. MUARA RT. 001 RW. 004 SINDANG RASA, BOGOR TIMUR, BOGOR 16145, , </v>
          </cell>
          <cell r="O4638" t="str">
            <v>TAHMID HIDAYAT</v>
          </cell>
        </row>
        <row r="4639">
          <cell r="C4639" t="str">
            <v>OUTLET</v>
          </cell>
          <cell r="I4639" t="str">
            <v xml:space="preserve">PONDOK RUMPUT GG JELER NO. 7 RT/RW 002/005, KEBON PEDES, TANAH SAREAL, BOGOR 16162, , </v>
          </cell>
          <cell r="O4639" t="str">
            <v>ACEP SUHERMAN</v>
          </cell>
        </row>
        <row r="4640">
          <cell r="C4640" t="str">
            <v>OUTLET</v>
          </cell>
          <cell r="I4640" t="str">
            <v xml:space="preserve">BALOCCI BARU RT/RW 002/001 BALOCCI BARU, PANGKAJENE DAN KEPULAUAN, SULAWESI SELATAN 90661, , </v>
          </cell>
          <cell r="O4640" t="str">
            <v>NURUL HIDAYAT</v>
          </cell>
        </row>
        <row r="4641">
          <cell r="C4641" t="str">
            <v>OUTLET</v>
          </cell>
          <cell r="I4641" t="str">
            <v xml:space="preserve">JL. TUKAD BALIAN GG. 17 A NO. 2 C, KEL. RENON KEC. DENPASAR SELATAN, DENPASAR, , </v>
          </cell>
          <cell r="O4641" t="str">
            <v>OKKY AGUNG BRAHMANTIO</v>
          </cell>
        </row>
        <row r="4642">
          <cell r="C4642" t="str">
            <v>OUTLET</v>
          </cell>
          <cell r="I4642" t="str">
            <v>Perumahan bojong menteng indah jl Nakula 2 blok A No 1 RT 04 RW 13, Bekasi, Jawa Barat, , Telp. (021 29085446)</v>
          </cell>
          <cell r="O4642" t="str">
            <v>SENDANG SEDAYU PERDANA, PT</v>
          </cell>
        </row>
        <row r="4643">
          <cell r="C4643" t="str">
            <v>OUTLET</v>
          </cell>
          <cell r="I4643" t="str">
            <v xml:space="preserve">KALIJAGA RT. 001 RW. 003, KALIJAGA, HARJAMUKTI, CIREBON, 45144, , </v>
          </cell>
          <cell r="O4643" t="str">
            <v>MUHAMAD AHMAD YUDI</v>
          </cell>
        </row>
        <row r="4644">
          <cell r="C4644" t="str">
            <v>OUTLET</v>
          </cell>
          <cell r="I4644" t="str">
            <v xml:space="preserve">KALIJAGA RT. 001 RW. 003, KALIJAGA, HARJAMUKTI, CIREBON, 45144, , </v>
          </cell>
          <cell r="O4644" t="str">
            <v>MUHAMAD AHMAD YUDI</v>
          </cell>
        </row>
        <row r="4645">
          <cell r="C4645" t="str">
            <v>OUTLET</v>
          </cell>
          <cell r="I4645" t="str">
            <v xml:space="preserve">JLN. PADMAJAYA RT/RW 004/001 9-10 ULU JAKABARING, , , </v>
          </cell>
          <cell r="O4645" t="str">
            <v>ANDIKA PRATAMA</v>
          </cell>
        </row>
        <row r="4646">
          <cell r="C4646" t="str">
            <v>OUTLET</v>
          </cell>
          <cell r="I4646" t="str">
            <v xml:space="preserve">JL. CUT MUTIA NO. 20 SAMPIT RT/RW 027/010 SAWAHAN, MENTAWA BARU KETAPANG, KALIMANTAN TENGAH, , </v>
          </cell>
          <cell r="O4646" t="str">
            <v>DWY INTAN SULVITASARI</v>
          </cell>
        </row>
        <row r="4647">
          <cell r="C4647" t="str">
            <v>OUTLET</v>
          </cell>
          <cell r="I4647" t="str">
            <v xml:space="preserve">DUSUN II KARANG AGUNG, JEJAWI, , , </v>
          </cell>
          <cell r="O4647" t="str">
            <v>DIANA PERMATA PUTRI</v>
          </cell>
        </row>
        <row r="4648">
          <cell r="C4648" t="str">
            <v>OUTLET</v>
          </cell>
          <cell r="I4648" t="str">
            <v xml:space="preserve">JL. PADAT KARYA ANGGREK I NO. 75 RT/RW 024/002, SUNGAI ANDAI, BANJARMASIN, KALIMANTAN SELATAN, , </v>
          </cell>
          <cell r="O4648" t="str">
            <v>RIZKA ASTRIYANI</v>
          </cell>
        </row>
        <row r="4649">
          <cell r="C4649" t="str">
            <v>OUTLET</v>
          </cell>
          <cell r="I4649" t="str">
            <v xml:space="preserve">JL. JEND. SUPRAPTO GG. KELINCI NO. 31 RT. 004 PELITA - TANJUNG KARANG PUSAT, BANDAR LAMPUNG, LAMPUNG, , </v>
          </cell>
          <cell r="O4649" t="str">
            <v>DIAN SEPTIANA</v>
          </cell>
        </row>
        <row r="4650">
          <cell r="C4650" t="str">
            <v>OUTLET</v>
          </cell>
          <cell r="I4650" t="str">
            <v xml:space="preserve">TEPUSEN RT/RW 03/01 TEPUSEN KALORAN, TEMANGGUNG, JAWA TENGAH, , </v>
          </cell>
          <cell r="O4650" t="str">
            <v>BERNADETTA YUNIA PERMATASARI</v>
          </cell>
        </row>
        <row r="4651">
          <cell r="C4651" t="str">
            <v>OUTLET</v>
          </cell>
          <cell r="I4651" t="str">
            <v xml:space="preserve">TEPUSEN RT/RW 03/01 TEPUSEN KALORAN, TEMANGGUNG, JAWA TENGAH, , </v>
          </cell>
          <cell r="O4651" t="str">
            <v>BERNADETTA YUNIA PERMATASARI</v>
          </cell>
        </row>
        <row r="4652">
          <cell r="C4652" t="str">
            <v>OUTLET</v>
          </cell>
          <cell r="I4652" t="str">
            <v xml:space="preserve">KP. BABAKAN RAJAPOLAH RT. 006 RW. 002, SUKARATU TASIKMALAYA, JAWA BARAT, , </v>
          </cell>
          <cell r="O4652" t="str">
            <v>YULI YULIANTI</v>
          </cell>
        </row>
        <row r="4653">
          <cell r="C4653" t="str">
            <v>OUTLET</v>
          </cell>
          <cell r="I4653" t="str">
            <v xml:space="preserve">JL. KEBON NANAS UTARA NO. 6 RT. 14 RW. 1 CIPINANG CEMPEDAK, JATINEGARA, JAKARTA TIMUR, DKI JAKARTA, , </v>
          </cell>
          <cell r="O4653" t="str">
            <v>RIZKA FAHRAENI</v>
          </cell>
        </row>
        <row r="4654">
          <cell r="C4654" t="str">
            <v>OUTLET</v>
          </cell>
          <cell r="I4654" t="str">
            <v xml:space="preserve">CIGOONG NO. 68 RT. 002 RW. 001 SIRNABAYA, RAJADESA, CIAMIS, JAWA BARAT, , </v>
          </cell>
          <cell r="O4654" t="str">
            <v>ALA ARIF SOBAH</v>
          </cell>
        </row>
        <row r="4655">
          <cell r="C4655" t="str">
            <v>OUTLET</v>
          </cell>
          <cell r="I4655" t="str">
            <v xml:space="preserve">JL LILI PARIS BLOK M4 NO. 23 RT. 006 RW. 014, JAKA SETIA, BEKASI, , </v>
          </cell>
          <cell r="O4655" t="str">
            <v>DIAS ERFAN</v>
          </cell>
        </row>
        <row r="4656">
          <cell r="C4656" t="str">
            <v>OUTLET</v>
          </cell>
          <cell r="I4656" t="str">
            <v xml:space="preserve">MENTENG ATAS SELATAN I/44 RT. 004/012 MENTENG ATAS, SETIABUDI, JAKARTA SELATAN, , </v>
          </cell>
          <cell r="O4656" t="str">
            <v>RIKI HADI SUSANTO</v>
          </cell>
        </row>
        <row r="4657">
          <cell r="C4657" t="str">
            <v>OUTLET</v>
          </cell>
          <cell r="I4657" t="str">
            <v xml:space="preserve">GIRANGSARI HARJASARI, BOGOR, JAWA BARAT, , , </v>
          </cell>
          <cell r="O4657" t="str">
            <v>TARMIZI</v>
          </cell>
        </row>
        <row r="4658">
          <cell r="C4658" t="str">
            <v>OUTLET</v>
          </cell>
          <cell r="I4658" t="str">
            <v xml:space="preserve">JL. SERUNI NO. 61 RT/RW 003/015, JOGOTRUNAN, LUMAJANG, JAWA TIMUR, , </v>
          </cell>
          <cell r="O4658" t="str">
            <v>BAGUS ADE PRASETYO</v>
          </cell>
        </row>
        <row r="4659">
          <cell r="C4659" t="str">
            <v>OUTLET</v>
          </cell>
          <cell r="I4659" t="str">
            <v xml:space="preserve">KP. CIGOMBONG RT. 001 RW. 001, BOGOR, JAWA BARAT, , </v>
          </cell>
          <cell r="O4659" t="str">
            <v>EVLIEN APRIANTI</v>
          </cell>
        </row>
        <row r="4660">
          <cell r="C4660" t="str">
            <v>OUTLET</v>
          </cell>
          <cell r="I4660" t="str">
            <v xml:space="preserve">KP. BAKOM RT. 004 RW. 005 BOJONG KERTA, BOGOR, JAWA BARAT, , </v>
          </cell>
          <cell r="O4660" t="str">
            <v>KOKOH NURADIYANTO</v>
          </cell>
        </row>
        <row r="4661">
          <cell r="C4661" t="str">
            <v>OUTLET</v>
          </cell>
          <cell r="I4661" t="str">
            <v xml:space="preserve">CEMPLANG BARU BLOK C RT. 002 RW. 011 CILENDEK BARAT, BOGOR BARAT, BOGOR, JAWA BARAT, , </v>
          </cell>
          <cell r="O4661" t="str">
            <v>HENDI HARIYADI</v>
          </cell>
        </row>
        <row r="4662">
          <cell r="C4662" t="str">
            <v>OUTLET</v>
          </cell>
          <cell r="I4662" t="str">
            <v xml:space="preserve">KP BABAKAN BANJARWARU CIAWI, BOGOR, JAWA BARAT, , , </v>
          </cell>
          <cell r="O4662" t="str">
            <v>OKTAFAJARSYAH</v>
          </cell>
        </row>
        <row r="4663">
          <cell r="C4663" t="str">
            <v>OUTLET</v>
          </cell>
          <cell r="I4663" t="str">
            <v xml:space="preserve">KEPUH KIRIMAN DALAM RT/RW 001/001 KEPUH KIRIMAN, WARU, SIDOARJO, JAWA TIMUR 61256, , , </v>
          </cell>
          <cell r="O4663" t="str">
            <v>AMAD</v>
          </cell>
        </row>
        <row r="4664">
          <cell r="C4664" t="str">
            <v>OUTLET</v>
          </cell>
          <cell r="I4664" t="str">
            <v xml:space="preserve">JL. MAWAR MERAH 1/9 NO. 202 RT 007/RW. 008 MALAKA JAYA, DUREN SAWIT, JAKARTA TIMUR, , , </v>
          </cell>
          <cell r="O4664" t="str">
            <v>RINALDI</v>
          </cell>
        </row>
        <row r="4665">
          <cell r="C4665" t="str">
            <v>OUTLET</v>
          </cell>
          <cell r="I4665" t="str">
            <v xml:space="preserve">BALOI KOLAM SUNGAI PANAS, BATAM, KEPULAUAN SERIBU 29433, , , </v>
          </cell>
          <cell r="O4665" t="str">
            <v>EDI FIOZA PUTRA</v>
          </cell>
        </row>
        <row r="4666">
          <cell r="C4666" t="str">
            <v>OUTLET</v>
          </cell>
          <cell r="I4666" t="str">
            <v xml:space="preserve">JL. GOTONG ROYONG RT/RW 010/002 KEMANG AGUNG, KERTAPATI, PALEMBANG, SUMATERA SELATAN 30258, , , </v>
          </cell>
          <cell r="O4666" t="str">
            <v>CIK NELI</v>
          </cell>
        </row>
        <row r="4667">
          <cell r="C4667" t="str">
            <v>OUTLET</v>
          </cell>
          <cell r="I4667" t="str">
            <v xml:space="preserve">JL. KARTINI SOPOSURUNG HINALANG BAGASAN, BALIGE, TOBA SAMOSIR, SUMATERA UTARA 22312, , </v>
          </cell>
          <cell r="O4667" t="str">
            <v>SWARMAN RINDU . M</v>
          </cell>
        </row>
        <row r="4668">
          <cell r="C4668" t="str">
            <v>OUTLET</v>
          </cell>
          <cell r="I4668" t="str">
            <v>Pergudangan Sentra Prima Techno Park Blok E 05, Jalan Palem Manis Raya Kampung, Rawacana RT 03 RW 03, Kelurahan Gandasari, Kecamatan Jatiuwung, Tangerang, Telp. (021) 556 651 89, 0821-54280070 (Patar Parulian)</v>
          </cell>
          <cell r="O4668" t="str">
            <v>ARTHA METRO OIL, CV</v>
          </cell>
        </row>
        <row r="4669">
          <cell r="C4669" t="str">
            <v>OUTLET</v>
          </cell>
          <cell r="I4669" t="str">
            <v xml:space="preserve">JL. BUNG TOMO RT/RW 001/000 DESA BAQA KEC. SAMARINDA SEBERANG, , , </v>
          </cell>
          <cell r="O4669" t="str">
            <v>AKBAR PRIHATNOLO</v>
          </cell>
        </row>
        <row r="4670">
          <cell r="C4670" t="str">
            <v>OUTLET</v>
          </cell>
          <cell r="I4670" t="str">
            <v xml:space="preserve">PR. ALAM TIRTA LESTARI BL. KAV. 6 NO. 6 RT. 02 RW. 14, PAGELARAN-CIOMAS, BOGOR, , </v>
          </cell>
          <cell r="O4670" t="str">
            <v>MIKHAEL YULIANTINO</v>
          </cell>
        </row>
        <row r="4671">
          <cell r="C4671" t="str">
            <v>OUTLET</v>
          </cell>
          <cell r="I4671" t="str">
            <v xml:space="preserve">KP. PONDOK RANGGON NO. 5 RT. 006 RW. 004, JATI RANGGON-JATI SAMPURNA, BEKASI, , </v>
          </cell>
          <cell r="O4671" t="str">
            <v>TITIN BIN LATIP</v>
          </cell>
        </row>
        <row r="4672">
          <cell r="C4672" t="str">
            <v>OUTLET</v>
          </cell>
          <cell r="I4672" t="str">
            <v xml:space="preserve">JL. MERAK A 137 RT/RW 004/009, KEL. JAKA SETIA KEC. BEKASI SELATAN, BEKASI, 17147, </v>
          </cell>
          <cell r="O4672" t="str">
            <v>NOVITALIA</v>
          </cell>
        </row>
        <row r="4673">
          <cell r="C4673" t="str">
            <v>OUTLET</v>
          </cell>
          <cell r="I4673" t="str">
            <v xml:space="preserve">JL. CIBUBUR II DUKUH NO. 16 RT 005 RW 010, KEL. CIBUBUR KEC CIRACAS, JAKARTA TIMUR, 13720, </v>
          </cell>
          <cell r="O4673" t="str">
            <v>VITO DWIKI JHALU ADJIE</v>
          </cell>
        </row>
        <row r="4674">
          <cell r="C4674" t="str">
            <v>OUTLET</v>
          </cell>
          <cell r="I4674" t="str">
            <v xml:space="preserve">GG. MARGASETIA 135/25 RT 004/016, TAMANSARI-BANDUNG WETAN, BANDUNG, , </v>
          </cell>
          <cell r="O4674" t="str">
            <v>HERIATI</v>
          </cell>
        </row>
        <row r="4675">
          <cell r="C4675" t="str">
            <v>OUTLET</v>
          </cell>
          <cell r="I4675" t="str">
            <v xml:space="preserve">CIKARET KOMPPLEK MINABHAKTI NO. 29 RT. 004 RW. 003, CIKARET BOGOR SELATN, BOGOR, , </v>
          </cell>
          <cell r="O4675" t="str">
            <v>ARIEF EKA WARDANA</v>
          </cell>
        </row>
        <row r="4676">
          <cell r="C4676" t="str">
            <v>OUTLET</v>
          </cell>
          <cell r="I4676" t="str">
            <v xml:space="preserve">JL. BELANAK III.A NO 27 RT. 006 RW 007, PULOGADUNG, JAKARTA TIMUR, , </v>
          </cell>
          <cell r="O4676" t="str">
            <v>YOSUA YOGA WICAKSONO</v>
          </cell>
        </row>
        <row r="4677">
          <cell r="C4677" t="str">
            <v>OUTLET</v>
          </cell>
          <cell r="I4677" t="str">
            <v xml:space="preserve">TAMAN PAJAJARAN KATU LAMPA BOGOR TIMUR, BOGOR, , , </v>
          </cell>
          <cell r="O4677" t="str">
            <v>SISKA VERONIKA</v>
          </cell>
        </row>
        <row r="4678">
          <cell r="C4678" t="str">
            <v>OUTLET</v>
          </cell>
          <cell r="I4678" t="str">
            <v xml:space="preserve">GRIYA PALEM HIJAU D-15 RT/RW 007/003 SIDOARUM,, GODEAN, KABUPATEN SLEMAN, YOGYAKARTA, , </v>
          </cell>
          <cell r="O4678" t="str">
            <v>WISELY</v>
          </cell>
        </row>
        <row r="4679">
          <cell r="C4679" t="str">
            <v>OUTLET</v>
          </cell>
          <cell r="I4679" t="str">
            <v xml:space="preserve">PURI KARTIKA IV/8 RT 002/009 TAJUR-CILEDUG, TANGERANG, BANTEN, , </v>
          </cell>
          <cell r="O4679" t="str">
            <v>AKMAL FIKRI</v>
          </cell>
        </row>
        <row r="4680">
          <cell r="C4680" t="str">
            <v>OUTLET</v>
          </cell>
          <cell r="I4680" t="str">
            <v xml:space="preserve">VILLA MAS INDAH A 10/5 RT 009/014 PERWIRA, BEKASI UTARA, , </v>
          </cell>
          <cell r="O4680" t="str">
            <v>SITI NURHASANAH</v>
          </cell>
        </row>
        <row r="4681">
          <cell r="C4681" t="str">
            <v>OUTLET</v>
          </cell>
          <cell r="I4681" t="str">
            <v xml:space="preserve">JALAN KH. HASAN GENGGONG GANG HIJRAH NO. 106 RW. 05 RW. 03, SUKOHARJO, KANIGARAN, PROBOLINGGO, , </v>
          </cell>
          <cell r="O4681" t="str">
            <v>MISBAHUL MUNIR</v>
          </cell>
        </row>
        <row r="4682">
          <cell r="C4682" t="str">
            <v>OUTLET</v>
          </cell>
          <cell r="I4682" t="str">
            <v xml:space="preserve">JL. CEMPAKA NO. 24 RT. 011 RW. 004, CIBUBUR CIRACAS, JAKARTA TIMUR, , </v>
          </cell>
          <cell r="O4682" t="str">
            <v>YOESKA PERMANA</v>
          </cell>
        </row>
        <row r="4683">
          <cell r="C4683" t="str">
            <v>OUTLET</v>
          </cell>
          <cell r="I4683" t="str">
            <v xml:space="preserve">PERUMAHAN CHANDRA BARU BLOK A NO. 109 RT/RW 001/017, KEL. JATIRAHAYU KEC. PONDOK MELATI, BEKASI, 17414, </v>
          </cell>
          <cell r="O4683" t="str">
            <v>SEPTI YULIA SARI</v>
          </cell>
        </row>
        <row r="4684">
          <cell r="C4684" t="str">
            <v>OUTLET</v>
          </cell>
          <cell r="I4684" t="str">
            <v xml:space="preserve">GG REMAJA 2/21 RT 005/007, JATINEGARA KAUM-PULO GADUNG, JAKARTA TIMUR, </v>
          </cell>
          <cell r="O4684" t="str">
            <v>WIDHIHARTO RAH WICAKSONO</v>
          </cell>
        </row>
        <row r="4685">
          <cell r="C4685" t="str">
            <v>OUTLET</v>
          </cell>
          <cell r="I4685" t="str">
            <v xml:space="preserve">KOMP DIT BEKANGAD RT 001/005 CIBINONG, BOGOR, JAWA BARAT, , </v>
          </cell>
          <cell r="O4685" t="str">
            <v>JEFRI CHRIS DEVIANTO</v>
          </cell>
        </row>
        <row r="4686">
          <cell r="C4686" t="str">
            <v>OUTLET</v>
          </cell>
          <cell r="I4686" t="str">
            <v xml:space="preserve">SEB PEBAYAN RT/RW 004/004 BATANG ARAU, PADANG SELATAN, SUMATERA BARAT, , </v>
          </cell>
          <cell r="O4686" t="str">
            <v>SYAFRIANTO</v>
          </cell>
        </row>
        <row r="4687">
          <cell r="C4687" t="str">
            <v>OUTLET</v>
          </cell>
          <cell r="I4687" t="str">
            <v xml:space="preserve">JLN. SEMATANG LRG TERUSAN NO. 1059 RT/RW 026/011, KEL/DESA/KEC SAKO, PALEMBANG, , </v>
          </cell>
          <cell r="O4687" t="str">
            <v>DEWI ASTUTY</v>
          </cell>
        </row>
        <row r="4688">
          <cell r="C4688" t="str">
            <v>OUTLET</v>
          </cell>
          <cell r="I4688" t="str">
            <v xml:space="preserve">JL. SEPAKAT RT/RW 007/002, KEL/DESA/KEC ALANG-ALANG LEBAR, PALEMBANG, , </v>
          </cell>
          <cell r="O4688" t="str">
            <v>EVI TAMALA</v>
          </cell>
        </row>
        <row r="4689">
          <cell r="C4689" t="str">
            <v>OUTLET</v>
          </cell>
          <cell r="I4689" t="str">
            <v xml:space="preserve">JL. PAKIS RAYA NO. 18 TM. YASMIN SEKTOR II, RT/RW 004/009, CILANDAK TIMUR, JAKARTA SELATAN, </v>
          </cell>
          <cell r="O4689" t="str">
            <v>DHIAKSA MAHITRA</v>
          </cell>
        </row>
        <row r="4690">
          <cell r="C4690" t="str">
            <v>OUTLET</v>
          </cell>
          <cell r="I4690" t="str">
            <v xml:space="preserve">CIPINANG BARU RT/RW 008/018 KEL. CIPINANG, KEC. PULO GADUNG, JAKARTA TIMUR, , </v>
          </cell>
          <cell r="O4690" t="str">
            <v>MEILVA</v>
          </cell>
        </row>
        <row r="4691">
          <cell r="C4691" t="str">
            <v>OUTLET</v>
          </cell>
          <cell r="I4691" t="str">
            <v xml:space="preserve">CIPINANG BARU RT/RW 008/018 KEL. CIPINANG, KEC. PULO GADUNG, JAKARTA TIMUR, , </v>
          </cell>
          <cell r="O4691" t="str">
            <v>MEILVA</v>
          </cell>
        </row>
        <row r="4692">
          <cell r="C4692" t="str">
            <v>OUTLET</v>
          </cell>
          <cell r="I4692" t="str">
            <v xml:space="preserve">ASRAMA POLISI JL. RAYA BOGOR KM. 26 NO. 14 RT 007 RW 008, PEKAYON-PASAR REBO, DKI JAKARTA, , </v>
          </cell>
          <cell r="O4692" t="str">
            <v>NOVA EKA IRYANTI</v>
          </cell>
        </row>
        <row r="4693">
          <cell r="C4693" t="str">
            <v>OUTLET</v>
          </cell>
          <cell r="I4693" t="str">
            <v xml:space="preserve">PERUM. KOTABARU INDAH BLOK B-4 NO. 133 RT/RW 019/000, KENALI BESAR, ALAM BARAJO, JAMBI, , </v>
          </cell>
          <cell r="O4693" t="str">
            <v>ILHAM SURIANSAH</v>
          </cell>
        </row>
        <row r="4694">
          <cell r="C4694" t="str">
            <v>OUTLET</v>
          </cell>
          <cell r="I4694" t="str">
            <v xml:space="preserve">GUMUKMAS RT/RW 005/002 SUPITURANG, PRONOJIWO, KABUPATEN LUMAJANG, JAWA TIMUR, , </v>
          </cell>
          <cell r="O4694" t="str">
            <v>DUL NADI</v>
          </cell>
        </row>
        <row r="4695">
          <cell r="C4695" t="str">
            <v>OUTLET</v>
          </cell>
          <cell r="I4695" t="str">
            <v xml:space="preserve">YKP TENGGILIS MEJOYO A1/5 RT 001 RW 004, SURABAYA, , </v>
          </cell>
          <cell r="O4695" t="str">
            <v>FELIX BUDIARTHA</v>
          </cell>
        </row>
        <row r="4696">
          <cell r="C4696" t="str">
            <v>OUTLET</v>
          </cell>
          <cell r="I4696" t="str">
            <v xml:space="preserve">JL. CIPTO MANGUNKUSUMO RT/RW 004/000, HARAPAN BARU LOA JANAN ILIR, SAMARINDA, , </v>
          </cell>
          <cell r="O4696" t="str">
            <v>RAMSES PARININGOTAN PANJAITAN</v>
          </cell>
        </row>
        <row r="4697">
          <cell r="C4697" t="str">
            <v>OUTLET</v>
          </cell>
          <cell r="I4697" t="str">
            <v xml:space="preserve">PERUM. LIDO PERMAI BLOK A-V11, RT 003/005 CIBURUY, CIGOMBONG, , </v>
          </cell>
          <cell r="O4697" t="str">
            <v>PIETER SURYA SETIAWAN</v>
          </cell>
        </row>
        <row r="4698">
          <cell r="C4698" t="str">
            <v>OUTLET</v>
          </cell>
          <cell r="I4698" t="str">
            <v xml:space="preserve">KP. CIWARUGA NO. 19 RT. 001 RW. 004, CIWARUGA, PARONGPONG, , </v>
          </cell>
          <cell r="O4698" t="str">
            <v>IRA YUNITA</v>
          </cell>
        </row>
        <row r="4699">
          <cell r="C4699" t="str">
            <v>OUTLET</v>
          </cell>
          <cell r="I4699" t="str">
            <v xml:space="preserve">KP. MUARA SINDANG RASA, BOGOR TIMUR, , , </v>
          </cell>
          <cell r="O4699" t="str">
            <v>MUKLIS</v>
          </cell>
        </row>
        <row r="4700">
          <cell r="C4700" t="str">
            <v>OUTLET</v>
          </cell>
          <cell r="I4700" t="str">
            <v xml:space="preserve">JL. A. W SYAHRANIE BLOK E NO. 13 RT. 037, GUNUNG KELUA SAMARINDA ULU, , </v>
          </cell>
          <cell r="O4700" t="str">
            <v>PIPIT JUNAINTIN</v>
          </cell>
        </row>
        <row r="4701">
          <cell r="C4701" t="str">
            <v>OUTLET</v>
          </cell>
          <cell r="I4701" t="str">
            <v xml:space="preserve">KPP IPB BARANANGSIANG TANAH BARU, , , </v>
          </cell>
          <cell r="O4701" t="str">
            <v>ACHMAD MOHALLY</v>
          </cell>
        </row>
        <row r="4702">
          <cell r="C4702" t="str">
            <v>OUTLET</v>
          </cell>
          <cell r="I4702" t="str">
            <v xml:space="preserve">JL. TUKAD LANGUAN DENPASAR BANJAR ANTAP, PANJER, DEPANSAR SELATAN, DENPASAR, , </v>
          </cell>
          <cell r="O4702" t="str">
            <v>MADE WISNU SEGARA</v>
          </cell>
        </row>
        <row r="4703">
          <cell r="C4703" t="str">
            <v>OUTLET</v>
          </cell>
          <cell r="I4703" t="str">
            <v>Dsn. Krebet RT 005/RW 001, Ds. Pagu, Kec. Wates, , , Telp. 021 8784 365, Fax. 0852 1680 8987</v>
          </cell>
          <cell r="O4703" t="str">
            <v>CV BAHARI TIRTA UTAMA</v>
          </cell>
        </row>
        <row r="4704">
          <cell r="C4704" t="str">
            <v>OUTLET</v>
          </cell>
          <cell r="I4704" t="str">
            <v xml:space="preserve">Mekarsari RT 002/RW 004 Harjasari Bogor Selatan, , , </v>
          </cell>
          <cell r="O4704" t="str">
            <v>YODI SIROJUDIN</v>
          </cell>
        </row>
        <row r="4705">
          <cell r="C4705" t="str">
            <v>OUTLET</v>
          </cell>
          <cell r="I4705" t="str">
            <v xml:space="preserve">Jl. Raya Ciawi 280 A, Bogor, , </v>
          </cell>
          <cell r="O4705" t="str">
            <v>SCRAP HO</v>
          </cell>
        </row>
        <row r="4706">
          <cell r="C4706" t="str">
            <v>OUTLET</v>
          </cell>
          <cell r="I4706" t="str">
            <v xml:space="preserve">KP. CUGENANG RT. 003 RW. 001 CIJEDIL CUGENANG, CINANJUR, JAWA BARAT, 92161, , </v>
          </cell>
          <cell r="O4706" t="str">
            <v>NANANG ROESI</v>
          </cell>
        </row>
        <row r="4707">
          <cell r="C4707" t="str">
            <v>OUTLET</v>
          </cell>
          <cell r="I4707" t="str">
            <v xml:space="preserve">LINGKUNGAN IV RW 004 PAAL IV TIKALA, MANADO, SULAWESI UTARA 95129, , </v>
          </cell>
          <cell r="O4707" t="str">
            <v>BRENDA NATALIA KAKAMBONG</v>
          </cell>
        </row>
        <row r="4708">
          <cell r="C4708" t="str">
            <v>OUTLET</v>
          </cell>
          <cell r="I4708" t="str">
            <v xml:space="preserve">KP. KAMBANGAN RT. 001 RW. 006, BANJARSARI CIAWI, BOGOR 16720, , </v>
          </cell>
          <cell r="O4708" t="str">
            <v>HASANUDIN</v>
          </cell>
        </row>
        <row r="4709">
          <cell r="C4709" t="str">
            <v>OUTLET</v>
          </cell>
          <cell r="I4709" t="str">
            <v xml:space="preserve">JL. RY BEKASI KM. 28.5 KP RW PASUNG NO. 62 RT. 007/003 KALI BARU, MEDAN SATRIA, BEKASI, JAWA BARAT 17133, , </v>
          </cell>
          <cell r="O4709" t="str">
            <v>DANNY WILLIAMS WONGSO</v>
          </cell>
        </row>
        <row r="4710">
          <cell r="C4710" t="str">
            <v>OUTLET</v>
          </cell>
          <cell r="I4710" t="str">
            <v xml:space="preserve">JALAN KAPTEN IBNU NO. 23 RT. 3 RW. 13 SISIR, BATU, JAWA TIMUR 65314, , </v>
          </cell>
          <cell r="O4710" t="str">
            <v>EDOWARD NATA SUSANTO</v>
          </cell>
        </row>
        <row r="4711">
          <cell r="C4711" t="str">
            <v>OUTLET</v>
          </cell>
          <cell r="I4711" t="str">
            <v xml:space="preserve">DUSUN WARUNG KALDE RT. 005 RW. 003 CIKERUH, JATINANGOR, SUMEDANG 45360, , , </v>
          </cell>
          <cell r="O4711" t="str">
            <v>GERI KUSHERMAWAN</v>
          </cell>
        </row>
        <row r="4712">
          <cell r="C4712" t="str">
            <v>OUTLET</v>
          </cell>
          <cell r="I4712" t="str">
            <v xml:space="preserve">JL. CILENGKRANG II, ARCAMANIK , BANDUNG 40615, , , </v>
          </cell>
          <cell r="O4712" t="str">
            <v>DIAN KARTIKA</v>
          </cell>
        </row>
        <row r="4713">
          <cell r="C4713" t="str">
            <v>OUTLET</v>
          </cell>
          <cell r="I4713" t="str">
            <v xml:space="preserve">JALAN SUTOMO NO. 308 RT. 004 RW. 002 PAHLAWAN SIANTAR TIMUR, PEMATANG SIANTAR 21132, , , </v>
          </cell>
          <cell r="O4713" t="str">
            <v>WILLIANTO</v>
          </cell>
        </row>
        <row r="4714">
          <cell r="C4714" t="str">
            <v>OUTLET</v>
          </cell>
          <cell r="I4714" t="str">
            <v xml:space="preserve">KOTA BATU RT 001/006 KOTA BATU, CIOMAS, BOGOR, , , </v>
          </cell>
          <cell r="O4714" t="str">
            <v>TEDI YULIADI</v>
          </cell>
        </row>
        <row r="4715">
          <cell r="C4715" t="str">
            <v>OUTLET</v>
          </cell>
          <cell r="I4715" t="str">
            <v xml:space="preserve">CLUSTER PALMYRA, JL. PALMYRA 5 NO. 15 RT. 001 RW. 014, KUNCIRAN PINANG, TANGERANG 15144, , </v>
          </cell>
          <cell r="O4715" t="str">
            <v>STEVEN RANKIN TRISTANTA</v>
          </cell>
        </row>
        <row r="4716">
          <cell r="C4716" t="str">
            <v>OUTLET</v>
          </cell>
          <cell r="I4716" t="str">
            <v xml:space="preserve">DAWUNGSARI NO. RT/ 006 RW. 003 KEL. MUDAL, KEC. BOYOLALI, BOYOLALI, JAWA TENGAH 57316, , </v>
          </cell>
          <cell r="O4716" t="str">
            <v>WAHYU TRI WIBOWO</v>
          </cell>
        </row>
        <row r="4717">
          <cell r="C4717" t="str">
            <v>OUTLET</v>
          </cell>
          <cell r="I4717" t="str">
            <v xml:space="preserve">DAWUNGSARI NO. RT/ 006 RW. 003 KEL. MUDAL, KEC. BOYOLALI, BOYOLALI, JAWA TENGAH 57316, , </v>
          </cell>
          <cell r="O4717" t="str">
            <v>WAHYU TRI WIBOWO</v>
          </cell>
        </row>
        <row r="4718">
          <cell r="C4718" t="str">
            <v>OUTLET</v>
          </cell>
          <cell r="I4718" t="str">
            <v xml:space="preserve">RAMA 8 NO. 04 RT. 001 RW. 004 KEL. BAMBU APUS, KEC. CIPAYUNG, JAKARTA TIMUR, , </v>
          </cell>
          <cell r="O4718" t="str">
            <v>RULLI ANGGA ADITYA</v>
          </cell>
        </row>
        <row r="4719">
          <cell r="C4719" t="str">
            <v>OUTLET</v>
          </cell>
          <cell r="I4719" t="str">
            <v xml:space="preserve">JL. RAYA BINTARA NO. 61 RT. 003 RW. 006, KRANJI, BEKASI, JAWA BARAT 17135, , </v>
          </cell>
          <cell r="O4719" t="str">
            <v>YOHANES TEGUH SUNU TRIWIDODO</v>
          </cell>
        </row>
        <row r="4720">
          <cell r="C4720" t="str">
            <v>OUTLET</v>
          </cell>
          <cell r="I4720" t="str">
            <v xml:space="preserve">JL. KARIMUN JAWA PERUM ARUM LESTARI PERMAI G1 NO. G1, SUKARAME, LAMPUNG 35131, , </v>
          </cell>
          <cell r="O4720" t="str">
            <v>MUHAMAD FAHRI AKBAR</v>
          </cell>
        </row>
        <row r="4721">
          <cell r="C4721" t="str">
            <v>OUTLET</v>
          </cell>
          <cell r="I4721" t="str">
            <v xml:space="preserve">JL. KARIMUN JAWA PERUM ARUM LESTARI PERMAI G1 NO. G1, SUKARAME, LAMPUNG 35131, , </v>
          </cell>
          <cell r="O4721" t="str">
            <v>MUHAMAD FAHRI AKBAR</v>
          </cell>
        </row>
        <row r="4722">
          <cell r="C4722" t="str">
            <v>OUTLET</v>
          </cell>
          <cell r="I4722" t="str">
            <v xml:space="preserve">TAMAN BUKIT CIBOGO A IV NO. 9 RT. 006 RW. 017, LEUWIGAJAH CIMAHI SELATAN , CIMAHI 40532, , </v>
          </cell>
          <cell r="O4722" t="str">
            <v>MUHAMMAD ROZIQULLOH P A</v>
          </cell>
        </row>
        <row r="4723">
          <cell r="C4723" t="str">
            <v>OUTLET</v>
          </cell>
          <cell r="I4723" t="str">
            <v xml:space="preserve">PRUM GARPOTEK BLOK Y NO. 5, KARANG ASAM ULU, SUNGAI KUNJANG, SAMARINDA, KALIMANTAN TIMUR 75126, , </v>
          </cell>
          <cell r="O4723" t="str">
            <v>SYARIFUDIN BENWY</v>
          </cell>
        </row>
        <row r="4724">
          <cell r="C4724" t="str">
            <v>OUTLET</v>
          </cell>
          <cell r="I4724" t="str">
            <v xml:space="preserve">PRUM GARPOTEK BLOK Y NO. 5, KARANG ASAM ULU, SUNGAI KUNJANG, SAMARINDA, KALIMANTAN TIMUR 75126, , </v>
          </cell>
          <cell r="O4724" t="str">
            <v>SYARIFUDIN BENWY</v>
          </cell>
        </row>
        <row r="4725">
          <cell r="C4725" t="str">
            <v>OUTLET</v>
          </cell>
          <cell r="I4725" t="str">
            <v xml:space="preserve">KP. MUARA RT. 001 RW. 004 SINDANG RASA, BOGOR TIMUR, BOGOR 16145, , </v>
          </cell>
          <cell r="O4725" t="str">
            <v>TAHMID HIDAYAT</v>
          </cell>
        </row>
        <row r="4726">
          <cell r="C4726" t="str">
            <v>OUTLET</v>
          </cell>
          <cell r="I4726" t="str">
            <v xml:space="preserve">LINGKUNGAN KAMPUNG KALA PANE KOTA PINANG, LABUHANBATU SELATAN, SUMATERA UTARA 21464, , </v>
          </cell>
          <cell r="O4726" t="str">
            <v>ELVINA VENTERIANTI SIJABAT</v>
          </cell>
        </row>
        <row r="4727">
          <cell r="C4727" t="str">
            <v>OUTLET</v>
          </cell>
          <cell r="I4727" t="str">
            <v xml:space="preserve">BUKIT CENGKEH 2 BLOK F4 NO. 2 RT/RW 011/016 TUGU, CIMANGGIS, DEPOK, JAWA BARAT 16451, , </v>
          </cell>
          <cell r="O4727" t="str">
            <v>AXL HAIDI LASANDRA</v>
          </cell>
        </row>
        <row r="4728">
          <cell r="C4728" t="str">
            <v>OUTLET</v>
          </cell>
          <cell r="I4728" t="str">
            <v xml:space="preserve">BUKIT CENGKEH 2 BLOK F4 NO. 2 RT/RW 011/016 TUGU, CIMANGGIS, DEPOK, JAWA BARAT 16451, , </v>
          </cell>
          <cell r="O4728" t="str">
            <v>AXL HAIDI LASANDRA</v>
          </cell>
        </row>
        <row r="4729">
          <cell r="C4729" t="str">
            <v>OUTLET</v>
          </cell>
          <cell r="I4729" t="str">
            <v xml:space="preserve">JLN. PADMAJAYA RT/RW 004/001 9-10 ULU JAKABARING, , , </v>
          </cell>
          <cell r="O4729" t="str">
            <v>ANDIKA PRATAMA</v>
          </cell>
        </row>
        <row r="4730">
          <cell r="C4730" t="str">
            <v>OUTLET</v>
          </cell>
          <cell r="I4730" t="str">
            <v xml:space="preserve">BOJONG TENGAH CIGADUNG - CIBEUNYING KALER, BANDUNG, JAWA BARAT, 40191, , </v>
          </cell>
          <cell r="O4730" t="str">
            <v>ERLAN HERLAMBANG</v>
          </cell>
        </row>
        <row r="4731">
          <cell r="C4731" t="str">
            <v>OUTLET</v>
          </cell>
          <cell r="I4731" t="str">
            <v xml:space="preserve">JL. SA TIRTAYASA, GRIYA ABDI NEGARA BLOK A2 NO. 7 RT. 002, SUKABUMI, BANDAR LAMPUNG, LAMPUNG, 35134, , </v>
          </cell>
          <cell r="O4731" t="str">
            <v>SISKA INDAH SARI</v>
          </cell>
        </row>
        <row r="4732">
          <cell r="C4732" t="str">
            <v>OUTLET</v>
          </cell>
          <cell r="I4732" t="str">
            <v xml:space="preserve">KMP. TENGAH PADURUNGAN, TANAH MERAH, , , </v>
          </cell>
          <cell r="O4732" t="str">
            <v>HERI RISWANTO</v>
          </cell>
        </row>
        <row r="4733">
          <cell r="C4733" t="str">
            <v>OUTLET</v>
          </cell>
          <cell r="I4733" t="str">
            <v xml:space="preserve">JL. ASEP BERLIAN GG. BP. AENI NO 50 RT. 002 RW. 006 CIKUTRA, CIBEUNYING KIDUL, BANDUNG, JAWA BARAT, 40124, , </v>
          </cell>
          <cell r="O4733" t="str">
            <v>TETI SUMINAR</v>
          </cell>
        </row>
        <row r="4734">
          <cell r="C4734" t="str">
            <v>OUTLET</v>
          </cell>
          <cell r="I4734" t="str">
            <v xml:space="preserve">KP. SUKAJADI BONDONGAN BOGOR SELATAN, BOGOR, JAWA BARAT 16131, , </v>
          </cell>
          <cell r="O4734" t="str">
            <v>RAHMAT SUMENGKAR</v>
          </cell>
        </row>
        <row r="4735">
          <cell r="C4735" t="str">
            <v>OUTLET</v>
          </cell>
          <cell r="I4735" t="str">
            <v xml:space="preserve">LINGKUNGAN III RT/RW 000/003 SINDULANG SATU,TUMINTING, , , </v>
          </cell>
          <cell r="O4735" t="str">
            <v>JUNIUS MANGOLO</v>
          </cell>
        </row>
        <row r="4736">
          <cell r="C4736" t="str">
            <v>OUTLET</v>
          </cell>
          <cell r="I4736" t="str">
            <v xml:space="preserve">KP. GADOG RT 004 RW 003 GADOG, MEGAMENDUNG, BOGOR, JAWA BARAT 16770, , , </v>
          </cell>
          <cell r="O4736" t="str">
            <v>YAYAT SUPRIATNA</v>
          </cell>
        </row>
        <row r="4737">
          <cell r="C4737" t="str">
            <v>OUTLET</v>
          </cell>
          <cell r="I4737" t="str">
            <v xml:space="preserve">PERUM. SUWUNG BATAN KENDAL NO. 26 BR. LINK. SUWUNG BATAN, SESETAN, DENPASAR SELATAN, DENPASAR 80223, , </v>
          </cell>
          <cell r="O4737" t="str">
            <v>HENDRICA MARIE PETRACIA LABAN</v>
          </cell>
        </row>
        <row r="4738">
          <cell r="C4738" t="str">
            <v>OUTLET</v>
          </cell>
          <cell r="I4738" t="str">
            <v xml:space="preserve">JL. KARANG PANJANG GANG NAGA, RT/RW 004/004, KARANG PANJANG, SIRIMAU, , </v>
          </cell>
          <cell r="O4738" t="str">
            <v>FRANS IMANUEL MARCIANO</v>
          </cell>
        </row>
        <row r="4739">
          <cell r="C4739" t="str">
            <v>OUTLET</v>
          </cell>
          <cell r="I4739" t="str">
            <v xml:space="preserve">JL. SEL. RAYA DALAM KOMP. MITRA INDAH UTAMA V NO. 23, , , </v>
          </cell>
          <cell r="O4739" t="str">
            <v>ARIE SENO UTOMO</v>
          </cell>
        </row>
        <row r="4740">
          <cell r="C4740" t="str">
            <v>OUTLET</v>
          </cell>
          <cell r="I4740" t="str">
            <v xml:space="preserve">PERUM. LIDO PERMAI BLOK A IV NO. 28 RT/RW 001/006, CIBURUY CIGOMBONG, BOGOR, , </v>
          </cell>
          <cell r="O4740" t="str">
            <v>ANTONIUS TRI WAHYUDI</v>
          </cell>
        </row>
        <row r="4741">
          <cell r="C4741" t="str">
            <v>OUTLET</v>
          </cell>
          <cell r="I4741" t="str">
            <v xml:space="preserve">JL. SRIKAYA I NO. 6 RT. 001 RW. 004 KAMONJI, PALU, , , </v>
          </cell>
          <cell r="O4741" t="str">
            <v>DARWANA</v>
          </cell>
        </row>
        <row r="4742">
          <cell r="C4742" t="str">
            <v>OUTLET</v>
          </cell>
          <cell r="I4742" t="str">
            <v xml:space="preserve">KARANGANYAR GUNUNG NO. 383 A, KARANGANYAR GUNUNG CANDISARI, SEMARANG, , </v>
          </cell>
          <cell r="O4742" t="str">
            <v>KASTONO SUGIYARTO</v>
          </cell>
        </row>
        <row r="4743">
          <cell r="C4743" t="str">
            <v>OUTLET</v>
          </cell>
          <cell r="I4743" t="str">
            <v xml:space="preserve">JL. PRAMUKA KOMP. CITRA PURI RAYA NO. 11 RT/RW 007/001, PEMURUS LUAR, BANJARMASIN, KALIMANTAN SELATAN, , </v>
          </cell>
          <cell r="O4743" t="str">
            <v>MUHAMMAD SAUFI</v>
          </cell>
        </row>
        <row r="4744">
          <cell r="C4744" t="str">
            <v>OUTLET</v>
          </cell>
          <cell r="I4744" t="str">
            <v xml:space="preserve">GEMBIRO RT. 004 RW. 004 SUKOMERTO - JUMO, TEMANGGUNG, JAWA TENGAH, , </v>
          </cell>
          <cell r="O4744" t="str">
            <v>AFIF MA'RUF</v>
          </cell>
        </row>
        <row r="4745">
          <cell r="C4745" t="str">
            <v>OUTLET</v>
          </cell>
          <cell r="I4745" t="str">
            <v xml:space="preserve">JL. JERUK IX NO. 497 RT. 001 RW. 010 KEL. TAMBAKREJO KEC. WARU, SIDOARJO, JAWA TIMUR, KEC. WARU, SIDOARJO, JAWA TIMUR, , </v>
          </cell>
          <cell r="O4745" t="str">
            <v>PREDI</v>
          </cell>
        </row>
        <row r="4746">
          <cell r="C4746" t="str">
            <v>OUTLET</v>
          </cell>
          <cell r="I4746" t="str">
            <v xml:space="preserve">KP. CIKANYERE RT. 002 RW. 007, CISARUA, NAGRAK, SUKABUMI, JAWA BARAT, , </v>
          </cell>
          <cell r="O4746" t="str">
            <v>ADI PUTRA PERKASA, PT</v>
          </cell>
        </row>
        <row r="4747">
          <cell r="C4747" t="str">
            <v>OUTLET</v>
          </cell>
          <cell r="I4747" t="str">
            <v xml:space="preserve">JL. SOEKARNO HATTA NO. 21 RT. 8 RW. 2, KEC. TAMPAN, PEKANBARU, , </v>
          </cell>
          <cell r="O4747" t="str">
            <v>AYUR RAHMI</v>
          </cell>
        </row>
        <row r="4748">
          <cell r="C4748" t="str">
            <v>OUTLET</v>
          </cell>
          <cell r="I4748" t="str">
            <v xml:space="preserve">JL LILI PARIS BLOK M4 NO. 23 RT. 006 RW. 014, JAKA SETIA, BEKASI, , </v>
          </cell>
          <cell r="O4748" t="str">
            <v>DIAS ERFAN</v>
          </cell>
        </row>
        <row r="4749">
          <cell r="C4749" t="str">
            <v>OUTLET</v>
          </cell>
          <cell r="I4749" t="str">
            <v xml:space="preserve">MEKARSARI PERMAI NO. 4 CIMANGGIS, DEPOK, , , </v>
          </cell>
          <cell r="O4749" t="str">
            <v>RINI DEWI KUSUMA</v>
          </cell>
        </row>
        <row r="4750">
          <cell r="C4750" t="str">
            <v>OUTLET</v>
          </cell>
          <cell r="I4750" t="str">
            <v xml:space="preserve">KEBON PALA RT. 005 RW. 010, KEBON PALA, MAKASAR, JAKARTA TIMUR, , </v>
          </cell>
          <cell r="O4750" t="str">
            <v>TRI YULIA SURYANDARI</v>
          </cell>
        </row>
        <row r="4751">
          <cell r="C4751" t="str">
            <v>OUTLET</v>
          </cell>
          <cell r="I4751" t="str">
            <v xml:space="preserve">JL. KELAPA MOLEK II B.2 NO. 5 RT. 005 RW. 002, KELAPA GADING TIMUR, JAKARTA UTARA, , </v>
          </cell>
          <cell r="O4751" t="str">
            <v>SHELLA TANEKE</v>
          </cell>
        </row>
        <row r="4752">
          <cell r="C4752" t="str">
            <v>OUTLET</v>
          </cell>
          <cell r="I4752" t="str">
            <v xml:space="preserve">JL. GAYA BARU 009 RAWA MAKMUR, PALARAN, SAMARINDA, KALIMANTAN SAMARINDA, , </v>
          </cell>
          <cell r="O4752" t="str">
            <v>MUHAMMAD MUHROMIN</v>
          </cell>
        </row>
        <row r="4753">
          <cell r="C4753" t="str">
            <v>OUTLET</v>
          </cell>
          <cell r="I4753" t="str">
            <v xml:space="preserve">KP. GAGA RT. 003 RW. 002 KEL. KIARA PAYUNG KEC. PAKUHAJI, TANGERANG, , , </v>
          </cell>
          <cell r="O4753" t="str">
            <v>MULYADIH</v>
          </cell>
        </row>
        <row r="4754">
          <cell r="C4754" t="str">
            <v>OUTLET</v>
          </cell>
          <cell r="I4754" t="str">
            <v xml:space="preserve">PERUM CILUAR PERMAI NO. 9 RT. 004 RE. 008, CIJUJUNG, SUKARAJA, BOGOR, JAWA BARAT, , </v>
          </cell>
          <cell r="O4754" t="str">
            <v>WIWIT PUJI ISTUTIK</v>
          </cell>
        </row>
        <row r="4755">
          <cell r="C4755" t="str">
            <v>OUTLET</v>
          </cell>
          <cell r="I4755" t="str">
            <v xml:space="preserve">GG. DADALI NO. 88 RT. 004 RW. 002, GUNUNG BATU, BOGOR, JAWA BARAT, , </v>
          </cell>
          <cell r="O4755" t="str">
            <v>EGAR HADI SAPUTRA</v>
          </cell>
        </row>
        <row r="4756">
          <cell r="C4756" t="str">
            <v>OUTLET</v>
          </cell>
          <cell r="I4756" t="str">
            <v xml:space="preserve">KP. GEDONG RT. 001 RW. 001 CIAMPEA, BOGOR, JAWA BARAT, , </v>
          </cell>
          <cell r="O4756" t="str">
            <v>EKKY WALDANA</v>
          </cell>
        </row>
        <row r="4757">
          <cell r="C4757" t="str">
            <v>OUTLET</v>
          </cell>
          <cell r="I4757" t="str">
            <v xml:space="preserve">KP. GEDONG RT. 001 RW. 001 CIAMPEA, BOGOR, JAWA BARAT, , </v>
          </cell>
          <cell r="O4757" t="str">
            <v>EKKY WALDANA</v>
          </cell>
        </row>
        <row r="4758">
          <cell r="C4758" t="str">
            <v>OUTLET</v>
          </cell>
          <cell r="I4758" t="str">
            <v xml:space="preserve">JL. SUKAMULYA RT. 001 RW. 005 SUKASARI, BOGOR, JAWA BARAT, , </v>
          </cell>
          <cell r="O4758" t="str">
            <v>GALIH RIZKIYANSYAH</v>
          </cell>
        </row>
        <row r="4759">
          <cell r="C4759" t="str">
            <v>OUTLET</v>
          </cell>
          <cell r="I4759" t="str">
            <v xml:space="preserve">JL. RAJAWALI 5 NO. 07 RT. 001 RW. 003, KOTA BARU, BEKASI, JAWA BARAT, , </v>
          </cell>
          <cell r="O4759" t="str">
            <v>IKA RESTIKA AYU KRISTIANA</v>
          </cell>
        </row>
        <row r="4760">
          <cell r="C4760" t="str">
            <v>OUTLET</v>
          </cell>
          <cell r="I4760" t="str">
            <v xml:space="preserve">BTP. KERUKUNAN BARAT 3 BL. J NO. 57, RT. 001 RW. 013 TAMALANREA, MAKASSAR, , </v>
          </cell>
          <cell r="O4760" t="str">
            <v>SUKMAWATI</v>
          </cell>
        </row>
        <row r="4761">
          <cell r="C4761" t="str">
            <v>OUTLET</v>
          </cell>
          <cell r="I4761" t="str">
            <v xml:space="preserve">JL. LAMONGAN BARAT XII NO. 9A RT 002 RW 005 SAMPANGAN GAJAH MUNGKUR, SEMARANG, JAWA TENGAH, , </v>
          </cell>
          <cell r="O4761" t="str">
            <v>NIKANDER ANDRINANTA PUTRA PRATAMA</v>
          </cell>
        </row>
        <row r="4762">
          <cell r="C4762" t="str">
            <v>OUTLET</v>
          </cell>
          <cell r="I4762" t="str">
            <v>Jl. Gandaria Blok B RT 04/RW 011 Tegal Gundil, , , Telp. 0812 8044 791 , Fax. 0857 1455 1968</v>
          </cell>
          <cell r="O4762" t="str">
            <v>SUSELO HARJO</v>
          </cell>
        </row>
        <row r="4763">
          <cell r="C4763" t="str">
            <v>OUTLET</v>
          </cell>
          <cell r="I4763" t="str">
            <v xml:space="preserve">JL. BUARAN I NO. 17 M RT/ RW 008/012 KLENDER, DUREN SAWIT, JAKARTA TIMUR, , </v>
          </cell>
          <cell r="O4763" t="str">
            <v>ZUBAIDI</v>
          </cell>
        </row>
        <row r="4764">
          <cell r="C4764" t="str">
            <v>OUTLET</v>
          </cell>
          <cell r="I4764" t="str">
            <v xml:space="preserve">JL. MENTOR I NO 22 GUNUNG BATU, SUKARAJA - CICENDO, , , </v>
          </cell>
          <cell r="O4764" t="str">
            <v>TIGA BINTANG UTAMA, CV</v>
          </cell>
        </row>
        <row r="4765">
          <cell r="C4765" t="str">
            <v>OUTLET</v>
          </cell>
          <cell r="I4765" t="str">
            <v xml:space="preserve">JALAN PATIMURA KEL. MESJID KEC. SAMARINDA SEBERANG, , , </v>
          </cell>
          <cell r="O4765" t="str">
            <v>YAFET RANNU</v>
          </cell>
        </row>
        <row r="4766">
          <cell r="C4766" t="str">
            <v>OUTLET</v>
          </cell>
          <cell r="I4766" t="str">
            <v>Lebak Kongsi Sindag Sari, Bogor Timur, , , Telp. 085215487440 (Jumhari)</v>
          </cell>
          <cell r="O4766" t="str">
            <v>HEMART</v>
          </cell>
        </row>
        <row r="4767">
          <cell r="C4767" t="str">
            <v>OUTLET</v>
          </cell>
          <cell r="I4767" t="str">
            <v>Pergudangan Sentra Prima Techno Park Blok E 05, Jalan Palem Manis Raya Kampung, Rawacana RT 03 RW 03, Kelurahan Gandasari, Kecamatan Jatiuwung, Tangerang, Telp. (021) 556 651 89, 0821-54280070 (Patar Parulian)</v>
          </cell>
          <cell r="O4767" t="str">
            <v>ARTHA METRO OIL, CV</v>
          </cell>
        </row>
        <row r="4768">
          <cell r="C4768" t="str">
            <v>OUTLET</v>
          </cell>
          <cell r="I4768" t="str">
            <v xml:space="preserve">KP. PULO KAMBING RT/RW 010/003 JATINEGARA JAKUNG, , , </v>
          </cell>
          <cell r="O4768" t="str">
            <v>SONHEJI</v>
          </cell>
        </row>
        <row r="4769">
          <cell r="C4769" t="str">
            <v>OUTLET</v>
          </cell>
          <cell r="I4769" t="str">
            <v xml:space="preserve">DN CEBONGAN LOR RT 005 RW 005, TLOGADI-MLATI SLEMAN, SLEMAN, DI YOGYAKARTA, </v>
          </cell>
          <cell r="O4769" t="str">
            <v>DANI SETIYAWAN</v>
          </cell>
        </row>
        <row r="4770">
          <cell r="C4770" t="str">
            <v>OUTLET</v>
          </cell>
          <cell r="I4770" t="str">
            <v>Jl. Jababeka II, Blok C No 20-21, Kawasan Industri Jababeka Cikarang Bekasi, , Telp. (021) 893 4987</v>
          </cell>
          <cell r="O4770" t="str">
            <v>MUHTOMAS, PT</v>
          </cell>
        </row>
        <row r="4771">
          <cell r="C4771" t="str">
            <v>OUTLET</v>
          </cell>
          <cell r="I4771" t="str">
            <v xml:space="preserve">JL. PAPANGGO II C NO. 9 RT.008 RW. 003, PAPANGGO, TANJUNG PRIOK, JAKARTA UTARA, , </v>
          </cell>
          <cell r="O4771" t="str">
            <v>PUTRI YOSEPHIN</v>
          </cell>
        </row>
        <row r="4772">
          <cell r="C4772" t="str">
            <v>OUTLET</v>
          </cell>
          <cell r="I4772" t="str">
            <v xml:space="preserve">JALAN KH. HASAN GENGGONG GANG HIJRAH NO. 106 RW. 05 RW. 03, SUKOHARJO, KANIGARAN, PROBOLINGGO, , </v>
          </cell>
          <cell r="O4772" t="str">
            <v>MISBAHUL MUNIR</v>
          </cell>
        </row>
        <row r="4773">
          <cell r="C4773" t="str">
            <v>OUTLET</v>
          </cell>
          <cell r="I4773" t="str">
            <v xml:space="preserve">JL. MERPATI VII G. 67 NO. 6 RT. 008 RW. 009, MANGUN JAYA, TAMBUN SELATAN, BEKASI, , </v>
          </cell>
          <cell r="O4773" t="str">
            <v>IRMAWATI RUSWANDI</v>
          </cell>
        </row>
        <row r="4774">
          <cell r="C4774" t="str">
            <v>OUTLET</v>
          </cell>
          <cell r="I4774" t="str">
            <v xml:space="preserve">JLN. M HUSNI THAMRIN RT/RW 013/000, KEL. BERINGIN KEC. PASAR JAMBI, , </v>
          </cell>
          <cell r="O4774" t="str">
            <v>ROJI</v>
          </cell>
        </row>
        <row r="4775">
          <cell r="C4775" t="str">
            <v>OUTLET</v>
          </cell>
          <cell r="I4775" t="str">
            <v xml:space="preserve">KP BABAKAN PANGUMBAHAN NO 212 RT/RW 001/019, DESA DAYEUHLUHUR, KEC. WARUDOYONG, SUKABUMI, 43134, </v>
          </cell>
          <cell r="O4775" t="str">
            <v>IMAN BUDIMAN</v>
          </cell>
        </row>
        <row r="4776">
          <cell r="C4776" t="str">
            <v>OUTLET</v>
          </cell>
          <cell r="I4776" t="str">
            <v xml:space="preserve">JL. SERSAN BAJURI NO. 34 RT/RW 003/004 ISOLA, SUKASARI, BANDUNG, 40154, , </v>
          </cell>
          <cell r="O4776" t="str">
            <v>MADE BUDI RAMDANI K</v>
          </cell>
        </row>
        <row r="4777">
          <cell r="C4777" t="str">
            <v>OUTLET</v>
          </cell>
          <cell r="I4777" t="str">
            <v xml:space="preserve">JL. LEBAK MURNI NO. 1096 RT/RW 021/029, KEL/DESA/KEC SAKO, PALEMBANG, , </v>
          </cell>
          <cell r="O4777" t="str">
            <v>OTEN MARTY SURA</v>
          </cell>
        </row>
        <row r="4778">
          <cell r="C4778" t="str">
            <v>OUTLET</v>
          </cell>
          <cell r="I4778" t="str">
            <v xml:space="preserve">JL. CENDRAWASIH RAYA B/17 RT 001/007, BINTARA, BEKASI BARAT, , </v>
          </cell>
          <cell r="O4778" t="str">
            <v>YOANNA FRANCISCA R.H.</v>
          </cell>
        </row>
        <row r="4779">
          <cell r="C4779" t="str">
            <v>OUTLET</v>
          </cell>
          <cell r="I4779" t="str">
            <v xml:space="preserve">JL. LETJEN SUPRAPTO 94 RT 010/004, TANAH TINGGI - JOHAR BARU, JAKARTA PUSAT, , </v>
          </cell>
          <cell r="O4779" t="str">
            <v>ANDY GUNARDI TJHAYADI</v>
          </cell>
        </row>
        <row r="4780">
          <cell r="C4780" t="str">
            <v>OUTLET</v>
          </cell>
          <cell r="I4780" t="str">
            <v xml:space="preserve">JL.MT. HARYONO GG I RT/RW 009/000 AIR PUTIH SAMARINDA ULU, SAMARINDA, KALIMANTAN TIMUR, , </v>
          </cell>
          <cell r="O4780" t="str">
            <v>ADE AULIA MARTHA</v>
          </cell>
        </row>
        <row r="4781">
          <cell r="C4781" t="str">
            <v>OUTLET</v>
          </cell>
          <cell r="I4781" t="str">
            <v xml:space="preserve">BROTOJOYO UTARA NO. 42 A RT 006 RW 002, KEL. PANGGUNG KIDUL, KEC. SEMARANG UTARA, , </v>
          </cell>
          <cell r="O4781" t="str">
            <v>DANI ARIYAWAN</v>
          </cell>
        </row>
        <row r="4782">
          <cell r="C4782" t="str">
            <v>OUTLET</v>
          </cell>
          <cell r="I4782" t="str">
            <v xml:space="preserve">PERUM. KOTABARU INDAH BLOK B-4 NO. 133 RT/RW 019/000, KENALI BESAR, ALAM BARAJO, JAMBI, , </v>
          </cell>
          <cell r="O4782" t="str">
            <v>ILHAM SURIANSAH</v>
          </cell>
        </row>
        <row r="4783">
          <cell r="C4783" t="str">
            <v>OUTLET</v>
          </cell>
          <cell r="I4783" t="str">
            <v xml:space="preserve">JL. SINGOSARI BLOK B 3 NO. 29 RT 007, BERINGIN RAYA, KEMILING, BANDAR LAMPUNG, , </v>
          </cell>
          <cell r="O4783" t="str">
            <v>MARESTI</v>
          </cell>
        </row>
        <row r="4784">
          <cell r="C4784" t="str">
            <v>OUTLET</v>
          </cell>
          <cell r="I4784" t="str">
            <v xml:space="preserve">JL. Awang Syahrum RT/RW. 019/004 Ds. Loa Duri Ilir, Kec. Loa Janan , Kab. Kutai Kartanegara, , </v>
          </cell>
          <cell r="O4784" t="str">
            <v>WIDAYAT</v>
          </cell>
        </row>
        <row r="4785">
          <cell r="C4785" t="str">
            <v>OUTLET</v>
          </cell>
          <cell r="I4785" t="str">
            <v xml:space="preserve">JL. P. ANTASARI GANG 4 NO. 80 RT 055, AIR PUTIH SAMARINDA ULU, SAMARINDA, , </v>
          </cell>
          <cell r="O4785" t="str">
            <v>SETIYAWATI</v>
          </cell>
        </row>
        <row r="4786">
          <cell r="C4786" t="str">
            <v>OUTLET</v>
          </cell>
          <cell r="I4786" t="str">
            <v xml:space="preserve">JL. HM. YUSUF NASRI LR. LESTARI RT/RW 004/000, WIJAYA PURA, JAMBI, , </v>
          </cell>
          <cell r="O4786" t="str">
            <v>RIKKY EKA SAPUTRA</v>
          </cell>
        </row>
        <row r="4787">
          <cell r="C4787" t="str">
            <v>OUTLET</v>
          </cell>
          <cell r="I4787" t="str">
            <v xml:space="preserve">PERUM. LIDO PERMAI BLOK A-V11, RT 003/005 CIBURUY, CIGOMBONG, , </v>
          </cell>
          <cell r="O4787" t="str">
            <v>PIETER SURYA SETIAWAN</v>
          </cell>
        </row>
        <row r="4788">
          <cell r="C4788" t="str">
            <v>OUTLET</v>
          </cell>
          <cell r="I4788" t="str">
            <v xml:space="preserve">JL. TUKAD LANGUAN DENPASAR BANJAR ANTAP, PANJER, DEPANSAR SELATAN, DENPASAR, , </v>
          </cell>
          <cell r="O4788" t="str">
            <v>MADE WISNU SEGARA</v>
          </cell>
        </row>
        <row r="4789">
          <cell r="C4789" t="str">
            <v>OUTLET</v>
          </cell>
          <cell r="I4789" t="str">
            <v xml:space="preserve">JL. BELER RT/RW 038/000, KEL. DAMAI, KEC. BALIKPAPAN KOTA, , </v>
          </cell>
          <cell r="O4789" t="str">
            <v>INABATUL KHOIROH</v>
          </cell>
        </row>
        <row r="4790">
          <cell r="C4790" t="str">
            <v>OUTLET</v>
          </cell>
          <cell r="I4790" t="str">
            <v xml:space="preserve">JL. KARANG PANJANG GANG NAGA, RT/RW 004/004, KARANG PANJANG, SIRIMAU, , </v>
          </cell>
          <cell r="O4790" t="str">
            <v>FRANS IMANUEL MARCIANO</v>
          </cell>
        </row>
        <row r="4791">
          <cell r="C4791" t="str">
            <v>OUTLET</v>
          </cell>
          <cell r="I4791" t="str">
            <v xml:space="preserve">Jl. Gunung Merbabu D II No. 171 RT/RW 002/008 Larangan, Harjamukti, , </v>
          </cell>
          <cell r="O4791" t="str">
            <v>ANGELINE KODEKARJA</v>
          </cell>
        </row>
        <row r="4792">
          <cell r="C4792" t="str">
            <v>OUTLET</v>
          </cell>
          <cell r="I4792" t="str">
            <v xml:space="preserve">JL. TINUMBU LR. 132.I/28 RT 003 RW 002, TABARINGAN, UJUNG TANAH, , </v>
          </cell>
          <cell r="O4792" t="str">
            <v>YUSNIATI</v>
          </cell>
        </row>
        <row r="4793">
          <cell r="C4793" t="str">
            <v>OUTLET</v>
          </cell>
          <cell r="I4793" t="str">
            <v xml:space="preserve">PASIRKOJA NO. 2/22E RT 06 RW 01 NYENGSERET ASTANA ANYAR, BANDUNG, , , </v>
          </cell>
          <cell r="O4793" t="str">
            <v>YOSEF ADIEL</v>
          </cell>
        </row>
        <row r="4794">
          <cell r="C4794" t="str">
            <v>OUTLET</v>
          </cell>
          <cell r="I4794" t="str">
            <v xml:space="preserve">KP. CIGUTUL RT. 007 RW. 003 SINDANGMULYA CIBARUSAH, BEKASI, JAWA BARAT, , , </v>
          </cell>
          <cell r="O4794" t="str">
            <v>ARI SOPYAN SORI</v>
          </cell>
        </row>
        <row r="4795">
          <cell r="C4795" t="str">
            <v>OUTLET</v>
          </cell>
          <cell r="I4795" t="str">
            <v xml:space="preserve">DUSUN JUWET RT/RW 011/004 KRANGKONG, KEPOHBARU, BOJONEGORO JAWA TIMUR 62194, , </v>
          </cell>
          <cell r="O4795" t="str">
            <v>ACHMAD KUSNAN</v>
          </cell>
        </row>
        <row r="4796">
          <cell r="C4796" t="str">
            <v>OUTLET</v>
          </cell>
          <cell r="I4796" t="str">
            <v xml:space="preserve">JL. RAYA PENGGILINGAN NO. 001 RT 16 RW 07, PENGGILINGAN CAKUNG, JAKARTA TIMUR 13940, , </v>
          </cell>
          <cell r="O4796" t="str">
            <v>RAHAYU SUSANTI</v>
          </cell>
        </row>
        <row r="4797">
          <cell r="C4797" t="str">
            <v>OUTLET</v>
          </cell>
          <cell r="I4797" t="str">
            <v xml:space="preserve">BTN KEBUN RAYA B6 PAMOYANAN BOGOR SELATAN, BOGOR 16136, , </v>
          </cell>
          <cell r="O4797" t="str">
            <v>HERRY FRIADI</v>
          </cell>
        </row>
        <row r="4798">
          <cell r="C4798" t="str">
            <v>OUTLET</v>
          </cell>
          <cell r="I4798" t="str">
            <v xml:space="preserve">BTN KEBUN RAYA B6 PAMOYANAN BOGOR SELATAN, BOGOR 16136, , </v>
          </cell>
          <cell r="O4798" t="str">
            <v>HERRY FRIADI</v>
          </cell>
        </row>
        <row r="4799">
          <cell r="C4799" t="str">
            <v>OUTLET</v>
          </cell>
          <cell r="I4799" t="str">
            <v xml:space="preserve">KP. KAMBANGAN RT. 001 RW. 006, BANJARSARI CIAWI, BOGOR 16720, , </v>
          </cell>
          <cell r="O4799" t="str">
            <v>HASANUDIN</v>
          </cell>
        </row>
        <row r="4800">
          <cell r="C4800" t="str">
            <v>OUTLET</v>
          </cell>
          <cell r="I4800" t="str">
            <v xml:space="preserve">JL. SUNTER INDAH V KI. 2/17 RT. 014 RW. 012 KEL. SUNTER JAYA, KEC. TANJUNG PRIOK, JAKARTA UTARA, DKI JAKARTA 14360, , </v>
          </cell>
          <cell r="O4800" t="str">
            <v>FRANSISCA CAHYONO</v>
          </cell>
        </row>
        <row r="4801">
          <cell r="C4801" t="str">
            <v>OUTLET</v>
          </cell>
          <cell r="I4801" t="str">
            <v xml:space="preserve">Jl Abdul Wahab RT 03 RW 04, Kelurahan Sawangan Kecamatan Sawangan, , </v>
          </cell>
          <cell r="O4801" t="str">
            <v>RBN INDOSTEEL</v>
          </cell>
        </row>
        <row r="4802">
          <cell r="C4802" t="str">
            <v>OUTLET</v>
          </cell>
          <cell r="I4802" t="str">
            <v xml:space="preserve">Jl Abdul Wahab RT 03 RW 04, Kelurahan Sawangan Kecamatan Sawangan, , </v>
          </cell>
          <cell r="O4802" t="str">
            <v>RBN INDOSTEEL</v>
          </cell>
        </row>
        <row r="4803">
          <cell r="C4803" t="str">
            <v>OUTLET</v>
          </cell>
          <cell r="I4803" t="str">
            <v xml:space="preserve">DUSUN WARUNG KALDE RT. 005 RW. 003 CIKERUH, JATINANGOR, SUMEDANG 45360, , , </v>
          </cell>
          <cell r="O4803" t="str">
            <v>GERI KUSHERMAWAN</v>
          </cell>
        </row>
        <row r="4804">
          <cell r="C4804" t="str">
            <v>OUTLET</v>
          </cell>
          <cell r="I4804" t="str">
            <v xml:space="preserve">JALAN SUTOMO NO. 308 RT. 004 RW. 002 PAHLAWAN SIANTAR TIMUR, PEMATANG SIANTAR 21132, , , </v>
          </cell>
          <cell r="O4804" t="str">
            <v>WILLIANTO</v>
          </cell>
        </row>
        <row r="4805">
          <cell r="C4805" t="str">
            <v>OUTLET</v>
          </cell>
          <cell r="I4805" t="str">
            <v xml:space="preserve">JL. RAMBUTAN UJUNG BLOK F NO. 4B RT/RW 003/003 TAMPAN, PAYUNG SEKAKI, RIAU 28292, , , </v>
          </cell>
          <cell r="O4805" t="str">
            <v>LIUS MANTO</v>
          </cell>
        </row>
        <row r="4806">
          <cell r="C4806" t="str">
            <v>OUTLET</v>
          </cell>
          <cell r="I4806" t="str">
            <v xml:space="preserve">PANGKALAN JL. PESANTREN RT/RW 002/012, KEDUNG HALANG, BOGOR UTARA, BOGOR 16158, , </v>
          </cell>
          <cell r="O4806" t="str">
            <v>NOPIANTI SILALAHI</v>
          </cell>
        </row>
        <row r="4807">
          <cell r="C4807" t="str">
            <v>OUTLET</v>
          </cell>
          <cell r="I4807" t="str">
            <v xml:space="preserve">SUKAMULYA SUKASARI BOGOR TIMUR, BOGOR 16142, , </v>
          </cell>
          <cell r="O4807" t="str">
            <v>YUDA PERMANA</v>
          </cell>
        </row>
        <row r="4808">
          <cell r="C4808" t="str">
            <v>OUTLET</v>
          </cell>
          <cell r="I4808" t="str">
            <v xml:space="preserve">JL. CIJERAH GG. PESANTREN NO. 266 RT. 07/06, CIBUNTU BANDUNG KULON, BANDUNG 40212, , </v>
          </cell>
          <cell r="O4808" t="str">
            <v>SUHADI, S.T.P.</v>
          </cell>
        </row>
        <row r="4809">
          <cell r="C4809" t="str">
            <v>OUTLET</v>
          </cell>
          <cell r="I4809" t="str">
            <v xml:space="preserve">CLUSTER PALMYRA, JL. PALMYRA 5 NO. 15 RT. 001 RW. 014, KUNCIRAN PINANG, TANGERANG 15144, , </v>
          </cell>
          <cell r="O4809" t="str">
            <v>STEVEN RANKIN TRISTANTA</v>
          </cell>
        </row>
        <row r="4810">
          <cell r="C4810" t="str">
            <v>OUTLET</v>
          </cell>
          <cell r="I4810" t="str">
            <v xml:space="preserve">KOMPLEK PERMATA CIMAHI JL. ZAMRUD RAYA H-1 RT. 005 RW. 013, TANIMULYA, NGAMPRAH, BANDUNG 40552, , </v>
          </cell>
          <cell r="O4810" t="str">
            <v>MUHAMMAD RAFI</v>
          </cell>
        </row>
        <row r="4811">
          <cell r="C4811" t="str">
            <v>OUTLET</v>
          </cell>
          <cell r="I4811" t="str">
            <v xml:space="preserve">JL. D.I. PANJAITAN NO. 04, KARANGREJO BALIKPAPAN TENGAH, BALIKPAPAN 76124, , </v>
          </cell>
          <cell r="O4811" t="str">
            <v>MEITY ADHALIA</v>
          </cell>
        </row>
        <row r="4812">
          <cell r="C4812" t="str">
            <v>OUTLET</v>
          </cell>
          <cell r="I4812" t="str">
            <v xml:space="preserve">JL. D.I. PANJAITAN NO. 04, KARANGREJO BALIKPAPAN TENGAH, BALIKPAPAN 76124, , </v>
          </cell>
          <cell r="O4812" t="str">
            <v>MEITY ADHALIA</v>
          </cell>
        </row>
        <row r="4813">
          <cell r="C4813" t="str">
            <v>OUTLET</v>
          </cell>
          <cell r="I4813" t="str">
            <v xml:space="preserve">JL. RY. SESETAN DSN GADUH NO. 144 SESETAN, DENPASAR, , , </v>
          </cell>
          <cell r="O4813" t="str">
            <v>AGUSTIN WIDIARTI</v>
          </cell>
        </row>
        <row r="4814">
          <cell r="C4814" t="str">
            <v>OUTLET</v>
          </cell>
          <cell r="I4814" t="str">
            <v xml:space="preserve">PERUM SUWUNG BATAN KENDAL NO. 25 BR LINK SUWUNG BATAN SESETAN, DENPASAR SELATAN, BALI 80223, , </v>
          </cell>
          <cell r="O4814" t="str">
            <v>FANI FRANSISCUS WODA</v>
          </cell>
        </row>
        <row r="4815">
          <cell r="C4815" t="str">
            <v>OUTLET</v>
          </cell>
          <cell r="I4815" t="str">
            <v xml:space="preserve">LINGK. GONDANG NGISOR RT. 07 RW. 02 MANGGONG NGADIREJO, TEMANGGUNG, JAWA TENGAH 56255, , </v>
          </cell>
          <cell r="O4815" t="str">
            <v>VRANDES SETIAWAN CANTONA</v>
          </cell>
        </row>
        <row r="4816">
          <cell r="C4816" t="str">
            <v>OUTLET</v>
          </cell>
          <cell r="I4816" t="str">
            <v xml:space="preserve">LINGK. GONDANG NGISOR RT. 07 RW. 02 MANGGONG NGADIREJO, TEMANGGUNG, JAWA TENGAH 56255, , </v>
          </cell>
          <cell r="O4816" t="str">
            <v>VRANDES SETIAWAN CANTONA</v>
          </cell>
        </row>
        <row r="4817">
          <cell r="C4817" t="str">
            <v>OUTLET</v>
          </cell>
          <cell r="I4817" t="str">
            <v xml:space="preserve">BARINGIN RT/RW 003/012 BALAI GADANG, KOTO TANGAH, PADANG, SUMATERA BARAT 25171, , </v>
          </cell>
          <cell r="O4817" t="str">
            <v>NALARDI</v>
          </cell>
        </row>
        <row r="4818">
          <cell r="C4818" t="str">
            <v>OUTLET</v>
          </cell>
          <cell r="I4818" t="str">
            <v xml:space="preserve">JL. PANGRANGO RT 04/21 CIBODASARI, TANGERANG 15138, , , </v>
          </cell>
          <cell r="O4818" t="str">
            <v>SULASNA</v>
          </cell>
        </row>
        <row r="4819">
          <cell r="C4819" t="str">
            <v>OUTLET</v>
          </cell>
          <cell r="I4819" t="str">
            <v xml:space="preserve">Jl Mayjen HR Edi Sukma km 12 Kp Kibaru no 32 RT 01 RW 06, Ciburuy, Cigombong, Bogor, Jawa Barat 16110, , </v>
          </cell>
          <cell r="O4819" t="str">
            <v>SABORI TEKHNIK CV</v>
          </cell>
        </row>
        <row r="4820">
          <cell r="C4820" t="str">
            <v>OUTLET</v>
          </cell>
          <cell r="I4820" t="str">
            <v xml:space="preserve">JL. BIRU LAUT VIII NO. 17 RT. 008 RW. 011 CIPINANG CEMPEDAK, JATINEGARA, JAKARTA TIMUR, , </v>
          </cell>
          <cell r="O4820" t="str">
            <v>KAREN PUSPASARI</v>
          </cell>
        </row>
        <row r="4821">
          <cell r="C4821" t="str">
            <v>OUTLET</v>
          </cell>
          <cell r="I4821" t="str">
            <v xml:space="preserve">LINGKUNGAN V RW 005 MALALAYANG SATU TIMUR, MALALAYANG, MANADO, SULAWESI UTARA 95163, , </v>
          </cell>
          <cell r="O4821" t="str">
            <v>FERDI KELI</v>
          </cell>
        </row>
        <row r="4822">
          <cell r="C4822" t="str">
            <v>OUTLET</v>
          </cell>
          <cell r="I4822" t="str">
            <v xml:space="preserve">Jl. Alternatif Sentul, Sentul, Kec. Babakan Madang, Bogor, Jawa Barat, , , </v>
          </cell>
          <cell r="O4822" t="str">
            <v>PT HEAVENLY NUTRITION INDONESIA</v>
          </cell>
        </row>
        <row r="4823">
          <cell r="C4823" t="str">
            <v>OUTLET</v>
          </cell>
          <cell r="I4823" t="str">
            <v xml:space="preserve">JALAN MASJID DARUSSALAM NO. 109, RT. 05 RW. 03 KEDAUNG PAMULANG, , </v>
          </cell>
          <cell r="O4823" t="str">
            <v>RANDY FEBRI NANDA</v>
          </cell>
        </row>
        <row r="4824">
          <cell r="C4824" t="str">
            <v>OUTLET</v>
          </cell>
          <cell r="I4824" t="str">
            <v xml:space="preserve">SUNAN GIRI 8 NO. 38 RT. 006 RW. 003, KAWISANYAR, KAWIS ANYAR, KEBOMAS, , </v>
          </cell>
          <cell r="O4824" t="str">
            <v>FAHMI NASRULLAH</v>
          </cell>
        </row>
        <row r="4825">
          <cell r="C4825" t="str">
            <v>OUTLET</v>
          </cell>
          <cell r="I4825" t="str">
            <v xml:space="preserve">JL. GADING 21A NO. 15 RT. 001 RW. 004, SUKUN, MALANG, , </v>
          </cell>
          <cell r="O4825" t="str">
            <v>YULIA MAGHFIRASI DEWI</v>
          </cell>
        </row>
        <row r="4826">
          <cell r="C4826" t="str">
            <v>OUTLET</v>
          </cell>
          <cell r="I4826" t="str">
            <v xml:space="preserve">JL. MESJID JAMI NO. 96 RT/RW 003/002, SURGI MUFTI, BANJARMASIN, KALIMANTAN SELATAN, </v>
          </cell>
          <cell r="O4826" t="str">
            <v>ROMY A. FADILLAH</v>
          </cell>
        </row>
        <row r="4827">
          <cell r="C4827" t="str">
            <v>OUTLET</v>
          </cell>
          <cell r="I4827" t="str">
            <v xml:space="preserve">KP. BABAKAN RAJAPOLAH RT. 006 RW. 002, SUKARATU TASIKMALAYA, JAWA BARAT, , </v>
          </cell>
          <cell r="O4827" t="str">
            <v>YULI YULIANTI</v>
          </cell>
        </row>
        <row r="4828">
          <cell r="C4828" t="str">
            <v>OUTLET</v>
          </cell>
          <cell r="I4828" t="str">
            <v xml:space="preserve">PALASARI SINDANG SARI BOGOR TIMUR, BOGOR, JAWA BARAT, , , </v>
          </cell>
          <cell r="O4828" t="str">
            <v>ZAINUDDIN</v>
          </cell>
        </row>
        <row r="4829">
          <cell r="C4829" t="str">
            <v>OUTLET</v>
          </cell>
          <cell r="I4829" t="str">
            <v xml:space="preserve">KP JATI RT. 005 RW. 003 JATI MULYA, TAMBUN SELATAN, BEKASI, JAWA BARAT, , </v>
          </cell>
          <cell r="O4829" t="str">
            <v>NUR FAUZI</v>
          </cell>
        </row>
        <row r="4830">
          <cell r="C4830" t="str">
            <v>OUTLET</v>
          </cell>
          <cell r="I4830" t="str">
            <v xml:space="preserve">JL. MELATI 3 3 NO. 38/39 RT. 002 RW. 05, KARANG SARI KARANGANYAR, PEKALONGAN, JAWA TENGAH, , </v>
          </cell>
          <cell r="O4830" t="str">
            <v>SYUHADA</v>
          </cell>
        </row>
        <row r="4831">
          <cell r="C4831" t="str">
            <v>OUTLET</v>
          </cell>
          <cell r="I4831" t="str">
            <v xml:space="preserve">TAMAN TRIDAYA INDAH F 9 NO. 11 RT. 006 RW. 010, TRIDAYA SAKTI, TAMBUN SELATAN, BEKASI, , </v>
          </cell>
          <cell r="O4831" t="str">
            <v>FAJAR BUDI FIRMANSYAH</v>
          </cell>
        </row>
        <row r="4832">
          <cell r="C4832" t="str">
            <v>OUTLET</v>
          </cell>
          <cell r="I4832" t="str">
            <v xml:space="preserve">WANGUN TENGAH RT. 004 RW. 002, SINDANG SARI, BOGOR TIMUR, BOGOR, , </v>
          </cell>
          <cell r="O4832" t="str">
            <v>ARIS PRIYONO</v>
          </cell>
        </row>
        <row r="4833">
          <cell r="C4833" t="str">
            <v>OUTLET</v>
          </cell>
          <cell r="I4833" t="str">
            <v xml:space="preserve">JL. BATUR SARI GG. VII/2 B DPS. BR/LINK. MEDURA, SANUR KAUH, , </v>
          </cell>
          <cell r="O4833" t="str">
            <v>ESA INDRAWATI</v>
          </cell>
        </row>
        <row r="4834">
          <cell r="C4834" t="str">
            <v>OUTLET</v>
          </cell>
          <cell r="I4834" t="str">
            <v xml:space="preserve">JL. TAMAN MALAKA UTR BLK D 20 NO. 2 RT/RW 007/009, MALAKA SARI, DUREN SAWIT, JAKARTA TIMUR, , </v>
          </cell>
          <cell r="O4834" t="str">
            <v>RENDRA KAFRIA, S. KOM</v>
          </cell>
        </row>
        <row r="4835">
          <cell r="C4835" t="str">
            <v>OUTLET</v>
          </cell>
          <cell r="I4835" t="str">
            <v xml:space="preserve">JL. HM. YUSUF NASRI LR. LESTARI RT/RW 004/000, WIJAYA PURA, JAMBI, , </v>
          </cell>
          <cell r="O4835" t="str">
            <v>RIKKY EKA SAPUTRA</v>
          </cell>
        </row>
        <row r="4836">
          <cell r="C4836" t="str">
            <v>OUTLET</v>
          </cell>
          <cell r="I4836" t="str">
            <v xml:space="preserve">PONDOK AREN CILUAR, BOGOR UTARA, , , </v>
          </cell>
          <cell r="O4836" t="str">
            <v>RIZAL BAHARA</v>
          </cell>
        </row>
        <row r="4837">
          <cell r="C4837" t="str">
            <v>OUTLET</v>
          </cell>
          <cell r="I4837" t="str">
            <v xml:space="preserve">AZ-ZAHRO RT. 04 SEPASO BARAT KEC. BANGALON, , , </v>
          </cell>
          <cell r="O4837" t="str">
            <v>NATALIUS PAELONGAN</v>
          </cell>
        </row>
        <row r="4838">
          <cell r="C4838" t="str">
            <v>OUTLET</v>
          </cell>
          <cell r="I4838" t="str">
            <v xml:space="preserve">JL. BELER RT/RW 038/000, KEL. DAMAI, KEC. BALIKPAPAN KOTA, , </v>
          </cell>
          <cell r="O4838" t="str">
            <v>INABATUL KHOIROH</v>
          </cell>
        </row>
        <row r="4839">
          <cell r="C4839" t="str">
            <v>OUTLET</v>
          </cell>
          <cell r="I4839" t="str">
            <v xml:space="preserve">JL. KAPUK UTARA I KAV 7 RT. 001 RW. 003, KAPUK MUARA PENJARINGAN, DKI JAKARTA, , </v>
          </cell>
          <cell r="O4839" t="str">
            <v>MARIA FRANSISCA</v>
          </cell>
        </row>
        <row r="4840">
          <cell r="C4840" t="str">
            <v>OUTLET</v>
          </cell>
          <cell r="I4840" t="str">
            <v xml:space="preserve">SUNAN GIRI 8 NO. 38 RT. 006 RW. 003, KAWISANYAR, KAWIS ANYAR, KEBOMAS, , </v>
          </cell>
          <cell r="O4840" t="str">
            <v>FAHMI NASRULLAH</v>
          </cell>
        </row>
        <row r="4841">
          <cell r="C4841" t="str">
            <v>OUTLET</v>
          </cell>
          <cell r="I4841" t="str">
            <v xml:space="preserve">JL. RASA MALA G.72 CJT II RT. 017 RW. 004, GEDONG, PASAR REBO, DKI JAKARTA, , </v>
          </cell>
          <cell r="O4841" t="str">
            <v>IMAN PROGO HARBOWO</v>
          </cell>
        </row>
        <row r="4842">
          <cell r="C4842" t="str">
            <v>OUTLET</v>
          </cell>
          <cell r="I4842" t="str">
            <v xml:space="preserve">KARANGANYAR GUNUNG NO. 383 A, KARANGANYAR GUNUNG CANDISARI, SEMARANG, , </v>
          </cell>
          <cell r="O4842" t="str">
            <v>KASTONO SUGIYARTO</v>
          </cell>
        </row>
        <row r="4843">
          <cell r="C4843" t="str">
            <v>OUTLET</v>
          </cell>
          <cell r="I4843" t="str">
            <v xml:space="preserve">DSN TRUNAJAYA RT. 23 RW. 06, KREBET SENGGRENG BULULAWANG, MALANG, , </v>
          </cell>
          <cell r="O4843" t="str">
            <v>AHMAD SUBHAN</v>
          </cell>
        </row>
        <row r="4844">
          <cell r="C4844" t="str">
            <v>OUTLET</v>
          </cell>
          <cell r="I4844" t="str">
            <v xml:space="preserve">JL. PRAMUKA KOMP. CITRA PURI RAYA NO. 11 RT/RW 007/001, PEMURUS LUAR, BANJARMASIN, KALIMANTAN SELATAN, , </v>
          </cell>
          <cell r="O4844" t="str">
            <v>MUHAMMAD SAUFI</v>
          </cell>
        </row>
        <row r="4845">
          <cell r="C4845" t="str">
            <v>OUTLET</v>
          </cell>
          <cell r="I4845" t="str">
            <v xml:space="preserve">JL. PADAT KARYA ANGGREK I NO. 75 RT/RW 024/002, SUNGAI ANDAI, BANJARMASIN, KALIMANTAN SELATAN, , </v>
          </cell>
          <cell r="O4845" t="str">
            <v>RIZKA ASTRIYANI</v>
          </cell>
        </row>
        <row r="4846">
          <cell r="C4846" t="str">
            <v>OUTLET</v>
          </cell>
          <cell r="I4846" t="str">
            <v xml:space="preserve">JL. KEBON NANAS UTARA NO. 6 RT. 14 RW. 1 CIPINANG CEMPEDAK, JATINEGARA, JAKARTA TIMUR, DKI JAKARTA, , </v>
          </cell>
          <cell r="O4846" t="str">
            <v>RIZKA FAHRAENI</v>
          </cell>
        </row>
        <row r="4847">
          <cell r="C4847" t="str">
            <v>OUTLET</v>
          </cell>
          <cell r="I4847" t="str">
            <v xml:space="preserve">TUNJUNGTEJO RT 03 RW 01 TUNJUNGTEJO, PITURUH, PURWOREJO, JAWA TENGAH, , </v>
          </cell>
          <cell r="O4847" t="str">
            <v>TRIANTOMO</v>
          </cell>
        </row>
        <row r="4848">
          <cell r="C4848" t="str">
            <v>OUTLET</v>
          </cell>
          <cell r="I4848" t="str">
            <v>Wangun Tengah RT 01/RW 003 Sindangsari, Kota Bogor Timur, , Telp. 0838 1945 1092</v>
          </cell>
          <cell r="O4848" t="str">
            <v>DIMYATI</v>
          </cell>
        </row>
        <row r="4849">
          <cell r="C4849" t="str">
            <v>OUTLET</v>
          </cell>
          <cell r="I4849" t="str">
            <v>Jl. Gandaria Blok B RT 04/RW 011 Tegal Gundil, , , Telp. 0812 8044 791 , Fax. 0857 1455 1968</v>
          </cell>
          <cell r="O4849" t="str">
            <v>SUSELO HARJO</v>
          </cell>
        </row>
        <row r="4850">
          <cell r="C4850" t="str">
            <v>OUTLET</v>
          </cell>
          <cell r="I4850" t="str">
            <v xml:space="preserve">Villa Bekasi Indah 2 C4 No. 18 RT 003 RW 044, , , </v>
          </cell>
          <cell r="O4850" t="str">
            <v>CV. KIA</v>
          </cell>
        </row>
        <row r="4851">
          <cell r="C4851" t="str">
            <v>OUTLET</v>
          </cell>
          <cell r="I4851" t="str">
            <v xml:space="preserve">JL. BROTOJOYO RT/RW 002/003, PANGGUNG KIDUL, , </v>
          </cell>
          <cell r="O4851" t="str">
            <v>ABDUL HARIS</v>
          </cell>
        </row>
        <row r="4852">
          <cell r="C4852" t="str">
            <v>OUTLET</v>
          </cell>
          <cell r="I4852" t="str">
            <v xml:space="preserve">KP PABUARAN RT/RW 001/001 PONDOK MELATI, JATIMURNI, BEKASI, , , </v>
          </cell>
          <cell r="O4852" t="str">
            <v>MARKUS LONA TUKAN</v>
          </cell>
        </row>
        <row r="4853">
          <cell r="C4853" t="str">
            <v>OUTLET</v>
          </cell>
          <cell r="I4853" t="str">
            <v xml:space="preserve">JL. MALUKU C. 72/20 RT. 002 RW. 008 BENDA BARU, PAMULANG, TANGERANG SELATAN, , </v>
          </cell>
          <cell r="O4853" t="str">
            <v>MUHAMAD SYAFRIYANSYAH BERMANI</v>
          </cell>
        </row>
        <row r="4854">
          <cell r="C4854" t="str">
            <v>OUTLET</v>
          </cell>
          <cell r="I4854" t="str">
            <v xml:space="preserve">JALAN PATIMURA KEL. MESJID KEC. SAMARINDA SEBERANG, , , </v>
          </cell>
          <cell r="O4854" t="str">
            <v>YAFET RANNU</v>
          </cell>
        </row>
        <row r="4855">
          <cell r="C4855" t="str">
            <v>OUTLET</v>
          </cell>
          <cell r="I4855" t="str">
            <v xml:space="preserve">JL. TANJUNG HARAPAN BB H. UMAR ALI RT/RW 002/006 KEL. BANJAR SERASAN, , , </v>
          </cell>
          <cell r="O4855" t="str">
            <v>MEITY ASTRIANTI</v>
          </cell>
        </row>
        <row r="4856">
          <cell r="C4856" t="str">
            <v>OUTLET</v>
          </cell>
          <cell r="I4856" t="str">
            <v xml:space="preserve">JL. KARYA BAKTI NO. 16 KP. BARU RT. 006 RW. 009, KEL. KAYU PUTIH, PULOGADUNG, JAKARTA TIMUR, </v>
          </cell>
          <cell r="O4856" t="str">
            <v>BUDI HARTINI</v>
          </cell>
        </row>
        <row r="4857">
          <cell r="C4857" t="str">
            <v>OUTLET</v>
          </cell>
          <cell r="I4857" t="str">
            <v xml:space="preserve">JL. UTAN PANJANG III NO. 36 RT. 010 RW.005, UTAN PANJANG, , </v>
          </cell>
          <cell r="O4857" t="str">
            <v>PUSPA INDAH NURFITRIANI</v>
          </cell>
        </row>
        <row r="4858">
          <cell r="C4858" t="str">
            <v>OUTLET</v>
          </cell>
          <cell r="I4858" t="str">
            <v xml:space="preserve">KP. RAWA TERATE NO. RT. 05 RW. 01, RAWA TERATE-CAKUNG, JAKARTA TIMUR, , </v>
          </cell>
          <cell r="O4858" t="str">
            <v>INGGAR ARUM SHASI</v>
          </cell>
        </row>
        <row r="4859">
          <cell r="C4859" t="str">
            <v>OUTLET</v>
          </cell>
          <cell r="I4859" t="str">
            <v xml:space="preserve">JLN. ROKAN RAYA NO. 132 RT/RW 032/008, DESA LEBUNG GAJAH,  KEC. SEMATANG BORANG, PALEMBANG, </v>
          </cell>
          <cell r="O4859" t="str">
            <v>MELISA</v>
          </cell>
        </row>
        <row r="4860">
          <cell r="C4860" t="str">
            <v>OUTLET</v>
          </cell>
          <cell r="I4860" t="str">
            <v xml:space="preserve">DN CEBONGAN LOR RT 005 RW 005, TLOGADI-MLATI SLEMAN, SLEMAN, DI YOGYAKARTA, </v>
          </cell>
          <cell r="O4860" t="str">
            <v>DANI SETIYAWAN</v>
          </cell>
        </row>
        <row r="4861">
          <cell r="C4861" t="str">
            <v>OUTLET</v>
          </cell>
          <cell r="I4861" t="str">
            <v>Jl. Jababeka II, Blok C No 20-21, Kawasan Industri Jababeka Cikarang Bekasi, , Telp. (021) 893 4987</v>
          </cell>
          <cell r="O4861" t="str">
            <v>MUHTOMAS, PT</v>
          </cell>
        </row>
        <row r="4862">
          <cell r="C4862" t="str">
            <v>OUTLET</v>
          </cell>
          <cell r="I4862" t="str">
            <v xml:space="preserve">JL. CEMPAKA NO. 24 RT. 011 RW. 004, CIBUBUR CIRACAS, JAKARTA TIMUR, , </v>
          </cell>
          <cell r="O4862" t="str">
            <v>YOESKA PERMANA</v>
          </cell>
        </row>
        <row r="4863">
          <cell r="C4863" t="str">
            <v>OUTLET</v>
          </cell>
          <cell r="I4863" t="str">
            <v xml:space="preserve">JAGALAN 71 RT/RW 006/004, SEMARANG, JAWA TENGAH, 50613, , </v>
          </cell>
          <cell r="O4863" t="str">
            <v>ROBY SETIAWAN</v>
          </cell>
        </row>
        <row r="4864">
          <cell r="C4864" t="str">
            <v>OUTLET</v>
          </cell>
          <cell r="I4864" t="str">
            <v xml:space="preserve">KP BABAKAN PANGUMBAHAN NO 212 RT/RW 001/019, DESA DAYEUHLUHUR, KEC. WARUDOYONG, SUKABUMI, 43134, </v>
          </cell>
          <cell r="O4864" t="str">
            <v>IMAN BUDIMAN</v>
          </cell>
        </row>
        <row r="4865">
          <cell r="C4865" t="str">
            <v>OUTLET</v>
          </cell>
          <cell r="I4865" t="str">
            <v xml:space="preserve">JL. WIJAYA KUSUMA X NO. 49 RT/RW 003/014, KEL. CILENDEK BARAT , KEC. KOTA BOGOR BARAT, BOGOR, 16112, </v>
          </cell>
          <cell r="O4865" t="str">
            <v>STEVINIA</v>
          </cell>
        </row>
        <row r="4866">
          <cell r="C4866" t="str">
            <v>OUTLET</v>
          </cell>
          <cell r="I4866" t="str">
            <v xml:space="preserve">JL. DR. SEMERU GG. KELOR RT.001 RW. 009 MENTENG BOGOR BARAT, BOGOR, JAWA BARAT 16111, , </v>
          </cell>
          <cell r="O4866" t="str">
            <v>MUHAMAD LUTFI</v>
          </cell>
        </row>
        <row r="4867">
          <cell r="C4867" t="str">
            <v>OUTLET</v>
          </cell>
          <cell r="I4867" t="str">
            <v xml:space="preserve">PERUMAHAN SURYA PRAJA PERMAI BLOK F1 NO. 10 RT 003 RW 006 SUKAHATI, CIBINONG, BOGOR, JAWA BARAT 16913, , </v>
          </cell>
          <cell r="O4867" t="str">
            <v>BAYU ANDI PAMUNGKAS</v>
          </cell>
        </row>
        <row r="4868">
          <cell r="C4868" t="str">
            <v>OUTLET</v>
          </cell>
          <cell r="I4868" t="str">
            <v xml:space="preserve">BENDOSARI RT 002 RW 006 SADENG, GUNUNG PATI, SEMARANG, JAWA TENGAH 50222, , </v>
          </cell>
          <cell r="O4868" t="str">
            <v>RIZKI NUR DIANSYAH</v>
          </cell>
        </row>
        <row r="4869">
          <cell r="C4869" t="str">
            <v>OUTLET</v>
          </cell>
          <cell r="I4869" t="str">
            <v xml:space="preserve">JL. DR. FL. TOBING NO. 36, BATANG BERUH, SIDAKALANG, DAIRI, SUMATERA UTARA, 22212, , </v>
          </cell>
          <cell r="O4869" t="str">
            <v>DESTI NATALIA KABEAKAN</v>
          </cell>
        </row>
        <row r="4870">
          <cell r="C4870" t="str">
            <v>OUTLET</v>
          </cell>
          <cell r="I4870" t="str">
            <v xml:space="preserve">DUSUN KRAJAN RT 03 RW 01, KELURAHAN BLENDUNG KECAMATAN KLARI, , </v>
          </cell>
          <cell r="O4870" t="str">
            <v>RIRIN APRIOLA NURDIN</v>
          </cell>
        </row>
        <row r="4871">
          <cell r="C4871" t="str">
            <v>OUTLET</v>
          </cell>
          <cell r="I4871" t="str">
            <v xml:space="preserve">KP. BABAKAN CIKEAS RT.002 RW.003, SENTUL,  BABAKAN MADANG,  BOGOR, , </v>
          </cell>
          <cell r="O4871" t="str">
            <v>ERIK</v>
          </cell>
        </row>
        <row r="4872">
          <cell r="C4872" t="str">
            <v>OUTLET</v>
          </cell>
          <cell r="I4872" t="str">
            <v xml:space="preserve">KOMPLEK PERMATA CIMAHI JL. ZAMRUD RAYA H-1 RT. 005 RW. 013, TANIMULYA, NGAMPRAH, BANDUNG 40552, , </v>
          </cell>
          <cell r="O4872" t="str">
            <v>MUHAMMAD RAFI</v>
          </cell>
        </row>
        <row r="4873">
          <cell r="C4873" t="str">
            <v>OUTLET</v>
          </cell>
          <cell r="I4873" t="str">
            <v xml:space="preserve">JL. HOS COKROAMINOTO RT. 003 RW. 005, TEMANGGUNG I, TEMANGGUNG 56212, , </v>
          </cell>
          <cell r="O4873" t="str">
            <v>RIO ARYA PRAMUDYA</v>
          </cell>
        </row>
        <row r="4874">
          <cell r="C4874" t="str">
            <v>OUTLET</v>
          </cell>
          <cell r="I4874" t="str">
            <v xml:space="preserve">JL. DELIMA NO. 27 RT. 005 RW. 001, TAMBAKSARI, SURABAYA, JAWA TIMUR 60136, , </v>
          </cell>
          <cell r="O4874" t="str">
            <v>JESAYA CHRISTIAN D.S</v>
          </cell>
        </row>
        <row r="4875">
          <cell r="C4875" t="str">
            <v>OUTLET</v>
          </cell>
          <cell r="I4875" t="str">
            <v xml:space="preserve">JL. D.R. SUTOMO STRAT III NO. 09 RT. 013, KARANG REJO, BALIKPAPAN 76124, , </v>
          </cell>
          <cell r="O4875" t="str">
            <v>DEWI YUNIANI</v>
          </cell>
        </row>
        <row r="4876">
          <cell r="C4876" t="str">
            <v>OUTLET</v>
          </cell>
          <cell r="I4876" t="str">
            <v xml:space="preserve">KP. PARUNG TANJUNG RT. 001 RW. 013, CICADAS GUNUNG PUTRI, BOGOR 16964, , </v>
          </cell>
          <cell r="O4876" t="str">
            <v>GUSTAVIANA FARISI</v>
          </cell>
        </row>
        <row r="4877">
          <cell r="C4877" t="str">
            <v>OUTLET</v>
          </cell>
          <cell r="I4877" t="str">
            <v xml:space="preserve">BOLANG RT. 002 RW. 001 KLEPU KRANGGAN, TEMANGGUNG, JAWA TENGAH 56271, , </v>
          </cell>
          <cell r="O4877" t="str">
            <v>SINGGIH PRABOWO</v>
          </cell>
        </row>
        <row r="4878">
          <cell r="C4878" t="str">
            <v>OUTLET</v>
          </cell>
          <cell r="I4878" t="str">
            <v xml:space="preserve">PONDOK RUMPUT GG JELER NO. 7 RT/RW 002/005, KEBON PEDES, TANAH SAREAL, BOGOR 16162, , </v>
          </cell>
          <cell r="O4878" t="str">
            <v>ACEP SUHERMAN</v>
          </cell>
        </row>
        <row r="4879">
          <cell r="C4879" t="str">
            <v>OUTLET</v>
          </cell>
          <cell r="I4879" t="str">
            <v xml:space="preserve">JL. PANGRANGO RT 04/21 CIBODASARI, TANGERANG 15138, , , </v>
          </cell>
          <cell r="O4879" t="str">
            <v>SULASNA</v>
          </cell>
        </row>
        <row r="4880">
          <cell r="C4880" t="str">
            <v>OUTLET</v>
          </cell>
          <cell r="I4880" t="str">
            <v xml:space="preserve">JL. H. RAIS RT/RW 003/004 PARIT MAYOR, PONTIANAK TIMUR, PONTIANAK 78231, , </v>
          </cell>
          <cell r="O4880" t="str">
            <v>ANITA PURWANTIKA</v>
          </cell>
        </row>
        <row r="4881">
          <cell r="C4881" t="str">
            <v>OUTLET</v>
          </cell>
          <cell r="I4881" t="str">
            <v xml:space="preserve">Jl Mayjen HR Edi Sukma km 12 Kp Kibaru no 32 RT 01 RW 06, Ciburuy, Cigombong, Bogor, Jawa Barat 16110, , </v>
          </cell>
          <cell r="O4881" t="str">
            <v>SABORI TEKHNIK CV</v>
          </cell>
        </row>
        <row r="4882">
          <cell r="C4882" t="str">
            <v>OUTLET</v>
          </cell>
          <cell r="I4882" t="str">
            <v xml:space="preserve">PERUM. BUMI TAMAN CIBODAS BL. D-13 NO. 01-02, RT. 001 RW. 015 SIRNAGALIH, CILAKU CIANJUR, , </v>
          </cell>
          <cell r="O4882" t="str">
            <v>CARLES GUNAWAN</v>
          </cell>
        </row>
        <row r="4883">
          <cell r="C4883" t="str">
            <v>OUTLET</v>
          </cell>
          <cell r="I4883" t="str">
            <v xml:space="preserve">DSN. CIJAMBE RT. 003 RW. 001, CIJAMBE, PASEH, SUMEDANG, JAWA BARAT, 45381, , , </v>
          </cell>
          <cell r="O4883" t="str">
            <v>YADI FIRMANSYAH</v>
          </cell>
        </row>
        <row r="4884">
          <cell r="C4884" t="str">
            <v>OUTLET</v>
          </cell>
          <cell r="I4884" t="str">
            <v>Perumahan bojong menteng indah jl Nakula 2 blok A No 1 RT 04 RW 13, Bekasi, Jawa Barat, , Telp. (021 29085446)</v>
          </cell>
          <cell r="O4884" t="str">
            <v>SENDANG SEDAYU PERDANA, PT</v>
          </cell>
        </row>
        <row r="4885">
          <cell r="C4885" t="str">
            <v>OUTLET</v>
          </cell>
          <cell r="I4885" t="str">
            <v xml:space="preserve">JL. CUT MUTIA NO. 20 SAMPIT RT/RW 027/010 SAWAHAN, MENTAWA BARU KETAPANG, KALIMANTAN TENGAH, , </v>
          </cell>
          <cell r="O4885" t="str">
            <v>DWY INTAN SULVITASARI</v>
          </cell>
        </row>
        <row r="4886">
          <cell r="C4886" t="str">
            <v>OUTLET</v>
          </cell>
          <cell r="I4886" t="str">
            <v xml:space="preserve">PERUMAHAN GRAND CIKARANG VILLAGE G6 NO. 7 RT 020 RW 009 JAYA SAMPURNA, SERANG, KAB. BEKASI, JAWA BARAT 17330, , </v>
          </cell>
          <cell r="O4886" t="str">
            <v>HARIS SOPYAN</v>
          </cell>
        </row>
        <row r="4887">
          <cell r="C4887" t="str">
            <v>OUTLET</v>
          </cell>
          <cell r="I4887" t="str">
            <v xml:space="preserve">JL. DR. FL. TOBING NO. 36, BATANG BERUH, SIDAKALANG, DAIRI, SUMATERA UTARA, 22212, , </v>
          </cell>
          <cell r="O4887" t="str">
            <v>DESTI NATALIA KABEAKAN</v>
          </cell>
        </row>
        <row r="4888">
          <cell r="C4888" t="str">
            <v>OUTLET</v>
          </cell>
          <cell r="I4888" t="str">
            <v xml:space="preserve">CIDAMAR GG. H. AMSOR RT. 002 RW. 007 SUKARAJA, CICENDO, BANDANG, JAWA BARAT, 40175, , </v>
          </cell>
          <cell r="O4888" t="str">
            <v>DEDI SUTIADI</v>
          </cell>
        </row>
        <row r="4889">
          <cell r="C4889" t="str">
            <v>OUTLET</v>
          </cell>
          <cell r="I4889" t="str">
            <v xml:space="preserve">JL. PADANG TEKURUNG 4 BETUNGAN, SELEBAR, BENGKULU 38214, , </v>
          </cell>
          <cell r="O4889" t="str">
            <v>MELIYAN EFRIADI, SH.I</v>
          </cell>
        </row>
        <row r="4890">
          <cell r="C4890" t="str">
            <v>OUTLET</v>
          </cell>
          <cell r="I4890" t="str">
            <v xml:space="preserve">PERUM. SUWUNG BATAN KENDAL NO. 26 BR. LINK. SUWUNG BATAN, SESETAN, DENPASAR SELATAN, DENPASAR 80223, , </v>
          </cell>
          <cell r="O4890" t="str">
            <v>HENDRICA MARIE PETRACIA LABAN</v>
          </cell>
        </row>
        <row r="4891">
          <cell r="C4891" t="str">
            <v>OUTLET</v>
          </cell>
          <cell r="I4891" t="str">
            <v xml:space="preserve">BRAOL RT. 005 RW. 001 CAMPURSARI - NGADIREJO, TEMANGGUNG, , , </v>
          </cell>
          <cell r="O4891" t="str">
            <v>HARDONO</v>
          </cell>
        </row>
        <row r="4892">
          <cell r="C4892" t="str">
            <v>OUTLET</v>
          </cell>
          <cell r="I4892" t="str">
            <v xml:space="preserve">JL. VETERAN II RT/RW 002/003 TELUK PINANG, CIAWI, BOGOR, JAWA BARAT, , </v>
          </cell>
          <cell r="O4892" t="str">
            <v>DEIRIIZ FRADITYA SAPUTRA</v>
          </cell>
        </row>
        <row r="4893">
          <cell r="C4893" t="str">
            <v>OUTLET</v>
          </cell>
          <cell r="I4893" t="str">
            <v xml:space="preserve">JL. RAYA SUKABUMI RT/RW 002/007, HARJASARI, BOGOR SELATAN, BOGOR, , </v>
          </cell>
          <cell r="O4893" t="str">
            <v>ASEP SURYANA</v>
          </cell>
        </row>
        <row r="4894">
          <cell r="C4894" t="str">
            <v>OUTLET</v>
          </cell>
          <cell r="I4894" t="str">
            <v xml:space="preserve">WANGUN TENGAH RT/RW 001/003, SINDANGSARI, BOGOR TIMUR, BOGOR, , </v>
          </cell>
          <cell r="O4894" t="str">
            <v>HILDA UTAMI ANWAR</v>
          </cell>
        </row>
        <row r="4895">
          <cell r="C4895" t="str">
            <v>OUTLET</v>
          </cell>
          <cell r="I4895" t="str">
            <v xml:space="preserve">MEKARSARI PERMAI NO. 4 CIMANGGIS, DEPOK, , , </v>
          </cell>
          <cell r="O4895" t="str">
            <v>RINI DEWI KUSUMA</v>
          </cell>
        </row>
        <row r="4896">
          <cell r="C4896" t="str">
            <v>OUTLET</v>
          </cell>
          <cell r="I4896" t="str">
            <v xml:space="preserve">JL. IR. SUTAMI 1 NO. 27 RT. 001 RW. 010, SUKASARI, TANGERANG, , </v>
          </cell>
          <cell r="O4896" t="str">
            <v>RONALDO YOLANDA</v>
          </cell>
        </row>
        <row r="4897">
          <cell r="C4897" t="str">
            <v>OUTLET</v>
          </cell>
          <cell r="I4897" t="str">
            <v xml:space="preserve">JL. IR. SUTAMI 1 NO. 27 RT. 001 RW. 010, SUKASARI, TANGERANG, , </v>
          </cell>
          <cell r="O4897" t="str">
            <v>RONALDO YOLANDA</v>
          </cell>
        </row>
        <row r="4898">
          <cell r="C4898" t="str">
            <v>OUTLET</v>
          </cell>
          <cell r="I4898" t="str">
            <v xml:space="preserve">KEBON PALA RT. 005 RW. 010, KEBON PALA, MAKASAR, JAKARTA TIMUR, , </v>
          </cell>
          <cell r="O4898" t="str">
            <v>TRI YULIA SURYANDARI</v>
          </cell>
        </row>
        <row r="4899">
          <cell r="C4899" t="str">
            <v>OUTLET</v>
          </cell>
          <cell r="I4899" t="str">
            <v xml:space="preserve">JL. GAYA BARU 009 RAWA MAKMUR, PALARAN, SAMARINDA, KALIMANTAN SAMARINDA, , </v>
          </cell>
          <cell r="O4899" t="str">
            <v>MUHAMMAD MUHROMIN</v>
          </cell>
        </row>
        <row r="4900">
          <cell r="C4900" t="str">
            <v>OUTLET</v>
          </cell>
          <cell r="I4900" t="str">
            <v xml:space="preserve">BELAKANG KOMPI NO. 13 RT. 004 RW. 019, SURAU GADANG, PADANG, , </v>
          </cell>
          <cell r="O4900" t="str">
            <v>AKHIARNI</v>
          </cell>
        </row>
        <row r="4901">
          <cell r="C4901" t="str">
            <v>OUTLET</v>
          </cell>
          <cell r="I4901" t="str">
            <v xml:space="preserve">JL. MAYJEN E SUKMA KM 15 NO. 27 CIHERANG PONDOK CARINGIN, BOGOR, JAWA BARAT, , </v>
          </cell>
          <cell r="O4901" t="str">
            <v>SOPIAN</v>
          </cell>
        </row>
        <row r="4902">
          <cell r="C4902" t="str">
            <v>OUTLET</v>
          </cell>
          <cell r="I4902" t="str">
            <v xml:space="preserve">GAMPONG ULEE LUENG DARUL IMARAH, ACEH BESAR, ACEH, , , </v>
          </cell>
          <cell r="O4902" t="str">
            <v>NURUL SA'DAH</v>
          </cell>
        </row>
        <row r="4903">
          <cell r="C4903" t="str">
            <v>OUTLET</v>
          </cell>
          <cell r="I4903" t="str">
            <v xml:space="preserve">JL. SUKAMULYA RT. 001 RW. 005 SUKASARI, BOGOR, JAWA BARAT, , </v>
          </cell>
          <cell r="O4903" t="str">
            <v>GALIH RIZKIYANSYAH</v>
          </cell>
        </row>
        <row r="4904">
          <cell r="C4904" t="str">
            <v>OUTLET</v>
          </cell>
          <cell r="I4904" t="str">
            <v xml:space="preserve">JL. APEL V NO. 25 RT. 001 RW. 001 PATRANG, JEMBER, , , </v>
          </cell>
          <cell r="O4904" t="str">
            <v>MANDARIA AUGUSTA</v>
          </cell>
        </row>
        <row r="4905">
          <cell r="C4905" t="str">
            <v>OUTLET</v>
          </cell>
          <cell r="I4905" t="str">
            <v xml:space="preserve">PERUM. CIPOHO INDAH JL. GAMBANG NO. 8 RT/RW 004/006 CIKONDANG, CITAMIANG, SUKABUMI 43142, , </v>
          </cell>
          <cell r="O4905" t="str">
            <v>SURYANA LITANA SIMOWIBOWO</v>
          </cell>
        </row>
        <row r="4906">
          <cell r="C4906" t="str">
            <v>OUTLET</v>
          </cell>
          <cell r="I4906" t="str">
            <v xml:space="preserve">Taman Ubud Permai V no 39 RT 007/RW 001, Kelurahan Binong Kecamatan Curug, , </v>
          </cell>
          <cell r="O4906" t="str">
            <v>GLORY TECHNIC INDONESIA, PT</v>
          </cell>
        </row>
        <row r="4907">
          <cell r="C4907" t="str">
            <v>OUTLET</v>
          </cell>
          <cell r="I4907" t="str">
            <v xml:space="preserve">Taman Ubud Permai V no 39 RT 007/RW 001, Kelurahan Binong Kecamatan Curug, , </v>
          </cell>
          <cell r="O4907" t="str">
            <v>GLORY TECHNIC INDONESIA, PT</v>
          </cell>
        </row>
        <row r="4908">
          <cell r="C4908" t="str">
            <v>OUTLET</v>
          </cell>
          <cell r="I4908" t="str">
            <v xml:space="preserve">TAMALALLANG RT/RW 003/005 PARANG LOE TAMALANREA, MAKASSAR 90245, , </v>
          </cell>
          <cell r="O4908" t="str">
            <v>H. ANSAR ALANG</v>
          </cell>
        </row>
        <row r="4909">
          <cell r="C4909" t="str">
            <v>OUTLET</v>
          </cell>
          <cell r="I4909" t="str">
            <v xml:space="preserve">KP. BABAKAN RT 003 RW 003 GADOG PACET, CIANJUR, JAWA BARAT 43253, , </v>
          </cell>
          <cell r="O4909" t="str">
            <v>AGUM MUHAMMAD RIADI</v>
          </cell>
        </row>
        <row r="4910">
          <cell r="C4910" t="str">
            <v>OUTLET</v>
          </cell>
          <cell r="I4910" t="str">
            <v xml:space="preserve">KP. BOJONG HONJE RT. 003 RW. 003 GUNUNGGEULIS, SUKARAJA, BOGOR 16711, , </v>
          </cell>
          <cell r="O4910" t="str">
            <v>NASRUL GUNAWAN</v>
          </cell>
        </row>
        <row r="4911">
          <cell r="C4911" t="str">
            <v>OUTLET</v>
          </cell>
          <cell r="I4911" t="str">
            <v xml:space="preserve">KP. CIKEDOKAN RT/RW 001/008 CIKEDOKAN, CIKARANG BARAT, BEKASI JAWA BARAT 17530, , </v>
          </cell>
          <cell r="O4911" t="str">
            <v>WAHYU SATRIO UTOMO</v>
          </cell>
        </row>
        <row r="4912">
          <cell r="C4912" t="str">
            <v>OUTLET</v>
          </cell>
          <cell r="I4912" t="str">
            <v xml:space="preserve">JL. CILENGKRANG II, ARCAMANIK , BANDUNG 40615, , , </v>
          </cell>
          <cell r="O4912" t="str">
            <v>DIAN KARTIKA</v>
          </cell>
        </row>
        <row r="4913">
          <cell r="C4913" t="str">
            <v>OUTLET</v>
          </cell>
          <cell r="I4913" t="str">
            <v xml:space="preserve">PERUM PURI HARAPAN E2/44 RT 009/016, SETIA ASIH, TARUMAJAYA, BEKASI 17215, , </v>
          </cell>
          <cell r="O4913" t="str">
            <v>AGUSTINUS SUMARSONO</v>
          </cell>
        </row>
        <row r="4914">
          <cell r="C4914" t="str">
            <v>OUTLET</v>
          </cell>
          <cell r="I4914" t="str">
            <v xml:space="preserve">PAKUAN REGENCY CLUSTER LINGGABUANA BLOK G6 NO. 8 RT/RW 003/007, MARGAJAYA, BOGOR, , , </v>
          </cell>
          <cell r="O4914" t="str">
            <v>NOVIA HERLINDAH</v>
          </cell>
        </row>
        <row r="4915">
          <cell r="C4915" t="str">
            <v>OUTLET</v>
          </cell>
          <cell r="I4915" t="str">
            <v xml:space="preserve">JL. SAPTA MARGA BLOK B NO. 2 RT/RW 005/004, CAMPAKA ANDIR, BANDUNG 40184, , </v>
          </cell>
          <cell r="O4915" t="str">
            <v>M. FIRAS FAISAL</v>
          </cell>
        </row>
        <row r="4916">
          <cell r="C4916" t="str">
            <v>OUTLET</v>
          </cell>
          <cell r="I4916" t="str">
            <v xml:space="preserve">JL. SAPTA MARGA BLOK B NO. 2 RT/RW 005/004, CAMPAKA ANDIR, BANDUNG 40184, , </v>
          </cell>
          <cell r="O4916" t="str">
            <v>M. FIRAS FAISAL</v>
          </cell>
        </row>
        <row r="4917">
          <cell r="C4917" t="str">
            <v>OUTLET</v>
          </cell>
          <cell r="I4917" t="str">
            <v xml:space="preserve">MUTIARA BOGOR RAYA D 7 NO. 24 RT. 005 RW. 015, KATULAMPA BOGOR TIMUR, BOGOR 16743, , </v>
          </cell>
          <cell r="O4917" t="str">
            <v>RUDI H SINAGA/MELANIAWATY</v>
          </cell>
        </row>
        <row r="4918">
          <cell r="C4918" t="str">
            <v>OUTLET</v>
          </cell>
          <cell r="I4918" t="str">
            <v xml:space="preserve">Taman Kenari Block B1 No 9 RT 03 RW 13, Kelurahan Puspasari Kecamatan Citeureup, Bogor, , </v>
          </cell>
          <cell r="O4918" t="str">
            <v>FIFIAN BERDIKARI MANDIRI ,CV</v>
          </cell>
        </row>
        <row r="4919">
          <cell r="C4919" t="str">
            <v>OUTLET</v>
          </cell>
          <cell r="I4919" t="str">
            <v xml:space="preserve">CIREMAI GIRI BLOK E 7 NO. 15 RT/RW 003/017, KEL. KECAPI KEC. HARJAMUKTI, CIREBON, 45142, </v>
          </cell>
          <cell r="O4919" t="str">
            <v>IDA AYU KADEK TRISNANTY</v>
          </cell>
        </row>
        <row r="4920">
          <cell r="C4920" t="str">
            <v>OUTLET</v>
          </cell>
          <cell r="I4920" t="str">
            <v xml:space="preserve">JL. DUREN SAWIT INDAH BLOK A5/2 RT/RW 003/018, KLENDER DUREN SAWIT, JAKARTA TIMUR, 13440, , </v>
          </cell>
          <cell r="O4920" t="str">
            <v>LIAN CING</v>
          </cell>
        </row>
        <row r="4921">
          <cell r="C4921" t="str">
            <v>OUTLET</v>
          </cell>
          <cell r="I4921" t="str">
            <v xml:space="preserve">KP. INDAH SARI RT. 002 RW. 001, HARJASARI, BOGOR, JAWA BARAT, , </v>
          </cell>
          <cell r="O4921" t="str">
            <v>MUHTARYANA</v>
          </cell>
        </row>
        <row r="4922">
          <cell r="C4922" t="str">
            <v>OUTLET</v>
          </cell>
          <cell r="I4922" t="str">
            <v xml:space="preserve">JL. SERSAN BAJURI NO. 34 RT/RW 003/004 ISOLA, SUKASARI, BANDUNG, 40154, , </v>
          </cell>
          <cell r="O4922" t="str">
            <v>MADE BUDI RAMDANI K</v>
          </cell>
        </row>
        <row r="4923">
          <cell r="C4923" t="str">
            <v>OUTLET</v>
          </cell>
          <cell r="I4923" t="str">
            <v xml:space="preserve">KOMP. PUSPASARI BLOK P NO. 07 RT/RW 023/002 KEL. KENTEN, KEC. TALANG KELAPA, KABUPATEN BANYUASIN, SUMATERA SELATAN, , </v>
          </cell>
          <cell r="O4923" t="str">
            <v>ARINDA PUSPITA</v>
          </cell>
        </row>
        <row r="4924">
          <cell r="C4924" t="str">
            <v>OUTLET</v>
          </cell>
          <cell r="I4924" t="str">
            <v xml:space="preserve">JL. SEPAKAT RT/RW 007/002, KEL/DESA/KEC ALANG-ALANG LEBAR, PALEMBANG, , </v>
          </cell>
          <cell r="O4924" t="str">
            <v>EVI TAMALA</v>
          </cell>
        </row>
        <row r="4925">
          <cell r="C4925" t="str">
            <v>OUTLET</v>
          </cell>
          <cell r="I4925" t="str">
            <v xml:space="preserve">JL. PAKIS RAYA NO. 18 TM. YASMIN SEKTOR II, RT/RW 004/009, CILANDAK TIMUR, JAKARTA SELATAN, </v>
          </cell>
          <cell r="O4925" t="str">
            <v>DHIAKSA MAHITRA</v>
          </cell>
        </row>
        <row r="4926">
          <cell r="C4926" t="str">
            <v>OUTLET</v>
          </cell>
          <cell r="I4926" t="str">
            <v xml:space="preserve">JL. GERILYA GG. RUKUN MAKMUR, KEL. SUNGAI PINANG DALAM , KEC. SUNGAI PINANG, SAMARINDA, </v>
          </cell>
          <cell r="O4926" t="str">
            <v>CHOIRUL AMIN</v>
          </cell>
        </row>
        <row r="4927">
          <cell r="C4927" t="str">
            <v>OUTLET</v>
          </cell>
          <cell r="I4927" t="str">
            <v xml:space="preserve">KO ARI KARYA INDAH II 829 RT 002 RW 015 PAL. IX, SUNGAI KAKAP, KUBU RAYA, KALIMANTAN BARAT, , </v>
          </cell>
          <cell r="O4927" t="str">
            <v>AGUS BUDI HENDRA</v>
          </cell>
        </row>
        <row r="4928">
          <cell r="C4928" t="str">
            <v>OUTLET</v>
          </cell>
          <cell r="I4928" t="str">
            <v xml:space="preserve">PARUNG KAB.BOGOR, BOGOR, , , </v>
          </cell>
          <cell r="O4928" t="str">
            <v>KARYA CIPTA BERSAMA, CV</v>
          </cell>
        </row>
        <row r="4929">
          <cell r="C4929" t="str">
            <v>OUTLET</v>
          </cell>
          <cell r="I4929" t="str">
            <v xml:space="preserve">JL. ANDI MANGERANGI LR 11 NO. 80 RT/RW 002/010, BONGAYA, TAMALATE, MAKASSAR, 90223, , </v>
          </cell>
          <cell r="O4929" t="str">
            <v>ADITYAWARMAN</v>
          </cell>
        </row>
        <row r="4930">
          <cell r="C4930" t="str">
            <v>OUTLET</v>
          </cell>
          <cell r="I4930" t="str">
            <v xml:space="preserve">BANTARPEUTEUY TAJUR BOGOR TIMUR, BOGOR, JAWA BARAT, , </v>
          </cell>
          <cell r="O4930" t="str">
            <v>ABDUL ROSID</v>
          </cell>
        </row>
        <row r="4931">
          <cell r="C4931" t="str">
            <v>OUTLET</v>
          </cell>
          <cell r="I4931" t="str">
            <v xml:space="preserve">JL. LEBAK MURNI NO. 1096 RT/RW 021/009, SAKO, PALEMBANG, SUMATERA SELATAN, , </v>
          </cell>
          <cell r="O4931" t="str">
            <v>PANCARA ADHITYAWARMAN</v>
          </cell>
        </row>
        <row r="4932">
          <cell r="C4932" t="str">
            <v>LAIN-LAIN</v>
          </cell>
          <cell r="I4932" t="str">
            <v xml:space="preserve">CV. Adhiwira Elektrikatama, Jl. Puspa Raya blok B no.12, , </v>
          </cell>
          <cell r="O4932" t="str">
            <v>ADHIWIRA ELEKTRIKATAMA, CV</v>
          </cell>
        </row>
        <row r="4933">
          <cell r="C4933" t="str">
            <v>LAIN-LAIN</v>
          </cell>
          <cell r="I4933" t="str">
            <v xml:space="preserve">CV. Adhiwira Elektrikatama, Jl. Puspa Raya blok B no.12, , </v>
          </cell>
          <cell r="O4933" t="str">
            <v>ADHIWIRA ELEKTRIKATAMA, CV</v>
          </cell>
        </row>
        <row r="4934">
          <cell r="C4934" t="str">
            <v>LAIN-LAIN</v>
          </cell>
          <cell r="I4934" t="str">
            <v xml:space="preserve">DUSUN 01 RT. 008 RW. 002 LEMAH ABANG KULON, LEMAH ABANG, CIREBON, , </v>
          </cell>
          <cell r="O4934" t="str">
            <v>MEILIEYANIE PRIYANTO</v>
          </cell>
        </row>
        <row r="4935">
          <cell r="C4935" t="str">
            <v>LAIN-LAIN</v>
          </cell>
          <cell r="I4935" t="str">
            <v xml:space="preserve">Jl. Rawabali II no.3,, Kawasan Industri Pulogadung, , </v>
          </cell>
          <cell r="O4935" t="str">
            <v>SCRAP</v>
          </cell>
        </row>
        <row r="4936">
          <cell r="C4936" t="str">
            <v>LAIN-LAIN</v>
          </cell>
          <cell r="I4936" t="str">
            <v xml:space="preserve">DUSUN 01 RT. 008 RW. 002 LEMAH ABANG KULON, LEMAH ABANG, CIREBON, , </v>
          </cell>
          <cell r="O4936" t="str">
            <v>MEILIEYANIE PRIYANTO</v>
          </cell>
        </row>
        <row r="4937">
          <cell r="C4937" t="str">
            <v>OUTLET</v>
          </cell>
          <cell r="I4937" t="str">
            <v xml:space="preserve">Jakarta Timur, , , </v>
          </cell>
          <cell r="O4937" t="str">
            <v>DIRECT SELLING-JAKARTA B1</v>
          </cell>
        </row>
        <row r="4938">
          <cell r="C4938" t="str">
            <v>OUTLET</v>
          </cell>
          <cell r="I4938" t="str">
            <v xml:space="preserve">Menado, , , </v>
          </cell>
          <cell r="O4938" t="str">
            <v>DIRECT SELLING-MENADO</v>
          </cell>
        </row>
        <row r="4939">
          <cell r="C4939" t="str">
            <v>OUTLET</v>
          </cell>
          <cell r="I4939" t="str">
            <v xml:space="preserve">Ternate, , , </v>
          </cell>
          <cell r="O4939" t="str">
            <v>DIRECT SELLING-TERNATE</v>
          </cell>
        </row>
        <row r="4940">
          <cell r="C4940" t="str">
            <v>OUTLET</v>
          </cell>
          <cell r="I4940" t="str">
            <v xml:space="preserve">Lombok, , , </v>
          </cell>
          <cell r="O4940" t="str">
            <v>DIRECT SELLING-LOMBOK</v>
          </cell>
        </row>
        <row r="4941">
          <cell r="C4941" t="str">
            <v>OUTLET</v>
          </cell>
          <cell r="I4941" t="str">
            <v xml:space="preserve">Sorong, , , </v>
          </cell>
          <cell r="O4941" t="str">
            <v>DIRECT SELLING-SORONG</v>
          </cell>
        </row>
        <row r="4942">
          <cell r="C4942" t="str">
            <v>OUTLET</v>
          </cell>
          <cell r="I4942" t="str">
            <v xml:space="preserve">Pekalongan, , , </v>
          </cell>
          <cell r="O4942" t="str">
            <v>DIRECT SELLING-PEKALONGAN</v>
          </cell>
        </row>
        <row r="4943">
          <cell r="C4943" t="str">
            <v>OUTLET</v>
          </cell>
          <cell r="I4943" t="str">
            <v xml:space="preserve">Madiun, , , </v>
          </cell>
          <cell r="O4943" t="str">
            <v>DIRECT SELLING-MADIUN</v>
          </cell>
        </row>
        <row r="4944">
          <cell r="C4944" t="str">
            <v>OUTLET</v>
          </cell>
          <cell r="I4944" t="str">
            <v xml:space="preserve">Aceh, , , </v>
          </cell>
          <cell r="O4944" t="str">
            <v>DIRECT SELLING-ACEH</v>
          </cell>
        </row>
        <row r="4945">
          <cell r="C4945" t="str">
            <v>OUTLET</v>
          </cell>
          <cell r="I4945" t="str">
            <v xml:space="preserve">Bangka Belitung, , , </v>
          </cell>
          <cell r="O4945" t="str">
            <v>DIRECT SELLING-BANGKA BELITUNG</v>
          </cell>
        </row>
        <row r="4946">
          <cell r="C4946" t="str">
            <v>OUTLET</v>
          </cell>
          <cell r="I4946" t="str">
            <v xml:space="preserve">Samarinda, , , </v>
          </cell>
          <cell r="O4946" t="str">
            <v>DIRECT SELLING-SAMARINDA</v>
          </cell>
        </row>
        <row r="4947">
          <cell r="C4947" t="str">
            <v>OUTLET</v>
          </cell>
          <cell r="I4947" t="str">
            <v xml:space="preserve">Muara Enim, , , </v>
          </cell>
          <cell r="O4947" t="str">
            <v>DIRECT SELLING-MUARA ENIM</v>
          </cell>
        </row>
        <row r="4948">
          <cell r="C4948" t="str">
            <v>OUTLET</v>
          </cell>
          <cell r="I4948" t="str">
            <v xml:space="preserve">Lampung, , , </v>
          </cell>
          <cell r="O4948" t="str">
            <v>DIRECT SELLING-LAMPUNG</v>
          </cell>
        </row>
        <row r="4949">
          <cell r="C4949" t="str">
            <v>OUTLET</v>
          </cell>
          <cell r="I4949" t="str">
            <v xml:space="preserve">Jakarta Timur, , , </v>
          </cell>
          <cell r="O4949" t="str">
            <v>DIRECT SELLING-JAKARTA E4</v>
          </cell>
        </row>
        <row r="4950">
          <cell r="C4950" t="str">
            <v>OUTLET</v>
          </cell>
          <cell r="I4950" t="str">
            <v xml:space="preserve">Tarakan, , , </v>
          </cell>
          <cell r="O4950" t="str">
            <v>DIRECT SELLING-TARAKAN</v>
          </cell>
        </row>
        <row r="4951">
          <cell r="C4951" t="str">
            <v>OUTLET</v>
          </cell>
          <cell r="I4951" t="str">
            <v xml:space="preserve">Tarakan, , , </v>
          </cell>
          <cell r="O4951" t="str">
            <v>DIRECT SELLING-TARAKAN</v>
          </cell>
        </row>
        <row r="4952">
          <cell r="C4952" t="str">
            <v>OUTLET</v>
          </cell>
          <cell r="I4952" t="str">
            <v xml:space="preserve">Balikpapan, , , </v>
          </cell>
          <cell r="O4952" t="str">
            <v>DIRECT SELLING-BALIKPAPAN</v>
          </cell>
        </row>
        <row r="4953">
          <cell r="C4953" t="str">
            <v>OUTLET</v>
          </cell>
          <cell r="I4953" t="str">
            <v xml:space="preserve">Jayapura, , , </v>
          </cell>
          <cell r="O4953" t="str">
            <v>DIRECT SELLING-JAYAPURA</v>
          </cell>
        </row>
        <row r="4954">
          <cell r="C4954" t="str">
            <v>OUTLET</v>
          </cell>
          <cell r="I4954" t="str">
            <v xml:space="preserve">Kupang, , , </v>
          </cell>
          <cell r="O4954" t="str">
            <v>DIRECT SELLING-KUPANG</v>
          </cell>
        </row>
        <row r="4955">
          <cell r="C4955" t="str">
            <v>OUTLET</v>
          </cell>
          <cell r="I4955" t="str">
            <v xml:space="preserve">Purwokerto, , , </v>
          </cell>
          <cell r="O4955" t="str">
            <v>DIRECT SELLING-PURWOKERTO</v>
          </cell>
        </row>
        <row r="4956">
          <cell r="C4956" t="str">
            <v>OUTLET</v>
          </cell>
          <cell r="I4956" t="str">
            <v xml:space="preserve">Kudus, , , </v>
          </cell>
          <cell r="O4956" t="str">
            <v>DIRECT SELLING-KUDUS</v>
          </cell>
        </row>
        <row r="4957">
          <cell r="C4957" t="str">
            <v>OUTLET</v>
          </cell>
          <cell r="I4957" t="str">
            <v xml:space="preserve">Lampung, , , </v>
          </cell>
          <cell r="O4957" t="str">
            <v>DIRECT SELLING-LAMPUNG</v>
          </cell>
        </row>
        <row r="4958">
          <cell r="C4958" t="str">
            <v>OUTLET</v>
          </cell>
          <cell r="I4958" t="str">
            <v xml:space="preserve">Bandung, , , </v>
          </cell>
          <cell r="O4958" t="str">
            <v>DIRECT SELLING-BANDUNG</v>
          </cell>
        </row>
        <row r="4959">
          <cell r="C4959" t="str">
            <v>OUTLET</v>
          </cell>
          <cell r="I4959" t="str">
            <v xml:space="preserve">Serang, , , </v>
          </cell>
          <cell r="O4959" t="str">
            <v>DIRECT SELLING-SERANG</v>
          </cell>
        </row>
        <row r="4960">
          <cell r="C4960" t="str">
            <v>OUTLET</v>
          </cell>
          <cell r="I4960" t="str">
            <v xml:space="preserve">Serang, , , </v>
          </cell>
          <cell r="O4960" t="str">
            <v>DIRECT SELLING-SERANG</v>
          </cell>
        </row>
        <row r="4961">
          <cell r="C4961" t="str">
            <v>OUTLET</v>
          </cell>
          <cell r="I4961" t="str">
            <v xml:space="preserve">Banjarmasin, , , </v>
          </cell>
          <cell r="O4961" t="str">
            <v>DIRECT SELLING-BANJARMASIN</v>
          </cell>
        </row>
        <row r="4962">
          <cell r="C4962" t="str">
            <v>OUTLET</v>
          </cell>
          <cell r="I4962" t="str">
            <v xml:space="preserve">Pontianak, , , </v>
          </cell>
          <cell r="O4962" t="str">
            <v>DIRECT SELLING-PONTIANAK</v>
          </cell>
        </row>
        <row r="4963">
          <cell r="C4963" t="str">
            <v>OUTLET</v>
          </cell>
          <cell r="I4963" t="str">
            <v xml:space="preserve">Palangkaraya, , , </v>
          </cell>
          <cell r="O4963" t="str">
            <v>DIRECT SELLING-PALANGKARAYA</v>
          </cell>
        </row>
        <row r="4964">
          <cell r="C4964" t="str">
            <v>OUTLET</v>
          </cell>
          <cell r="I4964" t="str">
            <v xml:space="preserve">Gorontalo, , , </v>
          </cell>
          <cell r="O4964" t="str">
            <v>DIRECT SELLING-GORONTALO</v>
          </cell>
        </row>
        <row r="4965">
          <cell r="C4965" t="str">
            <v>OUTLET</v>
          </cell>
          <cell r="I4965" t="str">
            <v xml:space="preserve">Sukabumi, , , </v>
          </cell>
          <cell r="O4965" t="str">
            <v>DIRECT SELLING-SUKABUMI</v>
          </cell>
        </row>
        <row r="4966">
          <cell r="C4966" t="str">
            <v>OUTLET</v>
          </cell>
          <cell r="I4966" t="str">
            <v xml:space="preserve">Probolinggo, , , </v>
          </cell>
          <cell r="O4966" t="str">
            <v>DIRECT SELLING-PROBOLINGGO</v>
          </cell>
        </row>
        <row r="4967">
          <cell r="C4967" t="str">
            <v>OUTLET</v>
          </cell>
          <cell r="I4967" t="str">
            <v xml:space="preserve">Medan, , , </v>
          </cell>
          <cell r="O4967" t="str">
            <v>DIRECT SELLING-MEDAN</v>
          </cell>
        </row>
        <row r="4968">
          <cell r="C4968" t="str">
            <v>OUTLET</v>
          </cell>
          <cell r="I4968" t="str">
            <v xml:space="preserve">Bengkulu, , , </v>
          </cell>
          <cell r="O4968" t="str">
            <v>DIRECT SELLING-BENGKULU</v>
          </cell>
        </row>
        <row r="4969">
          <cell r="C4969" t="str">
            <v>OUTLET</v>
          </cell>
          <cell r="I4969" t="str">
            <v xml:space="preserve">Jambi, , , </v>
          </cell>
          <cell r="O4969" t="str">
            <v>DIRECT SELLING-JAMBI</v>
          </cell>
        </row>
        <row r="4970">
          <cell r="C4970" t="str">
            <v>OUTLET</v>
          </cell>
          <cell r="I4970" t="str">
            <v xml:space="preserve">Jambi, , , </v>
          </cell>
          <cell r="O4970" t="str">
            <v>DIRECT SELLING-JAMBI</v>
          </cell>
        </row>
        <row r="4971">
          <cell r="C4971" t="str">
            <v>OUTLET</v>
          </cell>
          <cell r="I4971" t="str">
            <v xml:space="preserve">Batam, , , </v>
          </cell>
          <cell r="O4971" t="str">
            <v>DIRECT SELLING-BATAM</v>
          </cell>
        </row>
        <row r="4972">
          <cell r="C4972" t="str">
            <v>OUTLET</v>
          </cell>
          <cell r="I4972" t="str">
            <v xml:space="preserve">Ternate, , , </v>
          </cell>
          <cell r="O4972" t="str">
            <v>DIRECT SELLING-TERNATE</v>
          </cell>
        </row>
        <row r="4973">
          <cell r="C4973" t="str">
            <v>OUTLET</v>
          </cell>
          <cell r="I4973" t="str">
            <v xml:space="preserve">Bali, , , </v>
          </cell>
          <cell r="O4973" t="str">
            <v>DIRECT SELLING-BALI</v>
          </cell>
        </row>
        <row r="4974">
          <cell r="C4974" t="str">
            <v>OUTLET</v>
          </cell>
          <cell r="I4974" t="str">
            <v xml:space="preserve">Jayapura, , , </v>
          </cell>
          <cell r="O4974" t="str">
            <v>DIRECT SELLING-JAYAPURA</v>
          </cell>
        </row>
        <row r="4975">
          <cell r="C4975" t="str">
            <v>OUTLET</v>
          </cell>
          <cell r="I4975" t="str">
            <v xml:space="preserve">Kupang, , , </v>
          </cell>
          <cell r="O4975" t="str">
            <v>DIRECT SELLING-KUPANG</v>
          </cell>
        </row>
        <row r="4976">
          <cell r="C4976" t="str">
            <v>OUTLET</v>
          </cell>
          <cell r="I4976" t="str">
            <v xml:space="preserve">Yogyakarta, , , </v>
          </cell>
          <cell r="O4976" t="str">
            <v>DIRECT SELLING-YOGYAKARTA</v>
          </cell>
        </row>
        <row r="4977">
          <cell r="C4977" t="str">
            <v>OUTLET</v>
          </cell>
          <cell r="I4977" t="str">
            <v xml:space="preserve">Pekalongan, , , </v>
          </cell>
          <cell r="O4977" t="str">
            <v>DIRECT SELLING-PEKALONGAN</v>
          </cell>
        </row>
        <row r="4978">
          <cell r="C4978" t="str">
            <v>OUTLET</v>
          </cell>
          <cell r="I4978" t="str">
            <v xml:space="preserve">Madiun, , , </v>
          </cell>
          <cell r="O4978" t="str">
            <v>DIRECT SELLING-MADIUN</v>
          </cell>
        </row>
        <row r="4979">
          <cell r="C4979" t="str">
            <v>OUTLET</v>
          </cell>
          <cell r="I4979" t="str">
            <v xml:space="preserve">Aceh, , , </v>
          </cell>
          <cell r="O4979" t="str">
            <v>DIRECT SELLING-ACEH</v>
          </cell>
        </row>
        <row r="4980">
          <cell r="C4980" t="str">
            <v>OUTLET</v>
          </cell>
          <cell r="I4980" t="str">
            <v xml:space="preserve">Samarinda, , , </v>
          </cell>
          <cell r="O4980" t="str">
            <v>DIRECT SELLING-SAMARINDA</v>
          </cell>
        </row>
        <row r="4981">
          <cell r="C4981" t="str">
            <v>OUTLET</v>
          </cell>
          <cell r="I4981" t="str">
            <v xml:space="preserve">Pekanbaru, , , </v>
          </cell>
          <cell r="O4981" t="str">
            <v>DIRECT SELLING-PEKANBARU</v>
          </cell>
        </row>
        <row r="4982">
          <cell r="C4982" t="str">
            <v>OUTLET</v>
          </cell>
          <cell r="I4982" t="str">
            <v xml:space="preserve">Batam, , , </v>
          </cell>
          <cell r="O4982" t="str">
            <v>DIRECT SELLING-BATAM</v>
          </cell>
        </row>
        <row r="4983">
          <cell r="C4983" t="str">
            <v>OUTLET</v>
          </cell>
          <cell r="I4983" t="str">
            <v xml:space="preserve">Bontang, , , </v>
          </cell>
          <cell r="O4983" t="str">
            <v>DIRECT SELLING-BONTANG</v>
          </cell>
        </row>
        <row r="4984">
          <cell r="C4984" t="str">
            <v>OUTLET</v>
          </cell>
          <cell r="I4984" t="str">
            <v xml:space="preserve">Menado, , , </v>
          </cell>
          <cell r="O4984" t="str">
            <v>DIRECT SELLING-MENADO</v>
          </cell>
        </row>
        <row r="4985">
          <cell r="C4985" t="str">
            <v>OUTLET</v>
          </cell>
          <cell r="I4985" t="str">
            <v xml:space="preserve">Lombok, , , </v>
          </cell>
          <cell r="O4985" t="str">
            <v>DIRECT SELLING-LOMBOK</v>
          </cell>
        </row>
        <row r="4986">
          <cell r="C4986" t="str">
            <v>OUTLET</v>
          </cell>
          <cell r="I4986" t="str">
            <v xml:space="preserve">Sorong, , , </v>
          </cell>
          <cell r="O4986" t="str">
            <v>DIRECT SELLING-SORONG</v>
          </cell>
        </row>
        <row r="4987">
          <cell r="C4987" t="str">
            <v>OUTLET</v>
          </cell>
          <cell r="I4987" t="str">
            <v xml:space="preserve">Maluku, , , </v>
          </cell>
          <cell r="O4987" t="str">
            <v>DIRECT SELLING-MALUKU</v>
          </cell>
        </row>
        <row r="4988">
          <cell r="C4988" t="str">
            <v>OUTLET</v>
          </cell>
          <cell r="I4988" t="str">
            <v xml:space="preserve">Cirebon, , , </v>
          </cell>
          <cell r="O4988" t="str">
            <v>DIRECT SELLING-CIREBON</v>
          </cell>
        </row>
        <row r="4989">
          <cell r="C4989" t="str">
            <v>OUTLET</v>
          </cell>
          <cell r="I4989" t="str">
            <v xml:space="preserve">Cirebon, , , </v>
          </cell>
          <cell r="O4989" t="str">
            <v>DIRECT SELLING-CIREBON</v>
          </cell>
        </row>
        <row r="4990">
          <cell r="C4990" t="str">
            <v>OUTLET</v>
          </cell>
          <cell r="I4990" t="str">
            <v xml:space="preserve">Sukabumi, , , </v>
          </cell>
          <cell r="O4990" t="str">
            <v>DIRECT SELLING-SUKABUMI</v>
          </cell>
        </row>
        <row r="4991">
          <cell r="C4991" t="str">
            <v>OUTLET</v>
          </cell>
          <cell r="I4991" t="str">
            <v xml:space="preserve">Purwokerto, , , </v>
          </cell>
          <cell r="O4991" t="str">
            <v>DIRECT SELLING-PURWOKERTO</v>
          </cell>
        </row>
        <row r="4992">
          <cell r="C4992" t="str">
            <v>OUTLET</v>
          </cell>
          <cell r="I4992" t="str">
            <v xml:space="preserve">Magelang, , , </v>
          </cell>
          <cell r="O4992" t="str">
            <v>DIRECT SELLING-MAGELANG</v>
          </cell>
        </row>
        <row r="4993">
          <cell r="C4993" t="str">
            <v>OUTLET</v>
          </cell>
          <cell r="I4993" t="str">
            <v xml:space="preserve">Bengkulu, , , </v>
          </cell>
          <cell r="O4993" t="str">
            <v>DIRECT SELLING-BENGKULU</v>
          </cell>
        </row>
        <row r="4994">
          <cell r="C4994" t="str">
            <v>OUTLET</v>
          </cell>
          <cell r="I4994" t="str">
            <v xml:space="preserve">Palembang, , , </v>
          </cell>
          <cell r="O4994" t="str">
            <v>DIRECT SELLING-PALEMBANG</v>
          </cell>
        </row>
        <row r="4995">
          <cell r="C4995" t="str">
            <v>OUTLET</v>
          </cell>
          <cell r="I4995" t="str">
            <v xml:space="preserve">Palembang, , , </v>
          </cell>
          <cell r="O4995" t="str">
            <v>DIRECT SELLING-PALEMBANG</v>
          </cell>
        </row>
        <row r="4996">
          <cell r="C4996" t="str">
            <v>OUTLET</v>
          </cell>
          <cell r="I4996" t="str">
            <v xml:space="preserve">Muara Enim, , , </v>
          </cell>
          <cell r="O4996" t="str">
            <v>DIRECT SELLING-MUARA ENIM</v>
          </cell>
        </row>
        <row r="4997">
          <cell r="C4997" t="str">
            <v>OUTLET</v>
          </cell>
          <cell r="I4997" t="str">
            <v xml:space="preserve">Kendari, , , </v>
          </cell>
          <cell r="O4997" t="str">
            <v>DIRECT SELLING-KENDARI</v>
          </cell>
        </row>
        <row r="4998">
          <cell r="C4998" t="str">
            <v>OUTLET</v>
          </cell>
          <cell r="I4998" t="str">
            <v xml:space="preserve">Maluku, , , </v>
          </cell>
          <cell r="O4998" t="str">
            <v>DIRECT SELLING-MALUKU</v>
          </cell>
        </row>
        <row r="4999">
          <cell r="C4999" t="str">
            <v>OUTLET</v>
          </cell>
          <cell r="I4999" t="str">
            <v xml:space="preserve">Tegal, , , </v>
          </cell>
          <cell r="O4999" t="str">
            <v>DIRECT SELLING-TEGAL</v>
          </cell>
        </row>
        <row r="5000">
          <cell r="C5000" t="str">
            <v>OUTLET</v>
          </cell>
          <cell r="I5000" t="str">
            <v xml:space="preserve">Malang, , , </v>
          </cell>
          <cell r="O5000" t="str">
            <v>DIRECT SELLING-MALANG</v>
          </cell>
        </row>
        <row r="5001">
          <cell r="C5001" t="str">
            <v>OUTLET</v>
          </cell>
          <cell r="I5001" t="str">
            <v xml:space="preserve">Kediri, , , </v>
          </cell>
          <cell r="O5001" t="str">
            <v>DIRECT SELLING-KEDIRI</v>
          </cell>
        </row>
        <row r="5002">
          <cell r="C5002" t="str">
            <v>OUTLET</v>
          </cell>
          <cell r="I5002" t="str">
            <v xml:space="preserve">Jember, , , </v>
          </cell>
          <cell r="O5002" t="str">
            <v>DIRECT SELLING-JEMBER</v>
          </cell>
        </row>
        <row r="5003">
          <cell r="C5003" t="str">
            <v>OUTLET</v>
          </cell>
          <cell r="I5003" t="str">
            <v xml:space="preserve">Banyuwangi, , , </v>
          </cell>
          <cell r="O5003" t="str">
            <v>DIRECT SELLING-BANYUWANGI</v>
          </cell>
        </row>
        <row r="5004">
          <cell r="C5004" t="str">
            <v>OUTLET</v>
          </cell>
          <cell r="I5004" t="str">
            <v xml:space="preserve">Bintan, , , </v>
          </cell>
          <cell r="O5004" t="str">
            <v>DIRECT SELLING-BINTAN</v>
          </cell>
        </row>
        <row r="5005">
          <cell r="C5005" t="str">
            <v>OUTLET</v>
          </cell>
          <cell r="I5005" t="str">
            <v xml:space="preserve">Jakarta Timur, , , </v>
          </cell>
          <cell r="O5005" t="str">
            <v>DIRECT SELLING-JAKARTA E4</v>
          </cell>
        </row>
        <row r="5006">
          <cell r="C5006" t="str">
            <v>OUTLET</v>
          </cell>
          <cell r="I5006" t="str">
            <v xml:space="preserve">Semarang, , , </v>
          </cell>
          <cell r="O5006" t="str">
            <v>DIRECT SELLING-SEMARANG</v>
          </cell>
        </row>
        <row r="5007">
          <cell r="C5007" t="str">
            <v>OUTLET</v>
          </cell>
          <cell r="I5007" t="str">
            <v xml:space="preserve">Semarang, , , </v>
          </cell>
          <cell r="O5007" t="str">
            <v>DIRECT SELLING-SEMARANG</v>
          </cell>
        </row>
        <row r="5008">
          <cell r="C5008" t="str">
            <v>OUTLET</v>
          </cell>
          <cell r="I5008" t="str">
            <v xml:space="preserve">Jakarta Timur, , , </v>
          </cell>
          <cell r="O5008" t="str">
            <v>DIRECT SELLING-JAKARTA B1</v>
          </cell>
        </row>
        <row r="5009">
          <cell r="C5009" t="str">
            <v>OUTLET</v>
          </cell>
          <cell r="I5009" t="str">
            <v xml:space="preserve">Banjarmasin, , , </v>
          </cell>
          <cell r="O5009" t="str">
            <v>DIRECT SELLING-BANJARMASIN</v>
          </cell>
        </row>
        <row r="5010">
          <cell r="C5010" t="str">
            <v>OUTLET</v>
          </cell>
          <cell r="I5010" t="str">
            <v xml:space="preserve">Pontianak, , , </v>
          </cell>
          <cell r="O5010" t="str">
            <v>DIRECT SELLING-PONTIANAK</v>
          </cell>
        </row>
        <row r="5011">
          <cell r="C5011" t="str">
            <v>OUTLET</v>
          </cell>
          <cell r="I5011" t="str">
            <v xml:space="preserve">Gorontalo, , , </v>
          </cell>
          <cell r="O5011" t="str">
            <v>DIRECT SELLING-GORONTALO</v>
          </cell>
        </row>
        <row r="5012">
          <cell r="C5012" t="str">
            <v>OUTLET</v>
          </cell>
          <cell r="I5012" t="str">
            <v xml:space="preserve">Bogor, , , </v>
          </cell>
          <cell r="O5012" t="str">
            <v>DIRECT SELLING-BOGOR</v>
          </cell>
        </row>
        <row r="5013">
          <cell r="C5013" t="str">
            <v>OUTLET</v>
          </cell>
          <cell r="I5013" t="str">
            <v xml:space="preserve">Bontang, , , </v>
          </cell>
          <cell r="O5013" t="str">
            <v>DIRECT SELLING-BONTANG</v>
          </cell>
        </row>
        <row r="5014">
          <cell r="C5014" t="str">
            <v>OUTLET</v>
          </cell>
          <cell r="I5014" t="str">
            <v xml:space="preserve">Palu, , , </v>
          </cell>
          <cell r="O5014" t="str">
            <v>DIRECT SELLING-PALU</v>
          </cell>
        </row>
        <row r="5015">
          <cell r="C5015" t="str">
            <v>OUTLET</v>
          </cell>
          <cell r="I5015" t="str">
            <v xml:space="preserve">Kendari, , , </v>
          </cell>
          <cell r="O5015" t="str">
            <v>DIRECT SELLING-KENDARI</v>
          </cell>
        </row>
        <row r="5016">
          <cell r="C5016" t="str">
            <v>OUTLET</v>
          </cell>
          <cell r="I5016" t="str">
            <v xml:space="preserve">Bali, , , </v>
          </cell>
          <cell r="O5016" t="str">
            <v>DIRECT SELLING-BALI</v>
          </cell>
        </row>
        <row r="5017">
          <cell r="C5017" t="str">
            <v>OUTLET</v>
          </cell>
          <cell r="I5017" t="str">
            <v xml:space="preserve">Karawang, , , </v>
          </cell>
          <cell r="O5017" t="str">
            <v>DIRECT SELLING-KARAWANG</v>
          </cell>
        </row>
        <row r="5018">
          <cell r="C5018" t="str">
            <v>OUTLET</v>
          </cell>
          <cell r="I5018" t="str">
            <v xml:space="preserve">Tasikmalaya, , , </v>
          </cell>
          <cell r="O5018" t="str">
            <v>DIRECT SELLING-TASIKMALAYA</v>
          </cell>
        </row>
        <row r="5019">
          <cell r="C5019" t="str">
            <v>OUTLET</v>
          </cell>
          <cell r="I5019" t="str">
            <v xml:space="preserve">Tasikmalaya, , , </v>
          </cell>
          <cell r="O5019" t="str">
            <v>DIRECT SELLING-TASIKMALAYA</v>
          </cell>
        </row>
        <row r="5020">
          <cell r="C5020" t="str">
            <v>OUTLET</v>
          </cell>
          <cell r="I5020" t="str">
            <v xml:space="preserve">Solo, , , </v>
          </cell>
          <cell r="O5020" t="str">
            <v>DIRECT SELLING-SOLO</v>
          </cell>
        </row>
        <row r="5021">
          <cell r="C5021" t="str">
            <v>OUTLET</v>
          </cell>
          <cell r="I5021" t="str">
            <v xml:space="preserve">Solo, , , </v>
          </cell>
          <cell r="O5021" t="str">
            <v>DIRECT SELLING-SOLO</v>
          </cell>
        </row>
        <row r="5022">
          <cell r="C5022" t="str">
            <v>OUTLET</v>
          </cell>
          <cell r="I5022" t="str">
            <v xml:space="preserve">Magelang, , , </v>
          </cell>
          <cell r="O5022" t="str">
            <v>DIRECT SELLING-MAGELANG</v>
          </cell>
        </row>
        <row r="5023">
          <cell r="C5023" t="str">
            <v>OUTLET</v>
          </cell>
          <cell r="I5023" t="str">
            <v xml:space="preserve">Tuban, , , </v>
          </cell>
          <cell r="O5023" t="str">
            <v>DIRECT SELLING-TUBAN</v>
          </cell>
        </row>
        <row r="5024">
          <cell r="C5024" t="str">
            <v>OUTLET</v>
          </cell>
          <cell r="I5024" t="str">
            <v xml:space="preserve">Bangka Belitung, , , </v>
          </cell>
          <cell r="O5024" t="str">
            <v>DIRECT SELLING-BANGKA BELITUNG</v>
          </cell>
        </row>
        <row r="5025">
          <cell r="C5025" t="str">
            <v>OUTLET</v>
          </cell>
          <cell r="I5025" t="str">
            <v xml:space="preserve">Baturaja, , , </v>
          </cell>
          <cell r="O5025" t="str">
            <v>DIRECT SELLING-BATURAJA</v>
          </cell>
        </row>
        <row r="5026">
          <cell r="C5026" t="str">
            <v>OUTLET</v>
          </cell>
          <cell r="I5026" t="str">
            <v xml:space="preserve">Surabaya, , , </v>
          </cell>
          <cell r="O5026" t="str">
            <v>DIRECT SELLING-SURABAYA</v>
          </cell>
        </row>
        <row r="5027">
          <cell r="C5027" t="str">
            <v>OUTLET</v>
          </cell>
          <cell r="I5027" t="str">
            <v xml:space="preserve">Palangkaraya, , , </v>
          </cell>
          <cell r="O5027" t="str">
            <v>DIRECT SELLING-PALANGKARAYA</v>
          </cell>
        </row>
        <row r="5028">
          <cell r="C5028" t="str">
            <v>OUTLET</v>
          </cell>
          <cell r="I5028" t="str">
            <v xml:space="preserve">Sampit, , , </v>
          </cell>
          <cell r="O5028" t="str">
            <v>DIRECT SELLING-SAMPIT</v>
          </cell>
        </row>
        <row r="5029">
          <cell r="C5029" t="str">
            <v>OUTLET</v>
          </cell>
          <cell r="I5029" t="str">
            <v xml:space="preserve">Sampit, , , </v>
          </cell>
          <cell r="O5029" t="str">
            <v>DIRECT SELLING-SAMPIT</v>
          </cell>
        </row>
        <row r="5030">
          <cell r="C5030" t="str">
            <v>OUTLET</v>
          </cell>
          <cell r="I5030" t="str">
            <v xml:space="preserve">Makassar, , , </v>
          </cell>
          <cell r="O5030" t="str">
            <v>DIRECT SELLING-MAKASAR</v>
          </cell>
        </row>
        <row r="5031">
          <cell r="C5031" t="str">
            <v>OUTLET</v>
          </cell>
          <cell r="I5031" t="str">
            <v xml:space="preserve">Palu, , , </v>
          </cell>
          <cell r="O5031" t="str">
            <v>DIRECT SELLING-PALU</v>
          </cell>
        </row>
        <row r="5032">
          <cell r="C5032" t="str">
            <v>OUTLET</v>
          </cell>
          <cell r="I5032" t="str">
            <v xml:space="preserve">Karawang, , , </v>
          </cell>
          <cell r="O5032" t="str">
            <v>DIRECT SELLING-KARAWANG</v>
          </cell>
        </row>
        <row r="5033">
          <cell r="C5033" t="str">
            <v>OUTLET</v>
          </cell>
          <cell r="I5033" t="str">
            <v xml:space="preserve">Yogyakarta, , , </v>
          </cell>
          <cell r="O5033" t="str">
            <v>DIRECT SELLING-YOGYAKARTA</v>
          </cell>
        </row>
        <row r="5034">
          <cell r="C5034" t="str">
            <v>OUTLET</v>
          </cell>
          <cell r="I5034" t="str">
            <v xml:space="preserve">Kudus, , , </v>
          </cell>
          <cell r="O5034" t="str">
            <v>DIRECT SELLING-KUDUS</v>
          </cell>
        </row>
        <row r="5035">
          <cell r="C5035" t="str">
            <v>OUTLET</v>
          </cell>
          <cell r="I5035" t="str">
            <v xml:space="preserve">Tegal, , , </v>
          </cell>
          <cell r="O5035" t="str">
            <v>DIRECT SELLING-TEGAL</v>
          </cell>
        </row>
        <row r="5036">
          <cell r="C5036" t="str">
            <v>OUTLET</v>
          </cell>
          <cell r="I5036" t="str">
            <v xml:space="preserve">Malang, , , </v>
          </cell>
          <cell r="O5036" t="str">
            <v>DIRECT SELLING-MALANG</v>
          </cell>
        </row>
        <row r="5037">
          <cell r="C5037" t="str">
            <v>OUTLET</v>
          </cell>
          <cell r="I5037" t="str">
            <v xml:space="preserve">Kediri, , , </v>
          </cell>
          <cell r="O5037" t="str">
            <v>DIRECT SELLING-KEDIRI</v>
          </cell>
        </row>
        <row r="5038">
          <cell r="C5038" t="str">
            <v>OUTLET</v>
          </cell>
          <cell r="I5038" t="str">
            <v xml:space="preserve">Probolinggo, , , </v>
          </cell>
          <cell r="O5038" t="str">
            <v>DIRECT SELLING-PROBOLINGGO</v>
          </cell>
        </row>
        <row r="5039">
          <cell r="C5039" t="str">
            <v>OUTLET</v>
          </cell>
          <cell r="I5039" t="str">
            <v xml:space="preserve">Tuban, , , </v>
          </cell>
          <cell r="O5039" t="str">
            <v>DIRECT SELLING-TUBAN</v>
          </cell>
        </row>
        <row r="5040">
          <cell r="C5040" t="str">
            <v>OUTLET</v>
          </cell>
          <cell r="I5040" t="str">
            <v xml:space="preserve">Jember, , , </v>
          </cell>
          <cell r="O5040" t="str">
            <v>DIRECT SELLING-JEMBER</v>
          </cell>
        </row>
        <row r="5041">
          <cell r="C5041" t="str">
            <v>OUTLET</v>
          </cell>
          <cell r="I5041" t="str">
            <v xml:space="preserve">Banyuwangi, , , </v>
          </cell>
          <cell r="O5041" t="str">
            <v>DIRECT SELLING-BANYUWANGI</v>
          </cell>
        </row>
        <row r="5042">
          <cell r="C5042" t="str">
            <v>OUTLET</v>
          </cell>
          <cell r="I5042" t="str">
            <v xml:space="preserve">Medan, , , </v>
          </cell>
          <cell r="O5042" t="str">
            <v>DIRECT SELLING-MEDAN</v>
          </cell>
        </row>
        <row r="5043">
          <cell r="C5043" t="str">
            <v>OUTLET</v>
          </cell>
          <cell r="I5043" t="str">
            <v xml:space="preserve">Padang, , , </v>
          </cell>
          <cell r="O5043" t="str">
            <v>DIRECT SELLING-PADANG</v>
          </cell>
        </row>
        <row r="5044">
          <cell r="C5044" t="str">
            <v>OUTLET</v>
          </cell>
          <cell r="I5044" t="str">
            <v xml:space="preserve">Padang, , , </v>
          </cell>
          <cell r="O5044" t="str">
            <v>DIRECT SELLING-PADANG</v>
          </cell>
        </row>
        <row r="5045">
          <cell r="C5045" t="str">
            <v>OUTLET</v>
          </cell>
          <cell r="I5045" t="str">
            <v xml:space="preserve">Pekanbaru, , , </v>
          </cell>
          <cell r="O5045" t="str">
            <v>DIRECT SELLING-PEKANBARU</v>
          </cell>
        </row>
        <row r="5046">
          <cell r="C5046" t="str">
            <v>OUTLET</v>
          </cell>
          <cell r="I5046" t="str">
            <v xml:space="preserve">Bintan, , , </v>
          </cell>
          <cell r="O5046" t="str">
            <v>DIRECT SELLING-BINTAN</v>
          </cell>
        </row>
        <row r="5047">
          <cell r="C5047" t="str">
            <v>OUTLET</v>
          </cell>
          <cell r="I5047" t="str">
            <v xml:space="preserve">Baturaja, , , </v>
          </cell>
          <cell r="O5047" t="str">
            <v>DIRECT SELLING-BATURAJA</v>
          </cell>
        </row>
        <row r="5048">
          <cell r="C5048" t="str">
            <v>OUTLET</v>
          </cell>
          <cell r="I5048" t="str">
            <v xml:space="preserve">Lubuk Linggau, , , </v>
          </cell>
          <cell r="O5048" t="str">
            <v>DIRECT SELLING-LUBUK LINGGAU</v>
          </cell>
        </row>
        <row r="5049">
          <cell r="C5049" t="str">
            <v>OUTLET</v>
          </cell>
          <cell r="I5049" t="str">
            <v xml:space="preserve">Lubuk Linggau, , , </v>
          </cell>
          <cell r="O5049" t="str">
            <v>DIRECT SELLING-LUBUK LINGGAU</v>
          </cell>
        </row>
        <row r="5050">
          <cell r="C5050" t="str">
            <v>OUTLET</v>
          </cell>
          <cell r="I5050" t="str">
            <v xml:space="preserve">Surabaya, , , </v>
          </cell>
          <cell r="O5050" t="str">
            <v>DIRECT SELLING-SURABAYA</v>
          </cell>
        </row>
        <row r="5051">
          <cell r="C5051" t="str">
            <v>OUTLET</v>
          </cell>
          <cell r="I5051" t="str">
            <v xml:space="preserve">Bogor, , , </v>
          </cell>
          <cell r="O5051" t="str">
            <v>DIRECT SELLING-BOGOR</v>
          </cell>
        </row>
        <row r="5052">
          <cell r="C5052" t="str">
            <v>OUTLET</v>
          </cell>
          <cell r="I5052" t="str">
            <v xml:space="preserve">Bandung, , , </v>
          </cell>
          <cell r="O5052" t="str">
            <v>DIRECT SELLING-BANDUNG</v>
          </cell>
        </row>
        <row r="5053">
          <cell r="C5053" t="str">
            <v>OUTLET</v>
          </cell>
          <cell r="I5053" t="str">
            <v xml:space="preserve">Balikpapan, , , </v>
          </cell>
          <cell r="O5053" t="str">
            <v>DIRECT SELLING-BALIKPAPAN</v>
          </cell>
        </row>
        <row r="5054">
          <cell r="C5054" t="str">
            <v>OUTLET</v>
          </cell>
          <cell r="I5054" t="str">
            <v xml:space="preserve">Makassar, , , </v>
          </cell>
          <cell r="O5054" t="str">
            <v>DIRECT SELLING-MAKASAR</v>
          </cell>
        </row>
        <row r="5055">
          <cell r="C5055" t="str">
            <v>DISTRIBUTOR</v>
          </cell>
          <cell r="I5055" t="str">
            <v xml:space="preserve">TAMAN VENESIA UTARA 86 - 88,SENTUL CITY, , , </v>
          </cell>
          <cell r="O5055" t="str">
            <v>LARASATI, CV</v>
          </cell>
        </row>
        <row r="5056">
          <cell r="C5056" t="str">
            <v>DISTRIBUTOR</v>
          </cell>
          <cell r="I5056" t="str">
            <v xml:space="preserve">TAMAN VENESIA UTARA 86 - 88,SENTUL CITY, , , </v>
          </cell>
          <cell r="O5056" t="str">
            <v>LARASATI, CV</v>
          </cell>
        </row>
        <row r="5057">
          <cell r="C5057" t="str">
            <v>LAIN-LAIN</v>
          </cell>
          <cell r="I5057" t="str">
            <v>Jl. Jenderal Sudirman Kav. 75, Wisma Bumi Putra 8th Floor, Setia Budi, Telp. 021 - 5224502 / 5703807, Fax. 021 - 5710401</v>
          </cell>
          <cell r="O5057" t="str">
            <v>GRAND MULTI CHEMICALS, PT</v>
          </cell>
        </row>
        <row r="5058">
          <cell r="C5058" t="str">
            <v>LAIN-LAIN</v>
          </cell>
          <cell r="I5058" t="str">
            <v>Jl. Jenderal Sudirman Kav. 75, Wisma Bumi Putra 8th Floor, Setia Budi, Telp. 021 - 5224502 / 5703807, Fax. 021 - 5710401</v>
          </cell>
          <cell r="O5058" t="str">
            <v>GRAND MULTI CHEMICALS, PT</v>
          </cell>
        </row>
        <row r="5059">
          <cell r="C5059" t="str">
            <v>LAIN-LAIN</v>
          </cell>
          <cell r="I5059" t="str">
            <v xml:space="preserve">Jl. Yos Sudarso Kav. 87 Sunter, , , </v>
          </cell>
          <cell r="O5059" t="str">
            <v>YAYASAN INSTITUT BISNIS INDONESIA</v>
          </cell>
        </row>
        <row r="5060">
          <cell r="C5060" t="str">
            <v>LAIN-LAIN</v>
          </cell>
          <cell r="I5060" t="str">
            <v xml:space="preserve">Jl. Yos Sudarso Kav. 87 Sunter, , , </v>
          </cell>
          <cell r="O5060" t="str">
            <v>YAYASAN INSTITUT BISNIS INDONESIA</v>
          </cell>
        </row>
        <row r="5061">
          <cell r="C5061" t="str">
            <v>OUTLET</v>
          </cell>
          <cell r="I5061" t="str">
            <v>Jl. Makmur No 20 Lubang Buaya, Cipayung Jakarta Timur, , Telp. 021-8400828, Fax. 021-8400828</v>
          </cell>
          <cell r="O5061" t="str">
            <v>PT. BAJA URIP SEJATI</v>
          </cell>
        </row>
        <row r="5062">
          <cell r="C5062" t="str">
            <v>OUTLET</v>
          </cell>
          <cell r="I5062" t="str">
            <v>Jl. Kalimalang Blok C6 Ruko Bumi Satria Kencana, Kel. Kayuringin Kec. Bekasi Selatan, , Telp. 021-885971, Fax. 021-88965211</v>
          </cell>
          <cell r="O5062" t="str">
            <v>PT. BAHTERA SURYA GARGO</v>
          </cell>
        </row>
        <row r="5063">
          <cell r="C5063" t="str">
            <v>OUTLET</v>
          </cell>
          <cell r="I5063" t="str">
            <v xml:space="preserve">Jl. Manunggal Jati No 96 Jati Kalang Krian, , , </v>
          </cell>
          <cell r="O5063" t="str">
            <v>CV. RAPI TRANS &amp; LOGISTIC - NonPPN</v>
          </cell>
        </row>
        <row r="5064">
          <cell r="C5064" t="str">
            <v>OUTLET</v>
          </cell>
          <cell r="I5064" t="str">
            <v xml:space="preserve">Jl. Kapuk Kamal Raya, Komplek Ruko Pluit Blok P No 12 Rt 001/002, Kel. Kamal Muara Kec. Penjaringan, , </v>
          </cell>
          <cell r="O5064" t="str">
            <v>PT. KHARISMA BERLIAN PRATAMA</v>
          </cell>
        </row>
        <row r="5065">
          <cell r="C5065" t="str">
            <v>OUTLET</v>
          </cell>
          <cell r="I5065" t="str">
            <v>Jl. Raya Cikarang - Cibarusah Komplek Cikarang Square B-50, Cikarang Bekasi, , Telp. 021-29094443/021-29094442, Fax. 021-29094441</v>
          </cell>
          <cell r="O5065" t="str">
            <v>PT. ALEXINDO MANDIRI EXPRESS - NP</v>
          </cell>
        </row>
        <row r="5066">
          <cell r="C5066" t="str">
            <v>OUTLET</v>
          </cell>
          <cell r="I5066" t="str">
            <v>Jl. Bukit Puncak No 19 Kel. Ngesrep Kec. Banyumanik, , , Telp. 024-7472857</v>
          </cell>
          <cell r="O5066" t="str">
            <v>PT. CEHA JAYA LOGISTIC - NonPPN</v>
          </cell>
        </row>
        <row r="5067">
          <cell r="C5067" t="str">
            <v>OUTLET</v>
          </cell>
          <cell r="I5067" t="str">
            <v xml:space="preserve">Graha Sera Lt. 4 Jl. Mitra Sunter Bpulevard Kav. 90 / C-2, Kel. Sunter Jaya, Kec. Tanjung Priok, , </v>
          </cell>
          <cell r="O5067" t="str">
            <v>PT. SERASI LOGISTIK INDONESIA - NonPPN</v>
          </cell>
        </row>
        <row r="5068">
          <cell r="C5068" t="str">
            <v>OUTLET</v>
          </cell>
          <cell r="I5068" t="str">
            <v xml:space="preserve">Jl. Lautze No. 74AA, Pasar Baru - Sawah Besar, , </v>
          </cell>
          <cell r="O5068" t="str">
            <v>PD. ROMAS</v>
          </cell>
        </row>
        <row r="5069">
          <cell r="C5069" t="str">
            <v>OUTLET</v>
          </cell>
          <cell r="I5069" t="str">
            <v xml:space="preserve">Jl. Raden Saleh Km. 2 Gg. Palem Ganda No. 88 RT 01/03, Kel. Karang Tengah Kec. Karang Tengah, , </v>
          </cell>
          <cell r="O5069" t="str">
            <v>PT. BADAR JAYA SAKTI - NP</v>
          </cell>
        </row>
        <row r="5070">
          <cell r="C5070" t="str">
            <v>OUTLET</v>
          </cell>
          <cell r="I5070" t="str">
            <v xml:space="preserve">Jl. Irian Barat No 54 Sampali Percut Sei Tuan, Kab. Deli Serdang, , , </v>
          </cell>
          <cell r="O5070" t="str">
            <v>CV. SINAR AGUNG - NonPPN</v>
          </cell>
        </row>
        <row r="5071">
          <cell r="C5071" t="str">
            <v>OUTLET</v>
          </cell>
          <cell r="I5071" t="str">
            <v>Jl. Kalimalang Blok C6 Ruko Bumi Satria Kencana, Kel. Kayuringin Kec. Bekasi Selatan, , Telp. 021-885971, Fax. 021-88965211</v>
          </cell>
          <cell r="O5071" t="str">
            <v>PT. BAHTERA SURYA GARGO - NonPPN</v>
          </cell>
        </row>
        <row r="5072">
          <cell r="C5072" t="str">
            <v>OUTLET</v>
          </cell>
          <cell r="I5072" t="str">
            <v xml:space="preserve">Grand ITC Permata Hijau Blok B3 No.5 Lt. Dasar, Grogol Utara, Kebayoran Lama, , </v>
          </cell>
          <cell r="O5072" t="str">
            <v>PT. ANUGERAH GLOBAL LOGISTIC - NonPPN</v>
          </cell>
        </row>
        <row r="5073">
          <cell r="C5073" t="str">
            <v>OUTLET</v>
          </cell>
          <cell r="I5073" t="str">
            <v>Jl. Jembatan III Komplek Ruko 38 Blok B Kav. 12 A, Penjaringan, , Telp. 021-66605811</v>
          </cell>
          <cell r="O5073" t="str">
            <v>PT. VISITA JAYA PERKASA</v>
          </cell>
        </row>
        <row r="5074">
          <cell r="C5074" t="str">
            <v>OUTLET</v>
          </cell>
          <cell r="I5074" t="str">
            <v>Jl. Jembatan III Komplek Ruko 38 Blok B Kav. 12 A, Penjaringan, , Telp. 021-66605811</v>
          </cell>
          <cell r="O5074" t="str">
            <v>PT. VISITA JAYA PERKASA - NonPPN</v>
          </cell>
        </row>
        <row r="5075">
          <cell r="C5075" t="str">
            <v>OUTLET</v>
          </cell>
          <cell r="I5075" t="str">
            <v xml:space="preserve">Jl. Bypass ida Bagus Mantra No.11, Ketewel - Sukawati, , </v>
          </cell>
          <cell r="O5075" t="str">
            <v>PT. TRISNAFE INTERNATONAL CARGO</v>
          </cell>
        </row>
        <row r="5076">
          <cell r="C5076" t="str">
            <v>OUTLET</v>
          </cell>
          <cell r="I5076" t="str">
            <v>Komp. Duta Harapan Indah Blok OO 37 &amp; 39, Teluk Gong, , Telp. 021-66691603/021-66631610, Fax. 021-6682794</v>
          </cell>
          <cell r="O5076" t="str">
            <v>PT. SEMESTA MANDIRI TRANSPORT</v>
          </cell>
        </row>
        <row r="5077">
          <cell r="C5077" t="str">
            <v>OUTLET</v>
          </cell>
          <cell r="I5077" t="str">
            <v>Jl. Bandengan Utara Kav.81 Ruko Bandengan Megah Blok.A No.10, , , Telp. 021-66606608</v>
          </cell>
          <cell r="O5077" t="str">
            <v>PT. PRIMA BAHARI SEJAHTERA</v>
          </cell>
        </row>
        <row r="5078">
          <cell r="C5078" t="str">
            <v>OUTLET</v>
          </cell>
          <cell r="I5078" t="str">
            <v>Kelapa Gading Square (Mall of Indonesia), Italian Walk Blok J/03 Kelapa Gading, , Telp. 021-45866877</v>
          </cell>
          <cell r="O5078" t="str">
            <v>PT. MITRA BAHARI LOGISTINDO</v>
          </cell>
        </row>
        <row r="5079">
          <cell r="C5079" t="str">
            <v>OUTLET</v>
          </cell>
          <cell r="I5079" t="str">
            <v xml:space="preserve">JL. PERAK TIMUR 512 BLOK C NO 1, PERAK UTARA PABEAN CANTIAN, , , </v>
          </cell>
          <cell r="O5079" t="str">
            <v>TANJUNG REDEB INDAH PERKASA, PT</v>
          </cell>
        </row>
        <row r="5080">
          <cell r="C5080" t="str">
            <v>OUTLET</v>
          </cell>
          <cell r="I5080" t="str">
            <v>Jl. Raden Inten Blok CC/2 RT 008/014 Kel. Klender, Kec. Duren Sawit, , Telp. 021-8609890, Fax. 021-86601349</v>
          </cell>
          <cell r="O5080" t="str">
            <v>PT. MULTI MATRA</v>
          </cell>
        </row>
        <row r="5081">
          <cell r="C5081" t="str">
            <v>OUTLET</v>
          </cell>
          <cell r="I5081" t="str">
            <v>Jl. Tembesu Raya 8A No 26, Komp Pergudangan By Pass Soekarno Hatta Bandar Lampung, , Telp. 0721-7699037, Fax. 0721-7699038</v>
          </cell>
          <cell r="O5081" t="str">
            <v>PT. MPX INDONESIA</v>
          </cell>
        </row>
        <row r="5082">
          <cell r="C5082" t="str">
            <v>OUTLET</v>
          </cell>
          <cell r="I5082" t="str">
            <v>Jl. Margamulyo Permai Blok K No 31 Greges Asem Rowo, , , Telp. 031-8988035, Fax. 031-8988034</v>
          </cell>
          <cell r="O5082" t="str">
            <v>PT. KARURA FREIGHT FORWARDING &amp; LOGISTIC</v>
          </cell>
        </row>
        <row r="5083">
          <cell r="C5083" t="str">
            <v>OUTLET</v>
          </cell>
          <cell r="I5083" t="str">
            <v>Jl. Mabes Hankam No. 50A RT 009/003 Kel. Setu Kec. Cipayung, , , Telp. 021-84597746</v>
          </cell>
          <cell r="O5083" t="str">
            <v>CV. CAHAYA MULIA SEJATI</v>
          </cell>
        </row>
        <row r="5084">
          <cell r="C5084" t="str">
            <v>OUTLET</v>
          </cell>
          <cell r="I5084" t="str">
            <v xml:space="preserve">Kelapa Gading Boulevard Blok. QF 1/24, Kel. Kelapa Gading Barat. Kec. Kelapa Gading, , , </v>
          </cell>
          <cell r="O5084" t="str">
            <v>SAMUDERA NAGA GLOBAL, PT</v>
          </cell>
        </row>
        <row r="5085">
          <cell r="C5085" t="str">
            <v>OUTLET</v>
          </cell>
          <cell r="I5085" t="str">
            <v xml:space="preserve">Jl. Pulau Irian No. 88, Saentis, Percut Sei Tuan, Deli Serdang, Sumatera Utara 20371, , </v>
          </cell>
          <cell r="O5085" t="str">
            <v>CITRAPRIMA ADILESTARI, PT</v>
          </cell>
        </row>
        <row r="5086">
          <cell r="C5086" t="str">
            <v>OUTLET</v>
          </cell>
          <cell r="I5086" t="str">
            <v xml:space="preserve">JL. BARUNA RAYA NO. 6 PELABUHAN SUNDA KELAPA, ANCOL, JAKARTA UTARA, , </v>
          </cell>
          <cell r="O5086" t="str">
            <v>PELAYARAN INTERNUSA BAHARIPERSADA, PT</v>
          </cell>
        </row>
        <row r="5087">
          <cell r="C5087" t="str">
            <v>OUTLET</v>
          </cell>
          <cell r="I5087" t="str">
            <v xml:space="preserve">KOMPLEK PATRA ABADI, JL. ROSELLA BLOK A NO.10 RT 34/08, KEL. PLAJU DARAT, KEC. PLAJU, PALEMBANG, , </v>
          </cell>
          <cell r="O5087" t="str">
            <v>MAJU ABADI EXPRESS, CV</v>
          </cell>
        </row>
        <row r="5088">
          <cell r="C5088" t="str">
            <v>OUTLET</v>
          </cell>
          <cell r="I5088" t="str">
            <v>Jl. Tembesu Raya 8A No 26, Komp Pergudangan By Pass Soekarno Hatta Bandar Lampung, , Telp. 0721-7699037, Fax. 0721-7699038</v>
          </cell>
          <cell r="O5088" t="str">
            <v>PT. MPX INDONESIA - NP</v>
          </cell>
        </row>
        <row r="5089">
          <cell r="C5089" t="str">
            <v>OUTLET</v>
          </cell>
          <cell r="I5089" t="str">
            <v>Jl. RE Martadinata Rukan Permata Ancol Blok M16, , , Telp. 021-68216766, Fax. 021-6455778</v>
          </cell>
          <cell r="O5089" t="str">
            <v>PT. SAKURA INTER BUANA</v>
          </cell>
        </row>
        <row r="5090">
          <cell r="C5090" t="str">
            <v>OUTLET</v>
          </cell>
          <cell r="I5090" t="str">
            <v xml:space="preserve">Jl. Kalianak No. 51-P Genting Kalianak Asemrowo, , , </v>
          </cell>
          <cell r="O5090" t="str">
            <v>PT. EMKL SARANABHAKTI TIMUR</v>
          </cell>
        </row>
        <row r="5091">
          <cell r="C5091" t="str">
            <v>OUTLET</v>
          </cell>
          <cell r="I5091" t="str">
            <v xml:space="preserve">Jl. Kalianak No. 51-P Genting Kalianak Asemrowo, , , </v>
          </cell>
          <cell r="O5091" t="str">
            <v>PT. EMKL SARANABHAKTI TIMUR</v>
          </cell>
        </row>
        <row r="5092">
          <cell r="C5092" t="str">
            <v>OUTLET</v>
          </cell>
          <cell r="I5092" t="str">
            <v xml:space="preserve">JL. DANAU SUNTER UTARA BALIK J12 NO. 24, SUNTER AGUNG, PODOMORO, , </v>
          </cell>
          <cell r="O5092" t="str">
            <v>SAMUDRA EXPRESS INDONESIA LOGISTIK, PT</v>
          </cell>
        </row>
        <row r="5093">
          <cell r="C5093" t="str">
            <v>OUTLET</v>
          </cell>
          <cell r="I5093" t="str">
            <v xml:space="preserve">JL. WIBAWA MUKTI II NO. 38 , KEL. JATI LUHUR, KEC. JATI ASIH, , </v>
          </cell>
          <cell r="O5093" t="str">
            <v>PIDODO LINTAS NUSA - BEKASI, PT</v>
          </cell>
        </row>
        <row r="5094">
          <cell r="C5094" t="str">
            <v>OUTLET</v>
          </cell>
          <cell r="I5094" t="str">
            <v>Jl. Bah Kilong Kampung Kandang RT 008 RW 004, Desa Sukasari Kec. Serang Baru, , Telp. 021-29082743, Fax. 021-29082743</v>
          </cell>
          <cell r="O5094" t="str">
            <v>PT. PRIMA MANDIRI EKSPRES - NP</v>
          </cell>
        </row>
        <row r="5095">
          <cell r="C5095" t="str">
            <v>OUTLET</v>
          </cell>
          <cell r="I5095" t="str">
            <v xml:space="preserve">Jl. Ngagel Jaya Selatan RMI Blok-20, Barata Gubeng, , </v>
          </cell>
          <cell r="O5095" t="str">
            <v>PT. DUTA KHARISMA LOGISTIK</v>
          </cell>
        </row>
        <row r="5096">
          <cell r="C5096" t="str">
            <v>OUTLET</v>
          </cell>
          <cell r="I5096" t="str">
            <v>Jl. Kalimalang Blok C6 Ruko Bumi Satria Kencana, Kel. Kayuringin Kec. Bekasi Selatan, , Telp. 021-885971, Fax. 021-88965211</v>
          </cell>
          <cell r="O5096" t="str">
            <v>PT. BAHTERA SURYA GARGO - NP</v>
          </cell>
        </row>
        <row r="5097">
          <cell r="C5097" t="str">
            <v>OUTLET</v>
          </cell>
          <cell r="I5097" t="str">
            <v>Perum Oma Indah II Blok C No 3 RT 07/10, Kel. Sukatani Cimanggis, , Telp. 021-87742738, Fax. 021-87742738</v>
          </cell>
          <cell r="O5097" t="str">
            <v>CV. JASA ANUGERAH PRATHAMA - NP</v>
          </cell>
        </row>
        <row r="5098">
          <cell r="C5098" t="str">
            <v>OUTLET</v>
          </cell>
          <cell r="I5098" t="str">
            <v>Jl. Tembesu Raya 8A No 26, Komp Pergudangan By Pass Soekarno Hatta Bandar Lampung, , Telp. 0721-7699037, Fax. 0721-7699038</v>
          </cell>
          <cell r="O5098" t="str">
            <v>PT. MPX INDONESIA - NonPPN</v>
          </cell>
        </row>
        <row r="5099">
          <cell r="C5099" t="str">
            <v>OUTLET</v>
          </cell>
          <cell r="I5099" t="str">
            <v>Jl. Raden Inten Blok CC/2 RT 008/014 Kel. Klender, Kec. Duren Sawit, , , Telp. 021-8609890, Fax. 021-86601349</v>
          </cell>
          <cell r="O5099" t="str">
            <v>PT. MULTI MATRA - NonPPN</v>
          </cell>
        </row>
        <row r="5100">
          <cell r="C5100" t="str">
            <v>OUTLET</v>
          </cell>
          <cell r="I5100" t="str">
            <v xml:space="preserve">Jl. Alun Alun Priok No. 27 Perak barat - Krembangan, , , </v>
          </cell>
          <cell r="O5100" t="str">
            <v>PT. MITRA INTERTRANS FORWARDING - NonPPN</v>
          </cell>
        </row>
        <row r="5101">
          <cell r="C5101" t="str">
            <v>OUTLET</v>
          </cell>
          <cell r="I5101" t="str">
            <v>Perum Oma Indah II Blok C No 3 RT 07/10, Kel. Sukatani Cimanggis, , Telp. 021-87742738, Fax. 021-87742738</v>
          </cell>
          <cell r="O5101" t="str">
            <v>CV. JASA ANUGERAH PRATHAMA</v>
          </cell>
        </row>
        <row r="5102">
          <cell r="C5102" t="str">
            <v>OUTLET</v>
          </cell>
          <cell r="I5102" t="str">
            <v>Jl. Curug Raya No. 7 RT 006/008 Kel. Pondok Kelapa, Kec. Duren Sawit, , Telp. 021-86909612, Fax. 021-8657830</v>
          </cell>
          <cell r="O5102" t="str">
            <v>PT. RAKHA ANTARAN SEMESTA - NP</v>
          </cell>
        </row>
        <row r="5103">
          <cell r="C5103" t="str">
            <v>OUTLET</v>
          </cell>
          <cell r="I5103" t="str">
            <v xml:space="preserve">Komp Pertokoan Dian CTR, Blok G No.6, Batu Selicin - Lubuk raja, , </v>
          </cell>
          <cell r="O5103" t="str">
            <v>PT. PRIMA BAHARI SEJAHTERA</v>
          </cell>
        </row>
        <row r="5104">
          <cell r="C5104" t="str">
            <v>OUTLET</v>
          </cell>
          <cell r="I5104" t="str">
            <v xml:space="preserve">Komp Pertokoan Dian CTR, Blok G No.6, Batu Selicin - Lubuk raja, , </v>
          </cell>
          <cell r="O5104" t="str">
            <v>PT. PRIMA BAHARI SEJAHTERA - NonPPN</v>
          </cell>
        </row>
        <row r="5105">
          <cell r="C5105" t="str">
            <v>OUTLET</v>
          </cell>
          <cell r="I5105" t="str">
            <v xml:space="preserve">JL. BRIGEN HASAN KASIM (CELENTANG), RT 44 RW IX PALEMBANG, , </v>
          </cell>
          <cell r="O5105" t="str">
            <v>PT. RATU BERLIAN MAKMUR</v>
          </cell>
        </row>
        <row r="5106">
          <cell r="C5106" t="str">
            <v>OUTLET</v>
          </cell>
          <cell r="I5106" t="str">
            <v xml:space="preserve">Jl. Raya Taman No 48A Rt 005 Rw. 001, Taman Sidoarjo, , </v>
          </cell>
          <cell r="O5106" t="str">
            <v>BORWITA CITRA PRIMA - SIDOARJO (EXP), PT</v>
          </cell>
        </row>
        <row r="5107">
          <cell r="C5107" t="str">
            <v>OUTLET</v>
          </cell>
          <cell r="I5107" t="str">
            <v xml:space="preserve">KOMPLEK HARMONI MAS BLOK E NO. 30, JL. JEMBATAN II RAYA RT. 007 RW. 003, PENJAGALAN PENJARINGAN - JAKARTA UTARA, , </v>
          </cell>
          <cell r="O5107" t="str">
            <v>CRIETA, PT</v>
          </cell>
        </row>
        <row r="5108">
          <cell r="C5108" t="str">
            <v>OUTLET</v>
          </cell>
          <cell r="I5108" t="str">
            <v xml:space="preserve">JL. LAUTZE NO. 74 AA PASAR BARU - SAWAH BESAR, JAKARTA PUSAT, DKI JAKARTA, , </v>
          </cell>
          <cell r="O5108" t="str">
            <v>RODA MAS SEHAT, PT</v>
          </cell>
        </row>
        <row r="5109">
          <cell r="C5109" t="str">
            <v>OUTLET</v>
          </cell>
          <cell r="I5109" t="str">
            <v xml:space="preserve">JL. SOEKARNO HATTA NO 456 RT 03/03,, BATUNUNGGAL, BANDUNG KIDUL, BANDUNG, , </v>
          </cell>
          <cell r="O5109" t="str">
            <v>HIBA LOGISTIK, PT</v>
          </cell>
        </row>
        <row r="5110">
          <cell r="C5110" t="str">
            <v>OUTLET</v>
          </cell>
          <cell r="I5110" t="str">
            <v xml:space="preserve">GD. RAHARJO LT. 1 NO. 105, JL. ROA MALAKA UTARA NO. 5-6, JAKARTA BARAT, , </v>
          </cell>
          <cell r="O5110" t="str">
            <v>KARIMUN JAYA EXPRESS, CV</v>
          </cell>
        </row>
        <row r="5111">
          <cell r="C5111" t="str">
            <v>OUTLET</v>
          </cell>
          <cell r="I5111" t="str">
            <v xml:space="preserve">Jl. Pulau Irian No. 88, Saentis, Percut Sei Tuan, Deli Serdang, Sumatera Utara 20371, , </v>
          </cell>
          <cell r="O5111" t="str">
            <v>CITRAPRIMA ADILESTARI, PT</v>
          </cell>
        </row>
        <row r="5112">
          <cell r="C5112" t="str">
            <v>OUTLET</v>
          </cell>
          <cell r="I5112" t="str">
            <v xml:space="preserve">Komplek Perkantoran Gerbang Sentul Estate Jl. Raya Sirkuit Sentul KM 33 R No. 03, Kel. Sentul, Kec. Babakan Madang, Bogor, Jawa Barat 16811, , </v>
          </cell>
          <cell r="O5112" t="str">
            <v>TIGOSAKA INDO TRANS, PT</v>
          </cell>
        </row>
        <row r="5113">
          <cell r="C5113" t="str">
            <v>OUTLET</v>
          </cell>
          <cell r="I5113" t="str">
            <v xml:space="preserve">Jl. CENGKEH NO. 12-I , PINANGSIA, TAMANSIA, JAKARTA BARAT, , </v>
          </cell>
          <cell r="O5113" t="str">
            <v>LIGITA JAYA, PT</v>
          </cell>
        </row>
        <row r="5114">
          <cell r="C5114" t="str">
            <v>OUTLET</v>
          </cell>
          <cell r="I5114" t="str">
            <v xml:space="preserve">Grand Galaxy City Rukan Rose Garden II No. 53, Kel. Pekayon Jaya Kec. Bekasi Selatan, Bekasi, , </v>
          </cell>
          <cell r="O5114" t="str">
            <v>FASTRANS LOGISTIK INDONESIA, PT</v>
          </cell>
        </row>
        <row r="5115">
          <cell r="C5115" t="str">
            <v>OUTLET</v>
          </cell>
          <cell r="I5115" t="str">
            <v xml:space="preserve">Jl. Rawa Cibeureum Kp. Pekopen Timur Desa Lambang Jaya Rt 02/02, Tambun Selatan Kabupaten Bekasi, , </v>
          </cell>
          <cell r="O5115" t="str">
            <v>AXAVA JAYA MAKMUR, PT</v>
          </cell>
        </row>
        <row r="5116">
          <cell r="C5116" t="str">
            <v>OUTLET</v>
          </cell>
          <cell r="I5116" t="str">
            <v xml:space="preserve">Gedung Fuji Biru LT 3 Jl. Ciputat Raya No. 335A, Kebayoran Lama Utara, , </v>
          </cell>
          <cell r="O5116" t="str">
            <v>KANAK TRANS INDOESIA, PT</v>
          </cell>
        </row>
        <row r="5117">
          <cell r="C5117" t="str">
            <v>OUTLET</v>
          </cell>
          <cell r="I5117" t="str">
            <v xml:space="preserve">Graha Sera Lt. 4 Jl. Mitra Sunter Bpulevard Kav. 90 / C-2, Kel. Sunter Jaya, Kec. Tanjung Priok, , </v>
          </cell>
          <cell r="O5117" t="str">
            <v>PT. SERASI LOGISTIK INDONESIA</v>
          </cell>
        </row>
        <row r="5118">
          <cell r="C5118" t="str">
            <v>OUTLET</v>
          </cell>
          <cell r="I5118" t="str">
            <v>Perum Griya Asri I Blok C3 No. 6 RT 01/11 Sumber Jaya Tambun, , , Telp. 021-88368439, Fax. 021-88368440</v>
          </cell>
          <cell r="O5118" t="str">
            <v>CV. MERPATI SARANA TRANSPORTASI</v>
          </cell>
        </row>
        <row r="5119">
          <cell r="C5119" t="str">
            <v>OUTLET</v>
          </cell>
          <cell r="I5119" t="str">
            <v xml:space="preserve">Jl. Raden Saleh Km. 2 Gg. Palem Ganda No. 88 RT 01/03, Kel. Karang Tengah Kec. Karang Tengah, , </v>
          </cell>
          <cell r="O5119" t="str">
            <v>PT. BADAR JAYA SAKTI</v>
          </cell>
        </row>
        <row r="5120">
          <cell r="C5120" t="str">
            <v>OUTLET</v>
          </cell>
          <cell r="I5120" t="str">
            <v xml:space="preserve">Graha Sera Lt. 4 Jl. Mitra Sunter Bpulevard Kav. 90 / C-2, Kel. Sunter Jaya, Kec. Tanjung Priok, , </v>
          </cell>
          <cell r="O5120" t="str">
            <v>PT. SERASI LOGISTIK INDONESIA - NP</v>
          </cell>
        </row>
        <row r="5121">
          <cell r="C5121" t="str">
            <v>OUTLET</v>
          </cell>
          <cell r="I5121" t="str">
            <v xml:space="preserve">Jl. Baruna Raya No.9 Pelabuhan Sunda Kelapa, , , </v>
          </cell>
          <cell r="O5121" t="str">
            <v>PT. LOTUS MITRA JAYA</v>
          </cell>
        </row>
        <row r="5122">
          <cell r="C5122" t="str">
            <v>OUTLET</v>
          </cell>
          <cell r="I5122" t="str">
            <v>Ruko Gramapuri Tamansari Blok BB 14, Jl. H. Bosih Raya Cibitung Bekasi, , Telp. 021-88368439, Fax. 021-88368440</v>
          </cell>
          <cell r="O5122" t="str">
            <v>CV. MERPATI SARANA TRANSPORTASI - NP</v>
          </cell>
        </row>
        <row r="5123">
          <cell r="C5123" t="str">
            <v>OUTLET</v>
          </cell>
          <cell r="I5123" t="str">
            <v xml:space="preserve">Jl. Bypass ida Bagus Mantra No.11, Ketewel - Sukawati, , </v>
          </cell>
          <cell r="O5123" t="str">
            <v>PT.TRISNAFE INTERNATIONAL CARGO - NonPPN</v>
          </cell>
        </row>
        <row r="5124">
          <cell r="C5124" t="str">
            <v>OUTLET</v>
          </cell>
          <cell r="I5124" t="str">
            <v xml:space="preserve">KOMPLEK HARMONI MAS BLOK E NO. 30, JL. JEMBATAN II RAYA RT. 007 RW. 003, PENJAGALAN PENJARINGAN - JAKARTA UTARA, , </v>
          </cell>
          <cell r="O5124" t="str">
            <v>CRIETA, PT</v>
          </cell>
        </row>
        <row r="5125">
          <cell r="C5125" t="str">
            <v>OUTLET</v>
          </cell>
          <cell r="I5125" t="str">
            <v xml:space="preserve">JL. BUBUTAN B-18 NO.16-22 RT.000 RW.000, KEL. ALUN-ALUN CONTONG KEC BUBUTAN SURABAYA JAWA TIMUR, , </v>
          </cell>
          <cell r="O5125" t="str">
            <v>KRIS CARGO BAHTERA, PT</v>
          </cell>
        </row>
        <row r="5126">
          <cell r="C5126" t="str">
            <v>OUTLET</v>
          </cell>
          <cell r="I5126" t="str">
            <v xml:space="preserve">Ruko Interkota no 8i, Jl Outer Ringroad Lingkar Luar Barat, Duri Kosambi - Cengkareng Jakarta Barat 11750, , </v>
          </cell>
          <cell r="O5126" t="str">
            <v>INDONESIA RAYA EXPRESS, PT</v>
          </cell>
        </row>
        <row r="5127">
          <cell r="C5127" t="str">
            <v>OUTLET</v>
          </cell>
          <cell r="I5127" t="str">
            <v xml:space="preserve">GD. RAHARJO LT. 1 NO. 105, JL. ROA MALAKA UTARA NO. 5-6, JAKARTA BARAT, , </v>
          </cell>
          <cell r="O5127" t="str">
            <v>KARIMUN JAYA EXPRESS, CV</v>
          </cell>
        </row>
        <row r="5128">
          <cell r="C5128" t="str">
            <v>OUTLET</v>
          </cell>
          <cell r="I5128" t="str">
            <v xml:space="preserve">Jl. Pangeran Jayakarta Blok 26 A14, Mangga Dua Selatan, Sawah Besar, Jakarta Pusat, DKI Jakarta, , </v>
          </cell>
          <cell r="O5128" t="str">
            <v>LOGISTIK PINTAR INDONESIA, PT</v>
          </cell>
        </row>
        <row r="5129">
          <cell r="C5129" t="str">
            <v>OUTLET</v>
          </cell>
          <cell r="I5129" t="str">
            <v>Perum Oma Indah II Blok C No 3 RT 07/10, Kel. Sukatani Cimanggis, , Telp. 021-87742738, Fax. 021-87742738</v>
          </cell>
          <cell r="O5129" t="str">
            <v>CV. JASA ANUGERAH PRATHAMA</v>
          </cell>
        </row>
        <row r="5130">
          <cell r="C5130" t="str">
            <v>OUTLET</v>
          </cell>
          <cell r="I5130" t="str">
            <v>Jl. RE Martadinata Rukan Permata Ancol Blok M16, , , Telp. 021-68216766, Fax. 021-6455778</v>
          </cell>
          <cell r="O5130" t="str">
            <v>PT. SAKURA INTER BUANA - NP</v>
          </cell>
        </row>
        <row r="5131">
          <cell r="C5131" t="str">
            <v>OUTLET</v>
          </cell>
          <cell r="I5131" t="str">
            <v xml:space="preserve">Jl. Gorontalo III No. 10 Tanjung Priok, , , </v>
          </cell>
          <cell r="O5131" t="str">
            <v>PT. TRANSPORINDO AGUNG SEJAHTERA</v>
          </cell>
        </row>
        <row r="5132">
          <cell r="C5132" t="str">
            <v>OUTLET</v>
          </cell>
          <cell r="I5132" t="str">
            <v xml:space="preserve">Jl. Alon-Alon Priok No.27 Surabaya, Perak Barat - Krembangan, , </v>
          </cell>
          <cell r="O5132" t="str">
            <v>PT. MITRA BAHARI LOGISTINDO - NonPPN</v>
          </cell>
        </row>
        <row r="5133">
          <cell r="C5133" t="str">
            <v>OUTLET</v>
          </cell>
          <cell r="I5133" t="str">
            <v xml:space="preserve">Grand ITC Permata Hijau Blok B3 No.5 Lt. Dasar, Grogol Utara, Kebayoran Lama, , </v>
          </cell>
          <cell r="O5133" t="str">
            <v>PT. ANUGERAH GLOBAL LOGISTIC</v>
          </cell>
        </row>
        <row r="5134">
          <cell r="C5134" t="str">
            <v>OUTLET</v>
          </cell>
          <cell r="I5134" t="str">
            <v xml:space="preserve">Jl. H. Karim No. 19 A RT 04 RW 05 Kel. Setu, Kec. Cipayung, Jakarta Timur 13880, , </v>
          </cell>
          <cell r="O5134" t="str">
            <v>INDAH LOGISTIK INTERNASIONAL, PT</v>
          </cell>
        </row>
        <row r="5135">
          <cell r="C5135" t="str">
            <v>OUTLET</v>
          </cell>
          <cell r="I5135" t="str">
            <v xml:space="preserve">JL. PERAK TIMUR 512 BLOK C NO 1, PERAK UTARA PABEAN CANTIAN, , , </v>
          </cell>
          <cell r="O5135" t="str">
            <v>TANJUNG REDEB INDAH PERKASA, PT</v>
          </cell>
        </row>
        <row r="5136">
          <cell r="C5136" t="str">
            <v>OUTLET</v>
          </cell>
          <cell r="I5136" t="str">
            <v xml:space="preserve">Jl. Dahlia Ujung RT. 010 RW. 002 Mawar - Banjarmasin Tengah, Banjarmasin, , </v>
          </cell>
          <cell r="O5136" t="str">
            <v>MEGA CIPTA LOGISTIK, PT</v>
          </cell>
        </row>
        <row r="5137">
          <cell r="C5137" t="str">
            <v>OUTLET</v>
          </cell>
          <cell r="I5137" t="str">
            <v xml:space="preserve">Equity Tower 9SCBD0, Lantai 49 Jl. Jend. Sudirman No. 52-53, Senayan, Kebayoran Baru, , </v>
          </cell>
          <cell r="O5137" t="str">
            <v>PANTHERA BIRU INDONESIA, PT</v>
          </cell>
        </row>
        <row r="5138">
          <cell r="C5138" t="str">
            <v>OUTLET</v>
          </cell>
          <cell r="I5138" t="str">
            <v xml:space="preserve">Graha Sera Lt. 4 Jl. Mitra Sunter Bpulevard Kav. 90 / C-2, Kel. Sunter Jaya, Kec. Tanjung Priok, , </v>
          </cell>
          <cell r="O5138" t="str">
            <v>PT. SERASI LOGISTIK INDONESIA</v>
          </cell>
        </row>
        <row r="5139">
          <cell r="C5139" t="str">
            <v>OUTLET</v>
          </cell>
          <cell r="I5139" t="str">
            <v>Jl. Curug Raya No. 7 RT 006/008 Kel. Pondok Kelapa, Kec. Duren Sawit, , Telp. 021-86909612, Fax. 021-8657830</v>
          </cell>
          <cell r="O5139" t="str">
            <v>PT. RAKHA ANTARAN SEMESTA</v>
          </cell>
        </row>
        <row r="5140">
          <cell r="C5140" t="str">
            <v>OUTLET</v>
          </cell>
          <cell r="I5140" t="str">
            <v xml:space="preserve">Jl. Irian Barat No 54 Sampali Percut Sei Tuan, Kab. Deli Serdang, , </v>
          </cell>
          <cell r="O5140" t="str">
            <v>CV. SINAR AGUNG</v>
          </cell>
        </row>
        <row r="5141">
          <cell r="C5141" t="str">
            <v>OUTLET</v>
          </cell>
          <cell r="I5141" t="str">
            <v>Jl. Jembatan II Ruko Harmoni Mas Blok E No 27, , , Telp. 021-66693778, Fax. 021-6632214</v>
          </cell>
          <cell r="O5141" t="str">
            <v>CV. RAPI TRANS &amp; LOGISTIC - NP</v>
          </cell>
        </row>
        <row r="5142">
          <cell r="C5142" t="str">
            <v>OUTLET</v>
          </cell>
          <cell r="I5142" t="str">
            <v>Jl. Bukit Puncak No 19 Kel. Ngesrep Kec. Banyumanik, , , Telp. 024-7472857</v>
          </cell>
          <cell r="O5142" t="str">
            <v>PT. CEHA JAYA LOGISTIC</v>
          </cell>
        </row>
        <row r="5143">
          <cell r="C5143" t="str">
            <v>OUTLET</v>
          </cell>
          <cell r="I5143" t="str">
            <v>Jl. Bukit Puncak No 19 Kel. Ngesrep Kec. Banyumanik, , , Telp. 024-7472857</v>
          </cell>
          <cell r="O5143" t="str">
            <v>PT. CEHA JAYA LOGISTIC</v>
          </cell>
        </row>
        <row r="5144">
          <cell r="C5144" t="str">
            <v>OUTLET</v>
          </cell>
          <cell r="I5144" t="str">
            <v>Ruko Gramapuri Tamansari Blok BB 14, Jl. H. Bosih Raya Cibitung Bekasi, , Telp. 021-88368439, Fax. 021-88368440</v>
          </cell>
          <cell r="O5144" t="str">
            <v>CV. MERPATI SARANA TRANSPORTASI</v>
          </cell>
        </row>
        <row r="5145">
          <cell r="C5145" t="str">
            <v>OUTLET</v>
          </cell>
          <cell r="I5145" t="str">
            <v xml:space="preserve">Desa Senden RT 005/002, Senden Peterongan, , , </v>
          </cell>
          <cell r="O5145" t="str">
            <v>TUNAS JAYA TRANSINDO, PT</v>
          </cell>
        </row>
        <row r="5146">
          <cell r="C5146" t="str">
            <v>OUTLET</v>
          </cell>
          <cell r="I5146" t="str">
            <v xml:space="preserve">RUMAH DINAS NO 3 RT 02/04, SINGOPURAN, KARTASURA, SUKOHARJO, JAWA TENGAH, , </v>
          </cell>
          <cell r="O5146" t="str">
            <v>VAHANA ORION LOGISTICS DAN TRANSPORT</v>
          </cell>
        </row>
        <row r="5147">
          <cell r="C5147" t="str">
            <v>OUTLET</v>
          </cell>
          <cell r="I5147" t="str">
            <v xml:space="preserve">Jl Giri Kencana No. 75 RT. 008/002 Cilangkap, Cipayung, Jakarta Timur 13870, , </v>
          </cell>
          <cell r="O5147" t="str">
            <v>ARYA MEIKA TRANS, PT</v>
          </cell>
        </row>
        <row r="5148">
          <cell r="C5148" t="str">
            <v>OUTLET</v>
          </cell>
          <cell r="I5148" t="str">
            <v xml:space="preserve">SULUNG MAS A NO. 15 RT.005 RW.001  KREMBANGAN SELATAN, KREMBANGAN KOTA SURABAYA JAWA TIMUR, , </v>
          </cell>
          <cell r="O5148" t="str">
            <v>ALAM JAYA LOGISTIC, PT</v>
          </cell>
        </row>
        <row r="5149">
          <cell r="C5149" t="str">
            <v>OUTLET</v>
          </cell>
          <cell r="I5149" t="str">
            <v xml:space="preserve">Jl. Letjen Suprapto D'Arcici hotel &amp; Plaza - No. 62 RT 008 Rw. 003, Cempaka Putik Barat, Cempaka Putih, Jakarta Pusat, , </v>
          </cell>
          <cell r="O5149" t="str">
            <v>EKA PRIMA LOGISTIK, PT</v>
          </cell>
        </row>
        <row r="5150">
          <cell r="C5150" t="str">
            <v>OUTLET</v>
          </cell>
          <cell r="I5150" t="str">
            <v xml:space="preserve">Kelapa Gading Boulevard Blok. QF 1/24, Kel. Kelapa Gading Barat. Kec. Kelapa Gading, , , </v>
          </cell>
          <cell r="O5150" t="str">
            <v>SAMUDERA NAGA GLOBAL, PT</v>
          </cell>
        </row>
        <row r="5151">
          <cell r="C5151" t="str">
            <v>OUTLET</v>
          </cell>
          <cell r="I5151" t="str">
            <v xml:space="preserve">Komplek Perkantoran Gerbang Sentul Estate Jl. Raya Sirkuit Sentul KM 33 R No. 03, Kel. Sentul, Kec. Babakan Madang, Bogor, Jawa Barat 16811, , </v>
          </cell>
          <cell r="O5151" t="str">
            <v>TIGOSAKA INDO TRANS, PT</v>
          </cell>
        </row>
        <row r="5152">
          <cell r="C5152" t="str">
            <v>OUTLET</v>
          </cell>
          <cell r="I5152" t="str">
            <v>Jl. Cikunir Raya No. 108 Bekasi Selatan, , , Telp. 021-82437551, Fax. 021-82437551</v>
          </cell>
          <cell r="O5152" t="str">
            <v>PT. PURI PERMATA</v>
          </cell>
        </row>
        <row r="5153">
          <cell r="C5153" t="str">
            <v>OUTLET</v>
          </cell>
          <cell r="I5153" t="str">
            <v>Jl. Raden Inten Blok CC/2 RT 008/014 Kel. Klender, Kec. Duren Sawit, , Telp. 021-8609890, Fax. 021-86601349</v>
          </cell>
          <cell r="O5153" t="str">
            <v>PT. MULTI MATRA</v>
          </cell>
        </row>
        <row r="5154">
          <cell r="C5154" t="str">
            <v>OUTLET</v>
          </cell>
          <cell r="I5154" t="str">
            <v>Jl. Tembesu Raya 8A No 26, Komp Pergudangan By Pass Soekarno Hatta Bandar Lampung, , Telp. 0721-7699037, Fax. 0721-7699038</v>
          </cell>
          <cell r="O5154" t="str">
            <v>PT. MPX INDONESIA</v>
          </cell>
        </row>
        <row r="5155">
          <cell r="C5155" t="str">
            <v>OUTLET</v>
          </cell>
          <cell r="I5155" t="str">
            <v xml:space="preserve">Jl. Kapuk Kamal Raya, Komplek Ruko Pluit Blok P No 12 Rt 001/002, Kel. Kamal Muara Kec. Penjaringan, , </v>
          </cell>
          <cell r="O5155" t="str">
            <v>PT. KHARISMA BERLIAN PRATAMA</v>
          </cell>
        </row>
        <row r="5156">
          <cell r="C5156" t="str">
            <v>OUTLET</v>
          </cell>
          <cell r="I5156" t="str">
            <v xml:space="preserve">Jl. Kalianak No. 51-P Genting Kalianak Asemrowo, , , </v>
          </cell>
          <cell r="O5156" t="str">
            <v>PT. EMKL SARANABHAKTI TIMUR - NonPPN</v>
          </cell>
        </row>
        <row r="5157">
          <cell r="C5157" t="str">
            <v>OUTLET</v>
          </cell>
          <cell r="I5157" t="str">
            <v xml:space="preserve">Jl. Manunggal Jati No 96 Jati Kalang Krian, , , </v>
          </cell>
          <cell r="O5157" t="str">
            <v>CV. RAPI TRANS &amp; LOGISTIC</v>
          </cell>
        </row>
        <row r="5158">
          <cell r="C5158" t="str">
            <v>OUTLET</v>
          </cell>
          <cell r="I5158" t="str">
            <v>Jl. Bukit Puncak No 19 Kel. Ngesrep Kec. Banyumanik, , , Telp. 024-7472857</v>
          </cell>
          <cell r="O5158" t="str">
            <v>PT. CEHA JAYA LOGISTIC - NP</v>
          </cell>
        </row>
        <row r="5159">
          <cell r="C5159" t="str">
            <v>OUTLET</v>
          </cell>
          <cell r="I5159" t="str">
            <v xml:space="preserve">Jl. Lautze No. 74AA, Pasar Baru - Sawah Besar, , </v>
          </cell>
          <cell r="O5159" t="str">
            <v>PD. ROMAS</v>
          </cell>
        </row>
        <row r="5160">
          <cell r="C5160" t="str">
            <v>OUTLET</v>
          </cell>
          <cell r="I5160" t="str">
            <v>Jl. Bah Kilong Kampung Kandang RT 008 RW 004, Desa Sukasari Kec. Serang Baru, , Telp. 021-29082743, Fax. 021-29082743</v>
          </cell>
          <cell r="O5160" t="str">
            <v>PT. PRIMA MANDIRI EKSPRES - NonPPN</v>
          </cell>
        </row>
        <row r="5161">
          <cell r="C5161" t="str">
            <v>OUTLET</v>
          </cell>
          <cell r="I5161" t="str">
            <v>Jl. Cikunir Raya No. 108 Bekasi Selatan, , , Telp. 021-82437551, Fax. 021-82437551</v>
          </cell>
          <cell r="O5161" t="str">
            <v>PT. PURI PERMATA - NP</v>
          </cell>
        </row>
        <row r="5162">
          <cell r="C5162" t="str">
            <v>OUTLET</v>
          </cell>
          <cell r="I5162" t="str">
            <v>Jl. Otista III Blok C No. 6 Cipinang Cempedak, , , Jatinegara Jakarta Timur</v>
          </cell>
          <cell r="O5162" t="str">
            <v>PT. ALEXINDO MANDIRI EXPRESS - NonPPN</v>
          </cell>
        </row>
        <row r="5163">
          <cell r="C5163" t="str">
            <v>OUTLET</v>
          </cell>
          <cell r="I5163" t="str">
            <v>Perum Oma Indah II Blok C No 3 RT 07/10, Kel. Sukatani Cimanggis, , Telp. 021-87742738, Fax. 021-87742738</v>
          </cell>
          <cell r="O5163" t="str">
            <v>CV. JASA ANUGERAH PRATHAMA - NonPPN</v>
          </cell>
        </row>
        <row r="5164">
          <cell r="C5164" t="str">
            <v>OUTLET</v>
          </cell>
          <cell r="I5164" t="str">
            <v>Jl. Mabes Hankam No. 50A RT 009/003 Kel. Setu Kec. Cipayung, , , Telp. 021-84597746</v>
          </cell>
          <cell r="O5164" t="str">
            <v>CV. CAHAYA MULIA SEJATI - NonPPN</v>
          </cell>
        </row>
        <row r="5165">
          <cell r="C5165" t="str">
            <v>OUTLET</v>
          </cell>
          <cell r="I5165" t="str">
            <v xml:space="preserve">GEDUNG AIA CENTRAL LT.31 JL. JENDERAL SUDIRMAN NO. 48A RT 005/004, KARET SEMANGGI SETIABUDI, JAKARTA SELATAN 12930, , </v>
          </cell>
          <cell r="O5165" t="str">
            <v>BORWITA INDAH, PT</v>
          </cell>
        </row>
        <row r="5166">
          <cell r="C5166" t="str">
            <v>OUTLET</v>
          </cell>
          <cell r="I5166" t="str">
            <v xml:space="preserve">JL. BUBUTAN B-18 NO.16-22 RT.000 RW.000, KEL. ALUN-ALUN CONTONG KEC BUBUTAN SURABAYA JAWA TIMUR, , </v>
          </cell>
          <cell r="O5166" t="str">
            <v>KRIS CARGO BAHTERA, PT</v>
          </cell>
        </row>
        <row r="5167">
          <cell r="C5167" t="str">
            <v>OUTLET</v>
          </cell>
          <cell r="I5167" t="str">
            <v xml:space="preserve">Jl Nginden Intan Barat I Blok C4 No.  77, Kel. Nginden Jangkungan Kec. Sukolilo, SUrabaya, , </v>
          </cell>
          <cell r="O5167" t="str">
            <v>INTAN PRATAMA TRANS, PT</v>
          </cell>
        </row>
        <row r="5168">
          <cell r="C5168" t="str">
            <v>OUTLET</v>
          </cell>
          <cell r="I5168" t="str">
            <v xml:space="preserve">Jl. Letjen Suprapto D'Arcici hotel &amp; Plaza - No. 62 RT 008 Rw. 003, Cempaka Putik Barat, Cempaka Putih, Jakarta Pusat, , </v>
          </cell>
          <cell r="O5168" t="str">
            <v>EKA PRIMA LOGISTIK, PT</v>
          </cell>
        </row>
        <row r="5169">
          <cell r="C5169" t="str">
            <v>OUTLET</v>
          </cell>
          <cell r="I5169" t="str">
            <v xml:space="preserve">JL JAGARAGA NO. 6 RT. 001 RW. 011 KREMBANGAN SELATAN, KREMBANGAN, KOTA SURABAYA,  JAWA TIMUR 60175, , </v>
          </cell>
          <cell r="O5169" t="str">
            <v>IFA TRANS INDONESIA, PT</v>
          </cell>
        </row>
        <row r="5170">
          <cell r="C5170" t="str">
            <v>OUTLET</v>
          </cell>
          <cell r="I5170" t="str">
            <v xml:space="preserve">ROXY MAS BLOK D3 NO.1 JL. KH.HASYIM ASHARI 125,  CIDENG CIDENG GAMBIR, JAKARTA PUSAT, DKI JAKARTA RAYA - 10150, , </v>
          </cell>
          <cell r="O5170" t="str">
            <v>GRAHAPRIMA SUKSESMANDIRI, PT</v>
          </cell>
        </row>
        <row r="5171">
          <cell r="C5171" t="str">
            <v>OUTLET</v>
          </cell>
          <cell r="I5171" t="str">
            <v xml:space="preserve">JL. CENGKEH IV NO. 3B RT/RW 001/011 LARANGAN SELATAN, LARANGAN, BANTEN, TANGERANG, 15154, , </v>
          </cell>
          <cell r="O5171" t="str">
            <v>ANDREAS DENNY MANGASI</v>
          </cell>
        </row>
        <row r="5172">
          <cell r="C5172" t="str">
            <v>OUTLET</v>
          </cell>
          <cell r="I5172" t="str">
            <v>Jl. Boulevard Barat Raya, Kelapa Gading, Komp Ruko Inkopal Blok F7 Kelapa Gading, , Telp. 021-29616061/77</v>
          </cell>
          <cell r="O5172" t="str">
            <v>PT. TRISNAFE INTERNATIONAL CARGO</v>
          </cell>
        </row>
        <row r="5173">
          <cell r="C5173" t="str">
            <v>OUTLET</v>
          </cell>
          <cell r="I5173" t="str">
            <v xml:space="preserve">Gedung Grand ITC Permata Hijau Blok Emerald No. 32, Jalan Arteri Raya Permata Hijau, Grogol Utama Kebayoran Lama, </v>
          </cell>
          <cell r="O5173" t="str">
            <v>TIBEKA LOGISTIK INDONESIA, PT</v>
          </cell>
        </row>
        <row r="5174">
          <cell r="C5174" t="str">
            <v>OUTLET</v>
          </cell>
          <cell r="I5174" t="str">
            <v xml:space="preserve">Gedung Grand ITC Permata Hijau Blok Emerald No. 32, Jalan Arteri Raya Permata Hijau, Grogol Utama Kebayoran Lama, </v>
          </cell>
          <cell r="O5174" t="str">
            <v>TIBEKA LOGISTIK INDONESIA, PT</v>
          </cell>
        </row>
        <row r="5175">
          <cell r="C5175" t="str">
            <v>OUTLET</v>
          </cell>
          <cell r="I5175" t="str">
            <v xml:space="preserve">Jl. Rawa Cibeureum Kp. Pekopen Timur Desa Lambang Jaya Rt 02/02, Tambun Selatan Kabupaten Bekasi, , </v>
          </cell>
          <cell r="O5175" t="str">
            <v>AXAVA JAYA MAKMUR, PT</v>
          </cell>
        </row>
        <row r="5176">
          <cell r="C5176" t="str">
            <v>OUTLET</v>
          </cell>
          <cell r="I5176" t="str">
            <v xml:space="preserve">Jl. Laut Arafuru Blok A4 No. 10  Pondok Bambu, Duren Sawit, , , </v>
          </cell>
          <cell r="O5176" t="str">
            <v>PT. SURYA DHARMA PERKASA EXPRESS</v>
          </cell>
        </row>
        <row r="5177">
          <cell r="C5177" t="str">
            <v>OUTLET</v>
          </cell>
          <cell r="I5177" t="str">
            <v xml:space="preserve">Gedung Fuji Biru LT 3 Jl. Ciputat Raya No. 335A, Kebayoran Lama Utara, , </v>
          </cell>
          <cell r="O5177" t="str">
            <v>KANAK TRANS INDOESIA, PT</v>
          </cell>
        </row>
        <row r="5178">
          <cell r="C5178" t="str">
            <v>OUTLET</v>
          </cell>
          <cell r="I5178" t="str">
            <v>Celebration Boulevard AA9 No. 28 Grand Wisata, Tambun Bekasi, , Telp. 021-82616017, Fax. 021-82615998</v>
          </cell>
          <cell r="O5178" t="str">
            <v>CV. ANUGRAH MULIA SEJAHTERA</v>
          </cell>
        </row>
        <row r="5179">
          <cell r="C5179" t="str">
            <v>OUTLET</v>
          </cell>
          <cell r="I5179" t="str">
            <v>Jl. Surya Kencana No 75 RT 004/006, Babakan Pasar Bogor Tengah, , , Telp. 0251-8318787, Fax. 0251-8318787</v>
          </cell>
          <cell r="O5179" t="str">
            <v>CV. SUMBER NEGERI - NonPPN</v>
          </cell>
        </row>
        <row r="5180">
          <cell r="C5180" t="str">
            <v>OUTLET</v>
          </cell>
          <cell r="I5180" t="str">
            <v xml:space="preserve">Jl. Ngagel Jaya Selatan RMI Blok-20, Barata Gubeng, , , </v>
          </cell>
          <cell r="O5180" t="str">
            <v>PT. DUTA KHARISMA LOGISTIK - NP</v>
          </cell>
        </row>
        <row r="5181">
          <cell r="C5181" t="str">
            <v>OUTLET</v>
          </cell>
          <cell r="I5181" t="str">
            <v xml:space="preserve">Graha Meratus 6th Floor Jl. Aloon Aloon Priok No.27 Surabaya 60177, Indonesia Surabaya - Jawa Timur 60177 ; Indonesia, , </v>
          </cell>
          <cell r="O5181" t="str">
            <v>PT. MITRA INTERTRANS FORWARDING</v>
          </cell>
        </row>
        <row r="5182">
          <cell r="C5182" t="str">
            <v>OUTLET</v>
          </cell>
          <cell r="I5182" t="str">
            <v xml:space="preserve">JL. KOMPLEK PASAR NAGAMAS BLOK F NO 03 RT. 004  RW.  001 KEL. BARAN BARAT KEC. MERAL KAB. KARIMUN, KOTA KARIMUN, PROVINSI KEPULAUAN RIAU - 29666, , , </v>
          </cell>
          <cell r="O5182" t="str">
            <v>KARIMUN LINTAS SAMUDRA, PT</v>
          </cell>
        </row>
        <row r="5183">
          <cell r="C5183" t="str">
            <v>OUTLET</v>
          </cell>
          <cell r="I5183" t="str">
            <v xml:space="preserve">JL. LAUTZE NO. 74 AA PASAR BARU - SAWAH BESAR, JAKARTA PUSAT, DKI JAKARTA, , </v>
          </cell>
          <cell r="O5183" t="str">
            <v>RODA MAS SEHAT, PT</v>
          </cell>
        </row>
        <row r="5184">
          <cell r="C5184" t="str">
            <v>OUTLET</v>
          </cell>
          <cell r="I5184" t="str">
            <v xml:space="preserve">Kawasan CBD Pluit Raya Selatan Blok S No. 10 RT.008 RW. 008, Penjaringan, Jakarta Utara, , </v>
          </cell>
          <cell r="O5184" t="str">
            <v>SINOTRANS CSC INDONESIA, PT</v>
          </cell>
        </row>
        <row r="5185">
          <cell r="C5185" t="str">
            <v>OUTLET</v>
          </cell>
          <cell r="I5185" t="str">
            <v xml:space="preserve">ROXY MAS BLOK D3 NO.1 JL. KH.HASYIM ASHARI 125,  CIDENG CIDENG GAMBIR, JAKARTA PUSAT, DKI JAKARTA RAYA - 10150, , </v>
          </cell>
          <cell r="O5185" t="str">
            <v>GRAHAPRIMA SUKSESMANDIRI, PT</v>
          </cell>
        </row>
        <row r="5186">
          <cell r="C5186" t="str">
            <v>OUTLET</v>
          </cell>
          <cell r="I5186" t="str">
            <v xml:space="preserve">Jl. Industri Selatan 6A Blok GG 7 EF, Kawasan Industri Jababeka II Cikarang , Bekasi, , </v>
          </cell>
          <cell r="O5186" t="str">
            <v>DINAMIKA MAKMUR SENTOSA, PT</v>
          </cell>
        </row>
        <row r="5187">
          <cell r="C5187" t="str">
            <v>OUTLET</v>
          </cell>
          <cell r="I5187" t="str">
            <v>Jl. Curug Raya No. 7 RT 006/008 Kel. Pondok Kelapa, Kec. Duren Sawit, , Telp. 021-86909612, Fax. 021-8657830</v>
          </cell>
          <cell r="O5187" t="str">
            <v>PT. RAKHA ANTARAN SEMESTA - NonPPN</v>
          </cell>
        </row>
        <row r="5188">
          <cell r="C5188" t="str">
            <v>OUTLET</v>
          </cell>
          <cell r="I5188" t="str">
            <v>Komp. Duta Harapan Indah Blok OO 37 &amp; 39, Teluk Gong, , , Telp. 021-66691603/021-66631610, Fax. 021-6682794</v>
          </cell>
          <cell r="O5188" t="str">
            <v>PT. SEMESTA MANDIRI TRANSPORT - NonPPN</v>
          </cell>
        </row>
        <row r="5189">
          <cell r="C5189" t="str">
            <v>OUTLET</v>
          </cell>
          <cell r="I5189" t="str">
            <v xml:space="preserve">Jl. Mojopahit 45 Petisah Hulu, Medan Baru, , </v>
          </cell>
          <cell r="O5189" t="str">
            <v>PT. TRANSPORINDO AGUNG SEJAHTERA</v>
          </cell>
        </row>
        <row r="5190">
          <cell r="C5190" t="str">
            <v>OUTLET</v>
          </cell>
          <cell r="I5190" t="str">
            <v xml:space="preserve">Jl. Mojopahit 45 Petisah Hulu, Medan Baru, , </v>
          </cell>
          <cell r="O5190" t="str">
            <v>PT.TRANSPORINDO AGUNG SEJAHTERA - NonPPN</v>
          </cell>
        </row>
        <row r="5191">
          <cell r="C5191" t="str">
            <v>OUTLET</v>
          </cell>
          <cell r="I5191" t="str">
            <v>Ruko Permata Ancol Blok M.27, Jl. R.E. Martadinata Pademangan Barat, , Telp. 021-6452025</v>
          </cell>
          <cell r="O5191" t="str">
            <v>PT. ANUGERAH GLOBAL LOGISTIC</v>
          </cell>
        </row>
        <row r="5192">
          <cell r="C5192" t="str">
            <v>OUTLET</v>
          </cell>
          <cell r="I5192" t="str">
            <v xml:space="preserve">JL. DANAU SUNTER UTARA BALIK J12 NO. 24, SUNTER AGUNG, PODOMORO, , </v>
          </cell>
          <cell r="O5192" t="str">
            <v>SAMUDRA EXPRESS INDONESIA LOGISTIK, PT</v>
          </cell>
        </row>
        <row r="5193">
          <cell r="C5193" t="str">
            <v>OUTLET</v>
          </cell>
          <cell r="I5193" t="str">
            <v xml:space="preserve">CITRA GRAND RUKO GATEWALK BLOK UR NO. 15, JALAN KARYA JATI SEMPURNA, BEKASI, , </v>
          </cell>
          <cell r="O5193" t="str">
            <v>TRANS RAJA PERSADA, PT</v>
          </cell>
        </row>
        <row r="5194">
          <cell r="C5194" t="str">
            <v>OUTLET</v>
          </cell>
          <cell r="I5194" t="str">
            <v xml:space="preserve">CITRA GRAND RUKO GATEWALK BLOK UR NO. 15, JALAN KARYA JATI SEMPURNA, BEKASI, , </v>
          </cell>
          <cell r="O5194" t="str">
            <v>TRANS RAJA PERSADA, PT</v>
          </cell>
        </row>
        <row r="5195">
          <cell r="C5195" t="str">
            <v>OUTLET</v>
          </cell>
          <cell r="I5195" t="str">
            <v xml:space="preserve">Jl. CENGKEH NO. 12-I , PINANGSIA, TAMANSIA, JAKARTA BARAT, , </v>
          </cell>
          <cell r="O5195" t="str">
            <v>LIGITA JAYA, PT</v>
          </cell>
        </row>
        <row r="5196">
          <cell r="C5196" t="str">
            <v>OUTLET</v>
          </cell>
          <cell r="I5196" t="str">
            <v>Jl. Cikunir Raya No. 108 Bekasi Selatan, , , Telp. 021-82437551, Fax. 021-82437551</v>
          </cell>
          <cell r="O5196" t="str">
            <v>PT. PURI PERMATA</v>
          </cell>
        </row>
        <row r="5197">
          <cell r="C5197" t="str">
            <v>OUTLET</v>
          </cell>
          <cell r="I5197" t="str">
            <v>Jl. Margamulyo Permai Blok K No 31 Greges Asem Rowo, , , Telp. 031-8988035, Fax. 031-8988034</v>
          </cell>
          <cell r="O5197" t="str">
            <v>PT. KARURA FREIGHT FORWARDING &amp; LOGISTIC</v>
          </cell>
        </row>
        <row r="5198">
          <cell r="C5198" t="str">
            <v>OUTLET</v>
          </cell>
          <cell r="I5198" t="str">
            <v>Jl. Taman Cut Mutiah N. 14 Kel. Kebon Sirih Kec. Menteng, , , Telp. 021-3103939, Fax. 021-3145648</v>
          </cell>
          <cell r="O5198" t="str">
            <v>PT. AGUNG JASA LOGISTIK</v>
          </cell>
        </row>
        <row r="5199">
          <cell r="C5199" t="str">
            <v>OUTLET</v>
          </cell>
          <cell r="I5199" t="str">
            <v>Jl. Bah Kilong Kampung Kandang RT 008 RW 004, Desa Sukasari Kec. Serang Baru, , Telp. 021-29082743, Fax. 021-29082743</v>
          </cell>
          <cell r="O5199" t="str">
            <v>PT. PRIMA MANDIRI EKSPRES</v>
          </cell>
        </row>
        <row r="5200">
          <cell r="C5200" t="str">
            <v>OUTLET</v>
          </cell>
          <cell r="I5200" t="str">
            <v>Jl. Kalimalang Blok C6 Ruko Bumi Satria Kencana, Kel. Kayuringin Kec. Bekasi Selatan, , Telp. 021-885971, Fax. 021-88965211</v>
          </cell>
          <cell r="O5200" t="str">
            <v>PT. BAHTERA SURYA GARGO</v>
          </cell>
        </row>
        <row r="5201">
          <cell r="C5201" t="str">
            <v>OUTLET</v>
          </cell>
          <cell r="I5201" t="str">
            <v>Jl. Raya Cikarang - Cibarusah Komplek Cikarang Square B-50, Cikarang Bekasi, , Telp. 021-29094443/021-29094442, Fax. 021-29094441</v>
          </cell>
          <cell r="O5201" t="str">
            <v>PT. ALEXINDO MANDIRI EXPRESS</v>
          </cell>
        </row>
        <row r="5202">
          <cell r="C5202" t="str">
            <v>OUTLET</v>
          </cell>
          <cell r="I5202" t="str">
            <v>Celebration Boulevard AA9 No. 28 Grand Wisata, Tambun Bekasi, , Telp. 021-82616017, Fax. 021-82615998</v>
          </cell>
          <cell r="O5202" t="str">
            <v>CV. ANUGRAH MULIA SEJAHTERA</v>
          </cell>
        </row>
        <row r="5203">
          <cell r="C5203" t="str">
            <v>OUTLET</v>
          </cell>
          <cell r="I5203" t="str">
            <v>Jl. Makmur No 20 Lubang Buaya, Cipayung Jakarta Timur, , , Telp. 021-8400828, Fax. 021-8400828</v>
          </cell>
          <cell r="O5203" t="str">
            <v>PT. BAJA URIP SEJATI - NP</v>
          </cell>
        </row>
        <row r="5204">
          <cell r="C5204" t="str">
            <v>OUTLET</v>
          </cell>
          <cell r="I5204" t="str">
            <v xml:space="preserve">Desa Senden RT 005/002, Senden Peterongan, , , </v>
          </cell>
          <cell r="O5204" t="str">
            <v>TUNAS JAYA TRANSINDO, PT</v>
          </cell>
        </row>
        <row r="5205">
          <cell r="C5205" t="str">
            <v>OUTLET</v>
          </cell>
          <cell r="I5205" t="str">
            <v xml:space="preserve">Jl Giri Kencana No. 75 RT. 008/002 Cilangkap, Cipayung, Jakarta Timur 13870, , </v>
          </cell>
          <cell r="O5205" t="str">
            <v>ARYA MEIKA TRANS, PT</v>
          </cell>
        </row>
        <row r="5206">
          <cell r="C5206" t="str">
            <v>OUTLET</v>
          </cell>
          <cell r="I5206" t="str">
            <v xml:space="preserve">Jl Tomang Raya No. 11,, , , </v>
          </cell>
          <cell r="O5206" t="str">
            <v>JALUR NUGRAHA EKAKURIR</v>
          </cell>
        </row>
        <row r="5207">
          <cell r="C5207" t="str">
            <v>OUTLET</v>
          </cell>
          <cell r="I5207" t="str">
            <v xml:space="preserve">JL CENGKEH NO. 12 J RT.007 RW. 007 PINANGSIA TAMANSARI JAKARTA BARAT DKI JAKARTA, , , </v>
          </cell>
          <cell r="O5207" t="str">
            <v>ANGKUTAN NUSANTARA JAYA, PT</v>
          </cell>
        </row>
        <row r="5208">
          <cell r="C5208" t="str">
            <v>OUTLET</v>
          </cell>
          <cell r="I5208" t="str">
            <v xml:space="preserve">JL CENGKEH NO. 12 J RT.007 RW. 007 PINANGSIA TAMANSARI JAKARTA BARAT DKI JAKARTA, , , </v>
          </cell>
          <cell r="O5208" t="str">
            <v>ANGKUTAN NUSANTARA JAYA, PT</v>
          </cell>
        </row>
        <row r="5209">
          <cell r="C5209" t="str">
            <v>OUTLET</v>
          </cell>
          <cell r="I5209" t="str">
            <v xml:space="preserve">JL. KOMPLEK PASAR NAGAMAS BLOK F NO 03 RT. 004  RW.  001 KEL. BARAN BARAT KEC. MERAL KAB. KARIMUN, KOTA KARIMUN, PROVINSI KEPULAUAN RIAU - 29666, , , </v>
          </cell>
          <cell r="O5209" t="str">
            <v>KARIMUN LINTAS SAMUDRA, PT</v>
          </cell>
        </row>
        <row r="5210">
          <cell r="C5210" t="str">
            <v>OUTLET</v>
          </cell>
          <cell r="I5210" t="str">
            <v xml:space="preserve">Jl. Kalimas Baru 29 Blok C-15 RT001 RW 001, Perak Utara Pabean Cantian Surabaya, , </v>
          </cell>
          <cell r="O5210" t="str">
            <v>SUNTRACO INTIM TRANSPORT, PT</v>
          </cell>
        </row>
        <row r="5211">
          <cell r="C5211" t="str">
            <v>OUTLET</v>
          </cell>
          <cell r="I5211" t="str">
            <v xml:space="preserve">JL. BARUNA RAYA NO. 6 PELABUHAN SUNDA KELAPA, ANCOL, JAKARTA UTARA, , </v>
          </cell>
          <cell r="O5211" t="str">
            <v>PELAYARAN INTERNUSA BAHARIPERSADA, PT</v>
          </cell>
        </row>
        <row r="5212">
          <cell r="C5212" t="str">
            <v>OUTLET</v>
          </cell>
          <cell r="I5212" t="str">
            <v xml:space="preserve">Jl. Raden Saleh Km. 2 Gg. Palem Ganda No. 88 RT 01/03, Kel. Karang Tengah Kec. Karang Tengah, , </v>
          </cell>
          <cell r="O5212" t="str">
            <v>PT. BADAR JAYA SAKTI - NonPPN</v>
          </cell>
        </row>
        <row r="5213">
          <cell r="C5213" t="str">
            <v>OUTLET</v>
          </cell>
          <cell r="I5213" t="str">
            <v>Jl. Surya Kencana No 75 RT 004/006, Babakan Pasar Bogor Tengah, , , Telp. 0251-8318787, Fax. 0251-8318787</v>
          </cell>
          <cell r="O5213" t="str">
            <v>CV. SUMBER NEGERI - NP</v>
          </cell>
        </row>
        <row r="5214">
          <cell r="C5214" t="str">
            <v>OUTLET</v>
          </cell>
          <cell r="I5214" t="str">
            <v>Jl. Taman Cut Mutiah N. 14 Kel. Kebon Sirih Kec. Menteng, , , Telp. 021-3103939, Fax. 021-3145648</v>
          </cell>
          <cell r="O5214" t="str">
            <v>PT. AGUNG JASA LOGISTIK - NP</v>
          </cell>
        </row>
        <row r="5215">
          <cell r="C5215" t="str">
            <v>OUTLET</v>
          </cell>
          <cell r="I5215" t="str">
            <v>Jl. Margamulyo Permai Blok K No 31 Greges Asem Rowo, , , Telp. 031-8988035, Fax. 031-8988034</v>
          </cell>
          <cell r="O5215" t="str">
            <v>PT. KARURA FREIGHT FORWARD&amp;LOG - NP</v>
          </cell>
        </row>
        <row r="5216">
          <cell r="C5216" t="str">
            <v>OUTLET</v>
          </cell>
          <cell r="I5216" t="str">
            <v xml:space="preserve">Jl. Gunung Krakatau Gedung WIKA Lt. III, P.Brayan Darat II, Medan Timur, Medan, , </v>
          </cell>
          <cell r="O5216" t="str">
            <v>JASA SUMBER KARUNIA, PT</v>
          </cell>
        </row>
        <row r="5217">
          <cell r="C5217" t="str">
            <v>OUTLET</v>
          </cell>
          <cell r="I5217" t="str">
            <v xml:space="preserve">Jl. Dahlia Ujung RT. 010 RW. 002 Mawar - Banjarmasin Tengah, Banjarmasin, , </v>
          </cell>
          <cell r="O5217" t="str">
            <v>MEGA CIPTA LOGISTIK, PT</v>
          </cell>
        </row>
        <row r="5218">
          <cell r="C5218" t="str">
            <v>OUTLET</v>
          </cell>
          <cell r="I5218" t="str">
            <v>Jl. Bah Kilong Kampung Kandang RT 008 RW 004, Desa Sukasari Kec. Serang Baru, , Telp. 021-29082743, Fax. 021-29082743</v>
          </cell>
          <cell r="O5218" t="str">
            <v>PT. PRIMA MANDIRI EKSPRES</v>
          </cell>
        </row>
        <row r="5219">
          <cell r="C5219" t="str">
            <v>OUTLET</v>
          </cell>
          <cell r="I5219" t="str">
            <v xml:space="preserve">Jl. Raden Saleh Km. 2 Gg. Palem Ganda No. 88 RT 01/03, Kel. Karang Tengah Kec. Karang Tengah, , </v>
          </cell>
          <cell r="O5219" t="str">
            <v>PT. BADAR JAYA SAKTI</v>
          </cell>
        </row>
        <row r="5220">
          <cell r="C5220" t="str">
            <v>OUTLET</v>
          </cell>
          <cell r="I5220" t="str">
            <v xml:space="preserve">Jl. Kalianak No. 51-P Genting Kalianak Asemrowo, , , </v>
          </cell>
          <cell r="O5220" t="str">
            <v>PT. EMKL SARANABHAKTI TIMUR - NP</v>
          </cell>
        </row>
        <row r="5221">
          <cell r="C5221" t="str">
            <v>OUTLET</v>
          </cell>
          <cell r="I5221" t="str">
            <v xml:space="preserve">Jl. Otista III Blok C No. 6 Cipinang Cempedak, Jatinegara Jakarta Timur, , </v>
          </cell>
          <cell r="O5221" t="str">
            <v>PT. ALEXINDO MANDIRI EXPRESS</v>
          </cell>
        </row>
        <row r="5222">
          <cell r="C5222" t="str">
            <v>OUTLET</v>
          </cell>
          <cell r="I5222" t="str">
            <v>Jl. Jembatan II Ruko Harmoni Mas Blok E No 27, , , Telp. 021-66693778, Fax. 021-6632214</v>
          </cell>
          <cell r="O5222" t="str">
            <v>CV. RAPI TRANS &amp; LOGISTIC</v>
          </cell>
        </row>
        <row r="5223">
          <cell r="C5223" t="str">
            <v>OUTLET</v>
          </cell>
          <cell r="I5223" t="str">
            <v>Jl. Makmur No 20 Lubang Buaya, Cipayung Jakarta Timur, , , Telp. 021-8400828, Fax. 021-8400828</v>
          </cell>
          <cell r="O5223" t="str">
            <v>PT. BAJA URIP SEJATI - NonPPN</v>
          </cell>
        </row>
        <row r="5224">
          <cell r="C5224" t="str">
            <v>OUTLET</v>
          </cell>
          <cell r="I5224" t="str">
            <v xml:space="preserve">Jl. Baruna Raya No.9 Pelabuhan Sunda Kelapa, , , </v>
          </cell>
          <cell r="O5224" t="str">
            <v>PT. LOTUS MITRA JAYA - NonPPN</v>
          </cell>
        </row>
        <row r="5225">
          <cell r="C5225" t="str">
            <v>OUTLET</v>
          </cell>
          <cell r="I5225" t="str">
            <v>Jl. Taman Cut Mutiah N. 14 Kel. Kebon Sirih Kec. Menteng, , , Telp. 021-3103939, Fax. 021-3145648</v>
          </cell>
          <cell r="O5225" t="str">
            <v>PT. AGUNG JASA LOGISTIK - NonPPN</v>
          </cell>
        </row>
        <row r="5226">
          <cell r="C5226" t="str">
            <v>OUTLET</v>
          </cell>
          <cell r="I5226" t="str">
            <v>Jl. Cikunir Raya No. 108 Bekasi Selatan, , , Telp. 021-82437551, Fax. 021-82437551</v>
          </cell>
          <cell r="O5226" t="str">
            <v>PT. PURI PERMATA - NonPPN</v>
          </cell>
        </row>
        <row r="5227">
          <cell r="C5227" t="str">
            <v>OUTLET</v>
          </cell>
          <cell r="I5227" t="str">
            <v>Jl. Margamulyo Permai Blok K No 31 Greges Asem Rowo, , , Telp. 031-8988035, Fax. 031-8988034</v>
          </cell>
          <cell r="O5227" t="str">
            <v>PT. KARURA FREIGHT FORWARD&amp;LOG - NonPPN</v>
          </cell>
        </row>
        <row r="5228">
          <cell r="C5228" t="str">
            <v>OUTLET</v>
          </cell>
          <cell r="I5228" t="str">
            <v>Jl. Mabes Hankam No. 50A RT 009/003 Kel. Setu Kec. Cipayung, , , Telp. 021-84597746</v>
          </cell>
          <cell r="O5228" t="str">
            <v>CV. CAHAYA MULIA SEJATI - NP</v>
          </cell>
        </row>
        <row r="5229">
          <cell r="C5229" t="str">
            <v>OUTLET</v>
          </cell>
          <cell r="I5229" t="str">
            <v>Jl. Jembatan III Komplek Ruko 38 Blok B Kav. 12 A, Penjaringan, , Telp. 021-66605811</v>
          </cell>
          <cell r="O5229" t="str">
            <v>PT. VISITA JAYA PERKASA</v>
          </cell>
        </row>
        <row r="5230">
          <cell r="C5230" t="str">
            <v>OUTLET</v>
          </cell>
          <cell r="I5230" t="str">
            <v>Jl. Surya Kencana No 75 RT 004/006, Babakan Pasar Bogor Tengah, , Telp. 0251-8318787, Fax. 0251-8318787</v>
          </cell>
          <cell r="O5230" t="str">
            <v>CV. SUMBER NEGERI</v>
          </cell>
        </row>
        <row r="5231">
          <cell r="C5231" t="str">
            <v>OUTLET</v>
          </cell>
          <cell r="I5231" t="str">
            <v>Jl. Surya Kencana No 75 RT 004/006, Babakan Pasar Bogor Tengah, , Telp. 0251-8318787, Fax. 0251-8318787</v>
          </cell>
          <cell r="O5231" t="str">
            <v>CV. SUMBER NEGERI</v>
          </cell>
        </row>
        <row r="5232">
          <cell r="C5232" t="str">
            <v>OUTLET</v>
          </cell>
          <cell r="I5232" t="str">
            <v>Celebration Boulevard AA9 No. 28 Grand Wisata, Tambun Bekasi, , Telp. 021-82616017, Fax. 021-82615998</v>
          </cell>
          <cell r="O5232" t="str">
            <v>CV. ANUGRAH MULIA SEJAHTERA - NonPPN</v>
          </cell>
        </row>
        <row r="5233">
          <cell r="C5233" t="str">
            <v>OUTLET</v>
          </cell>
          <cell r="I5233" t="str">
            <v xml:space="preserve">Jl. Teuku Umar No 86 Dauh Puri Kauh Denpasar Barat, , , </v>
          </cell>
          <cell r="O5233" t="str">
            <v>PT. SAKURA INTER BUANA</v>
          </cell>
        </row>
        <row r="5234">
          <cell r="C5234" t="str">
            <v>OUTLET</v>
          </cell>
          <cell r="I5234" t="str">
            <v xml:space="preserve">Jl. Alon-Alon Priok No.27 Surabaya, Perak Barat - Krembangan, , </v>
          </cell>
          <cell r="O5234" t="str">
            <v>PT. MITRA BAHARI LOGISTINDO</v>
          </cell>
        </row>
        <row r="5235">
          <cell r="C5235" t="str">
            <v>OUTLET</v>
          </cell>
          <cell r="I5235" t="str">
            <v xml:space="preserve">KP. PEDURENAN, JL. WIBAWA MUKTI II NO. 39 RT.001 RW. 004, JATI LUHUR, JATI ASIH, , </v>
          </cell>
          <cell r="O5235" t="str">
            <v>PIDODO LINTAS NUSA, PT</v>
          </cell>
        </row>
        <row r="5236">
          <cell r="C5236" t="str">
            <v>OUTLET</v>
          </cell>
          <cell r="I5236" t="str">
            <v xml:space="preserve">JL. CENGKEH IV NO. 3B RT/RW 001/011 LARANGAN SELATAN, LARANGAN, BANTEN, TANGERANG, 15154, , </v>
          </cell>
          <cell r="O5236" t="str">
            <v>ANDREAS DENNY MANGASI</v>
          </cell>
        </row>
        <row r="5237">
          <cell r="C5237" t="str">
            <v>OUTLET</v>
          </cell>
          <cell r="I5237" t="str">
            <v xml:space="preserve">Jl Tomang Raya No. 11,, , , </v>
          </cell>
          <cell r="O5237" t="str">
            <v>JALUR NUGRAHA EKAKURIR</v>
          </cell>
        </row>
        <row r="5238">
          <cell r="C5238" t="str">
            <v>OUTLET</v>
          </cell>
          <cell r="I5238" t="str">
            <v xml:space="preserve">Jl. Tembang 46, Tanjung Priok, Jakarta Utara, , , </v>
          </cell>
          <cell r="O5238" t="str">
            <v>PT. SUNTRACO INTIM TRANSPORT</v>
          </cell>
        </row>
        <row r="5239">
          <cell r="C5239" t="str">
            <v>OUTLET</v>
          </cell>
          <cell r="I5239" t="str">
            <v xml:space="preserve">GEDUNG AIA CENTRAL LT.31 JL. JENDERAL SUDIRMAN NO. 48A RT 005/004, KARET SEMANGGI SETIABUDI, JAKARTA SELATAN 12930, , </v>
          </cell>
          <cell r="O5239" t="str">
            <v>BORWITA INDAH, PT</v>
          </cell>
        </row>
        <row r="5240">
          <cell r="C5240" t="str">
            <v>OUTLET</v>
          </cell>
          <cell r="I5240" t="str">
            <v xml:space="preserve">JL. SOEKARNO HATTA NO 456 RT 03/03,, BATUNUNGGAL, BANDUNG KIDUL, BANDUNG, , </v>
          </cell>
          <cell r="O5240" t="str">
            <v>HIBA LOGISTIK, PT</v>
          </cell>
        </row>
        <row r="5241">
          <cell r="C5241" t="str">
            <v>OUTLET</v>
          </cell>
          <cell r="I5241" t="str">
            <v xml:space="preserve">Kawasan CBD Pluit Raya Selatan Blok S No. 10 RT.008 RW. 008, Penjaringan, Jakarta Utara, , </v>
          </cell>
          <cell r="O5241" t="str">
            <v>SINOTRANS CSC INDONESIA, PT</v>
          </cell>
        </row>
        <row r="5242">
          <cell r="C5242" t="str">
            <v>OUTLET</v>
          </cell>
          <cell r="I5242" t="str">
            <v xml:space="preserve">SULUNG MAS A NO. 15 RT.005 RW.001  KREMBANGAN SELATAN, KREMBANGAN KOTA SURABAYA JAWA TIMUR, , </v>
          </cell>
          <cell r="O5242" t="str">
            <v>ALAM JAYA LOGISTIC, PT</v>
          </cell>
        </row>
        <row r="5243">
          <cell r="C5243" t="str">
            <v>OUTLET</v>
          </cell>
          <cell r="I5243" t="str">
            <v xml:space="preserve">Jl Nginden Intan Barat I Blok C4 No.  77, Kel. Nginden Jangkungan Kec. Sukolilo, SUrabaya, , </v>
          </cell>
          <cell r="O5243" t="str">
            <v>INTAN PRATAMA TRANS, PT</v>
          </cell>
        </row>
        <row r="5244">
          <cell r="C5244" t="str">
            <v>OUTLET</v>
          </cell>
          <cell r="I5244" t="str">
            <v xml:space="preserve">Equity Tower 9SCBD0, Lantai 49 Jl. Jend. Sudirman No. 52-53, Senayan, Kebayoran Baru, , </v>
          </cell>
          <cell r="O5244" t="str">
            <v>PANTHERA BIRU INDONESIA, PT</v>
          </cell>
        </row>
        <row r="5245">
          <cell r="C5245" t="str">
            <v>OUTLET</v>
          </cell>
          <cell r="I5245" t="str">
            <v>Jl. Curug Raya No. 7 RT 006/008 Kel. Pondok Kelapa, Kec. Duren Sawit, , Telp. 021-86909612, Fax. 021-8657830</v>
          </cell>
          <cell r="O5245" t="str">
            <v>PT. RAKHA ANTARAN SEMESTA</v>
          </cell>
        </row>
        <row r="5246">
          <cell r="C5246" t="str">
            <v>OUTLET</v>
          </cell>
          <cell r="I5246" t="str">
            <v>Jl. Mabes Hankam No. 50A RT 009/003 Kel. Setu Kec. Cipayung, , , Telp. 021-84597746</v>
          </cell>
          <cell r="O5246" t="str">
            <v>CV. CAHAYA MULIA SEJATI</v>
          </cell>
        </row>
        <row r="5247">
          <cell r="C5247" t="str">
            <v>OUTLET</v>
          </cell>
          <cell r="I5247" t="str">
            <v>Jl. Taman Cut Mutiah N. 14 Kel. Kebon Sirih Kec. Menteng, , , Telp. 021-3103939, Fax. 021-3145648</v>
          </cell>
          <cell r="O5247" t="str">
            <v>PT. AGUNG JASA LOGISTIK</v>
          </cell>
        </row>
        <row r="5248">
          <cell r="C5248" t="str">
            <v>OUTLET</v>
          </cell>
          <cell r="I5248" t="str">
            <v>Jl. Makmur No 20 Lubang Buaya, Cipayung Jakarta Timur, , Telp. 021-8400828, Fax. 021-8400828</v>
          </cell>
          <cell r="O5248" t="str">
            <v>PT. BAJA URIP SEJATI</v>
          </cell>
        </row>
        <row r="5249">
          <cell r="C5249" t="str">
            <v>OUTLET</v>
          </cell>
          <cell r="I5249" t="str">
            <v>Jl. Kapuk Muara No. 7 Komplek DHI Blok K No. 35, , , Telp. 021-6632372/ 021-6630608, Fax. 021-6632372</v>
          </cell>
          <cell r="O5249" t="str">
            <v>CV. SINAR AGUNG</v>
          </cell>
        </row>
        <row r="5250">
          <cell r="C5250" t="str">
            <v>OUTLET</v>
          </cell>
          <cell r="I5250" t="str">
            <v>Jl. Kapuk Muara No. 7 Komplek DHI Blok K No. 35, , , Telp. 021-6632372/ 021-6630608, Fax. 021-6632372</v>
          </cell>
          <cell r="O5250" t="str">
            <v>CV. SINAR AGUNG - NP</v>
          </cell>
        </row>
        <row r="5251">
          <cell r="C5251" t="str">
            <v>OUTLET</v>
          </cell>
          <cell r="I5251" t="str">
            <v xml:space="preserve">Jl. Ngagel Jaya Selatan RMI Blok-20, Barata Gubeng, , </v>
          </cell>
          <cell r="O5251" t="str">
            <v>PT. DUTA KHARISMA LOGISTIK</v>
          </cell>
        </row>
        <row r="5252">
          <cell r="C5252" t="str">
            <v>OUTLET</v>
          </cell>
          <cell r="I5252" t="str">
            <v>Gudang 09 Pelabuhan Sunda Kelapa, , , Telp. 021 6616318</v>
          </cell>
          <cell r="O5252" t="str">
            <v>PT. LOTUS MITRA JAYA</v>
          </cell>
        </row>
        <row r="5253">
          <cell r="C5253" t="str">
            <v>OUTLET</v>
          </cell>
          <cell r="I5253" t="str">
            <v>Perum Griya Asri I Blok C3 No. 6 RT 01/11 Sumber Jaya Tambun, , , Telp. 021-88368439, Fax. 021-88368440</v>
          </cell>
          <cell r="O5253" t="str">
            <v>CV. MERPATI SARANA TRANSPORTASI - NonPPN</v>
          </cell>
        </row>
        <row r="5254">
          <cell r="C5254" t="str">
            <v>OUTLET</v>
          </cell>
          <cell r="I5254" t="str">
            <v xml:space="preserve">Jl. Ngagel Jaya Selatan RMI Blok-20, Barata Gubeng, , , </v>
          </cell>
          <cell r="O5254" t="str">
            <v>PT. DUTA KHARISMA LOGISTIK - NonPPN</v>
          </cell>
        </row>
        <row r="5255">
          <cell r="C5255" t="str">
            <v>OUTLET</v>
          </cell>
          <cell r="I5255" t="str">
            <v>Jl. Raden Inten Blok CC/2 RT 008/014 Kel. Klender, Kec. Duren Sawit, , , Telp. 021-8609890, Fax. 021-86601349</v>
          </cell>
          <cell r="O5255" t="str">
            <v>PT. MULTI MATRA - NP</v>
          </cell>
        </row>
        <row r="5256">
          <cell r="C5256" t="str">
            <v>OUTLET</v>
          </cell>
          <cell r="I5256" t="str">
            <v xml:space="preserve">Jl. Alun Alun Priok No. 27 Perak barat - Krembangan, , , </v>
          </cell>
          <cell r="O5256" t="str">
            <v>PT. MITRA INTERTRANS FORWARDING</v>
          </cell>
        </row>
        <row r="5257">
          <cell r="C5257" t="str">
            <v>OUTLET</v>
          </cell>
          <cell r="I5257" t="str">
            <v xml:space="preserve">Jl. Teuku Umar No 86 Dauh Puri Kauh Denpasar Barat, , , </v>
          </cell>
          <cell r="O5257" t="str">
            <v>PT. SAKURA INTER BUANA - NonPPN</v>
          </cell>
        </row>
        <row r="5258">
          <cell r="C5258" t="str">
            <v>OUTLET</v>
          </cell>
          <cell r="I5258" t="str">
            <v xml:space="preserve">Jl. H. Karim No. 19 A RT 04 RW 05 Kel. Setu, Kec. Cipayung, Jakarta Timur 13880, , </v>
          </cell>
          <cell r="O5258" t="str">
            <v>INDAH LOGISTIK INTERNASIONAL, PT</v>
          </cell>
        </row>
        <row r="5259">
          <cell r="C5259" t="str">
            <v>OUTLET</v>
          </cell>
          <cell r="I5259" t="str">
            <v xml:space="preserve">KOMPLEK PATRA ABADI , JL.ROSELLA BLOK A NO.10, SUMATERA SELATAN, , </v>
          </cell>
          <cell r="O5259" t="str">
            <v>MAJU ABADI CARGO EXPRESS, CV</v>
          </cell>
        </row>
        <row r="5260">
          <cell r="C5260" t="str">
            <v>OUTLET</v>
          </cell>
          <cell r="I5260" t="str">
            <v xml:space="preserve">KOMPLEK PATRA ABADI, JL. ROSELLA BLOK A NO.10 RT 34/08, KEL. PLAJU DARAT, KEC. PLAJU, PALEMBANG, , </v>
          </cell>
          <cell r="O5260" t="str">
            <v>MAJU ABADI EXPRESS, CV</v>
          </cell>
        </row>
        <row r="5261">
          <cell r="C5261" t="str">
            <v>OUTLET</v>
          </cell>
          <cell r="I5261" t="str">
            <v xml:space="preserve">Grand Galaxy City Rukan Rose Garden II No. 53, Kel. Pekayon Jaya Kec. Bekasi Selatan, Bekasi, , </v>
          </cell>
          <cell r="O5261" t="str">
            <v>FASTRANS LOGISTIK INDONESIA, PT</v>
          </cell>
        </row>
        <row r="5262">
          <cell r="C5262" t="str">
            <v>OUTLET</v>
          </cell>
          <cell r="I5262" t="str">
            <v xml:space="preserve">Jl. Gunung Krakatau Gedung WIKA Lt. III, P.Brayan Darat II, Medan Timur, Medan, , </v>
          </cell>
          <cell r="O5262" t="str">
            <v>JASA SUMBER KARUNIA, PT</v>
          </cell>
        </row>
        <row r="5263">
          <cell r="C5263" t="str">
            <v>OUTLET</v>
          </cell>
          <cell r="I5263" t="str">
            <v xml:space="preserve">Jl. Laut Arafuru Blok A4 No. 10  Pondok Bambu, Duren Sawit, , , </v>
          </cell>
          <cell r="O5263" t="str">
            <v>PT. SURYA DHARMA PERKASA EXPRESS</v>
          </cell>
        </row>
        <row r="5264">
          <cell r="C5264" t="str">
            <v>OUTLET</v>
          </cell>
          <cell r="I5264" t="str">
            <v xml:space="preserve">Galeri Niaga Mediterania PIK Blok K 8.0, Kapuk Muara, Penjaringan, Jakarta Utara, , </v>
          </cell>
          <cell r="O5264" t="str">
            <v>DUHITA PERKASA, PT</v>
          </cell>
        </row>
        <row r="5265">
          <cell r="C5265" t="str">
            <v>OUTLET</v>
          </cell>
          <cell r="I5265" t="str">
            <v xml:space="preserve">RUMAH DINAS NO 3 RT 02/04, SINGOPURAN, KARTASURA, SUKOHARJO, JAWA TENGAH, , </v>
          </cell>
          <cell r="O5265" t="str">
            <v>VAHANA ORION LOGISTICS DAN TRANSPORT</v>
          </cell>
        </row>
        <row r="5266">
          <cell r="C5266" t="str">
            <v>OUTLET</v>
          </cell>
          <cell r="I5266" t="str">
            <v xml:space="preserve">Ruko Interkota no 8i, Jl Outer Ringroad Lingkar Luar Barat, Duri Kosambi - Cengkareng Jakarta Barat 11750, , </v>
          </cell>
          <cell r="O5266" t="str">
            <v>INDONESIA RAYA EXPRESS, PT</v>
          </cell>
        </row>
        <row r="5267">
          <cell r="C5267" t="str">
            <v>OUTLET</v>
          </cell>
          <cell r="I5267" t="str">
            <v xml:space="preserve">JL JAGARAGA NO. 6 RT. 001 RW. 011 KREMBANGAN SELATAN, KREMBANGAN, KOTA SURABAYA,  JAWA TIMUR 60175, , </v>
          </cell>
          <cell r="O5267" t="str">
            <v>IFA TRANS INDONESIA, PT</v>
          </cell>
        </row>
        <row r="5268">
          <cell r="C5268" t="str">
            <v>OUTLET</v>
          </cell>
          <cell r="I5268" t="str">
            <v xml:space="preserve">Jl. Pangeran Jayakarta Blok 26 A14, Mangga Dua Selatan, Sawah Besar, Jakarta Pusat, DKI Jakarta, , </v>
          </cell>
          <cell r="O5268" t="str">
            <v>LOGISTIK PINTAR INDONESIA, PT</v>
          </cell>
        </row>
        <row r="5269">
          <cell r="C5269" t="str">
            <v>OUTLET</v>
          </cell>
          <cell r="I5269" t="str">
            <v>Komp. Duta Harapan Indah Blok OO 37 &amp; 39, Teluk Gong, , Telp. 021-66691603/021-66631610, Fax. 021-6682794</v>
          </cell>
          <cell r="O5269" t="str">
            <v>PT. SEMESTA MANDIRI TRANSPORT</v>
          </cell>
        </row>
        <row r="5270">
          <cell r="C5270" t="str">
            <v>OUTLET</v>
          </cell>
          <cell r="I5270" t="str">
            <v>Celebration Boulevard AA9 No. 28 Grand Wisata, Tambun Bekasi, , Telp. 021-82616017, Fax. 021-82615998</v>
          </cell>
          <cell r="O5270" t="str">
            <v>CV. ANUGRAH MULIA SEJAHTERA - NP</v>
          </cell>
        </row>
        <row r="5271">
          <cell r="C5271" t="str">
            <v>OUTLET</v>
          </cell>
          <cell r="I5271" t="str">
            <v xml:space="preserve">Jl. Lautze No. 74AA, Pasar Baru - Sawah Besar, , </v>
          </cell>
          <cell r="O5271" t="str">
            <v>PD. ROMAS - NonPPN</v>
          </cell>
        </row>
        <row r="5272">
          <cell r="C5272" t="str">
            <v>OUTLET</v>
          </cell>
          <cell r="I5272" t="str">
            <v>Komp. Duta Harapan Indah Blok OO 37 &amp; 39, Teluk Gong, , , Telp. 021-66691603/021-66631610, Fax. 021-6682794</v>
          </cell>
          <cell r="O5272" t="str">
            <v>PT. SEMESTA MANDIRI TRANSPORT - NP</v>
          </cell>
        </row>
        <row r="5273">
          <cell r="C5273" t="str">
            <v>OUTLET</v>
          </cell>
          <cell r="I5273" t="str">
            <v xml:space="preserve">JL. BRIGEN HASAN KASIM (CELENTANG), RT 44 RW IX PALEMBANG, , </v>
          </cell>
          <cell r="O5273" t="str">
            <v>PT. RATU BERLIAN MAKMUR</v>
          </cell>
        </row>
        <row r="5274">
          <cell r="C5274" t="str">
            <v>OUTLET</v>
          </cell>
          <cell r="I5274" t="str">
            <v xml:space="preserve">Jl. Raya Taman No 48A Rt 005 Rw. 001, Taman Sidoarjo, , </v>
          </cell>
          <cell r="O5274" t="str">
            <v>BORWITA CITRA PRIMA, PT</v>
          </cell>
        </row>
        <row r="5275">
          <cell r="C5275" t="str">
            <v>OUTLET</v>
          </cell>
          <cell r="I5275" t="str">
            <v xml:space="preserve">KOMPLEK PATRA ABADI , JL.ROSELLA BLOK A NO.10, SUMATERA SELATAN, , </v>
          </cell>
          <cell r="O5275" t="str">
            <v>MAJU ABADI CARGO EXPRESS - PALEMBANG, CV</v>
          </cell>
        </row>
        <row r="5276">
          <cell r="C5276" t="str">
            <v>OUTLET</v>
          </cell>
          <cell r="I5276" t="str">
            <v xml:space="preserve">Gedung Sinar Kasih Lt. III, Jl Dewi Sartika No. 136 D RT. 004 RW. 002, Cawang - Kramat Jati, </v>
          </cell>
          <cell r="O5276" t="str">
            <v>DUTALARAS LOGISTIK, PT</v>
          </cell>
        </row>
        <row r="5277">
          <cell r="C5277" t="str">
            <v>OUTLET</v>
          </cell>
          <cell r="I5277" t="str">
            <v xml:space="preserve">Gedung Sinar Kasih Lt. III, Jl Dewi Sartika No. 136 D RT. 004 RW. 002, Cawang - Kramat Jati, </v>
          </cell>
          <cell r="O5277" t="str">
            <v>DUTALARAS LOGISTIK, PT</v>
          </cell>
        </row>
        <row r="5278">
          <cell r="C5278" t="str">
            <v>OUTLET</v>
          </cell>
          <cell r="I5278" t="str">
            <v xml:space="preserve">Galeri Niaga Mediterania PIK Blok K 8.0, Kapuk Muara, Penjaringan, Jakarta Utara, , </v>
          </cell>
          <cell r="O5278" t="str">
            <v>DUHITA PERKASA, PT</v>
          </cell>
        </row>
        <row r="5279">
          <cell r="C5279" t="str">
            <v>OUTLET</v>
          </cell>
          <cell r="I5279" t="str">
            <v xml:space="preserve">Jl. Industri Selatan 6A Blok GG 7 EF, Kawasan Industri Jababeka II Cikarang , Bekasi, , </v>
          </cell>
          <cell r="O5279" t="str">
            <v>DINAMIKA MAKMUR SENTOSA, PT</v>
          </cell>
        </row>
        <row r="5280">
          <cell r="C5280" t="str">
            <v>OUTLET</v>
          </cell>
          <cell r="I5280" t="str">
            <v xml:space="preserve">Jl. KH. Sholeh Iskandar (Bina Marga) Kel. Kayu Manis, Kec. Tanah Sareal, , </v>
          </cell>
          <cell r="O5280" t="str">
            <v>YOGYA DC PARCEL KAYU MANIS</v>
          </cell>
        </row>
        <row r="5281">
          <cell r="C5281" t="str">
            <v>OUTLET</v>
          </cell>
          <cell r="I5281" t="str">
            <v xml:space="preserve">Jl. Sumber Sari Indah No. 34 RT 01 RW 10, Kelurahan Babakan Kecamatan Babakan Ciparay, , </v>
          </cell>
          <cell r="O5281" t="str">
            <v>YOGYA JUNCTION SUMBER SARI - NP</v>
          </cell>
        </row>
        <row r="5282">
          <cell r="C5282" t="str">
            <v>OUTLET</v>
          </cell>
          <cell r="I5282" t="str">
            <v xml:space="preserve">Jl. Pahlawan No.17,                               , Bandung,                               </v>
          </cell>
          <cell r="O5282" t="str">
            <v>GRIYA PAHLAWAN-P30027</v>
          </cell>
        </row>
        <row r="5283">
          <cell r="C5283" t="str">
            <v>OUTLET</v>
          </cell>
          <cell r="I5283" t="str">
            <v xml:space="preserve">Jl. Setrasari Mall No.31-33,                               , Bandung,                               </v>
          </cell>
          <cell r="O5283" t="str">
            <v>GRIYA SETRASARI-P30031</v>
          </cell>
        </row>
        <row r="5284">
          <cell r="C5284" t="str">
            <v>OUTLET</v>
          </cell>
          <cell r="I5284" t="str">
            <v xml:space="preserve">Jl. Soekarno Hatta 334, , , </v>
          </cell>
          <cell r="O5284" t="str">
            <v>GRIYA 2</v>
          </cell>
        </row>
        <row r="5285">
          <cell r="C5285" t="str">
            <v>OUTLET</v>
          </cell>
          <cell r="I5285" t="str">
            <v>Jl. Kopo Permai No. 92, 022-5423346, Bandung, Jawa Barat</v>
          </cell>
          <cell r="O5285" t="str">
            <v>GRIYA DC BANDUNG-P30022</v>
          </cell>
        </row>
        <row r="5286">
          <cell r="C5286" t="str">
            <v>OUTLET</v>
          </cell>
          <cell r="I5286" t="str">
            <v xml:space="preserve">Jl.Mangga Dua Mall Lt.IV, Sawah Besar, Jakarta Pusat,                               </v>
          </cell>
          <cell r="O5286" t="str">
            <v>YOGYA MANGGA DUA</v>
          </cell>
        </row>
        <row r="5287">
          <cell r="C5287" t="str">
            <v>OUTLET</v>
          </cell>
          <cell r="I5287" t="str">
            <v xml:space="preserve">Jl. A. Yani No.119-125, Kosambi, Bandung,                               </v>
          </cell>
          <cell r="O5287" t="str">
            <v>YOGYA A. YANI-P30035</v>
          </cell>
        </row>
        <row r="5288">
          <cell r="C5288" t="str">
            <v>OUTLET</v>
          </cell>
          <cell r="I5288" t="str">
            <v xml:space="preserve">Jl. Soekarno Hatta 724,                               , Bandung,                               </v>
          </cell>
          <cell r="O5288" t="str">
            <v>YOGYA DC - GEDEBAGE</v>
          </cell>
        </row>
        <row r="5289">
          <cell r="C5289" t="str">
            <v>OUTLET</v>
          </cell>
          <cell r="I5289" t="str">
            <v xml:space="preserve">Jl. Terusan Jakarta No.2,                               , Bandung,                               </v>
          </cell>
          <cell r="O5289" t="str">
            <v>YOGYA LUCKY SQUARE-P30042</v>
          </cell>
        </row>
        <row r="5290">
          <cell r="C5290" t="str">
            <v>OUTLET</v>
          </cell>
          <cell r="I5290" t="str">
            <v xml:space="preserve">Jl. Pajajaran No. 83, Kel. Arjuna Kec. Cicendo, , </v>
          </cell>
          <cell r="O5290" t="str">
            <v>YOGYA PAJAJARAN - NP</v>
          </cell>
        </row>
        <row r="5291">
          <cell r="C5291" t="str">
            <v>OUTLET</v>
          </cell>
          <cell r="I5291" t="str">
            <v xml:space="preserve">Jl. Pahlawan No.17, , Bandung, </v>
          </cell>
          <cell r="O5291" t="str">
            <v>GRIYA PAHLAWAN-P30027 - NP</v>
          </cell>
        </row>
        <row r="5292">
          <cell r="C5292" t="str">
            <v>OUTLET</v>
          </cell>
          <cell r="I5292" t="str">
            <v xml:space="preserve">Jl. Dr. Junjunan No.125, Pasteur, Bandung, </v>
          </cell>
          <cell r="O5292" t="str">
            <v>GRIYA PASTEUR-P30028 - NP</v>
          </cell>
        </row>
        <row r="5293">
          <cell r="C5293" t="str">
            <v>OUTLET</v>
          </cell>
          <cell r="I5293" t="str">
            <v xml:space="preserve">Jl. Jend Sudirman No. 11 RT 02 RW.003 Kel. Pabaton Kec. Bogor, , , </v>
          </cell>
          <cell r="O5293" t="str">
            <v>YOGYA BOGOR JUNCTION - NonPPN</v>
          </cell>
        </row>
        <row r="5294">
          <cell r="C5294" t="str">
            <v>OUTLET</v>
          </cell>
          <cell r="I5294" t="str">
            <v xml:space="preserve">Jl. Raya Cimanggu Bogor Indah Plaza, , , </v>
          </cell>
          <cell r="O5294" t="str">
            <v>YOGYA PLAZA BOGOR INDAH - NP</v>
          </cell>
        </row>
        <row r="5295">
          <cell r="C5295" t="str">
            <v>OUTLET</v>
          </cell>
          <cell r="I5295" t="str">
            <v xml:space="preserve">Jl. Ciumbuleuit No. 147, , , </v>
          </cell>
          <cell r="O5295" t="str">
            <v>YOGYA CIUMBULEUIT - NP</v>
          </cell>
        </row>
        <row r="5296">
          <cell r="C5296" t="str">
            <v>OUTLET</v>
          </cell>
          <cell r="I5296" t="str">
            <v xml:space="preserve">Jl. Kh. Sholeh Iskandar (Bina Marga) Kel. Kayu Manis, Kec. Tanah Sareal, , </v>
          </cell>
          <cell r="O5296" t="str">
            <v>YOGYA DC PARCEL KAYU MANIS - NonPPN</v>
          </cell>
        </row>
        <row r="5297">
          <cell r="C5297" t="str">
            <v>OUTLET</v>
          </cell>
          <cell r="I5297" t="str">
            <v xml:space="preserve">Jl. Sumber Sari Indah No. 34 RT 01 RW 10, Kelurahan Babakan Kecamatan Babakan Ciparay, , </v>
          </cell>
          <cell r="O5297" t="str">
            <v>YOGYA JUNCTION SUMBER SARI - NonPPN</v>
          </cell>
        </row>
        <row r="5298">
          <cell r="C5298" t="str">
            <v>OUTLET</v>
          </cell>
          <cell r="I5298" t="str">
            <v xml:space="preserve">Jl. Soekarno Hatta 334, , , </v>
          </cell>
          <cell r="O5298" t="str">
            <v>AKUR PRATAMA, PT</v>
          </cell>
        </row>
        <row r="5299">
          <cell r="C5299" t="str">
            <v>OUTLET</v>
          </cell>
          <cell r="I5299" t="str">
            <v xml:space="preserve">Jl. Soekarno Hatta No.533,                               , Bandung,                               </v>
          </cell>
          <cell r="O5299" t="str">
            <v>GRIYA HEMAT SOEKARNO HATTA-P30024</v>
          </cell>
        </row>
        <row r="5300">
          <cell r="C5300" t="str">
            <v>OUTLET</v>
          </cell>
          <cell r="I5300" t="str">
            <v>Komp.Golf Garden, Arcamanik Endah No.l-2-3, Sukamiskin, Arcamanik, Bandung</v>
          </cell>
          <cell r="O5300" t="str">
            <v>GRIYA ARCAMANIK-P30018</v>
          </cell>
        </row>
        <row r="5301">
          <cell r="C5301" t="str">
            <v>OUTLET</v>
          </cell>
          <cell r="I5301" t="str">
            <v xml:space="preserve">Jl.Jend. H. Amir Mahmud No.128, (Jl.Raya Cibabat), Cimahi,                               </v>
          </cell>
          <cell r="O5301" t="str">
            <v>YOGYA PLAZA CIMAHI-P30049</v>
          </cell>
        </row>
        <row r="5302">
          <cell r="C5302" t="str">
            <v>OUTLET</v>
          </cell>
          <cell r="I5302" t="str">
            <v xml:space="preserve">Jl. Soekarno Hatta No. 236, , Bandung, </v>
          </cell>
          <cell r="O5302" t="str">
            <v>GRIYA DC - LEUWI PANJANG</v>
          </cell>
        </row>
        <row r="5303">
          <cell r="C5303" t="str">
            <v>OUTLET</v>
          </cell>
          <cell r="I5303" t="str">
            <v xml:space="preserve">Jl. Ciumbuleuit No. 147, , , </v>
          </cell>
          <cell r="O5303" t="str">
            <v>YOGYA CIUMBULEUIT</v>
          </cell>
        </row>
        <row r="5304">
          <cell r="C5304" t="str">
            <v>OUTLET</v>
          </cell>
          <cell r="I5304" t="str">
            <v xml:space="preserve">JL. DR. JUNJUNAN, Telp. 022 - 6126362, , </v>
          </cell>
          <cell r="O5304" t="str">
            <v>GRIYAMART BANDUNG TRADE CENTRE</v>
          </cell>
        </row>
        <row r="5305">
          <cell r="C5305" t="str">
            <v>OUTLET</v>
          </cell>
          <cell r="I5305" t="str">
            <v xml:space="preserve">Jl. Kopo No.618, Komplek Kopo Mas, Bandung, </v>
          </cell>
          <cell r="O5305" t="str">
            <v>YOGYA KOPO MAS-P30041 - NP</v>
          </cell>
        </row>
        <row r="5306">
          <cell r="C5306" t="str">
            <v>OUTLET</v>
          </cell>
          <cell r="I5306" t="str">
            <v xml:space="preserve">Jl. Raya Cinunuk No.187, , Cinunuk, </v>
          </cell>
          <cell r="O5306" t="str">
            <v>GRIYA CINUNUK-P30047 - NP</v>
          </cell>
        </row>
        <row r="5307">
          <cell r="C5307" t="str">
            <v>OUTLET</v>
          </cell>
          <cell r="I5307" t="str">
            <v xml:space="preserve">Jl. Venus Barat RT 04/19, Metro Kav.17, Bandung, </v>
          </cell>
          <cell r="O5307" t="str">
            <v>GRIYA MARGAHAYU RAYA - NP</v>
          </cell>
        </row>
        <row r="5308">
          <cell r="C5308" t="str">
            <v>OUTLET</v>
          </cell>
          <cell r="I5308" t="str">
            <v xml:space="preserve">Jl. Raya Cimanggu Bogor Indah Plaza, , , </v>
          </cell>
          <cell r="O5308" t="str">
            <v>YOGYA PLAZA BOGOR INDAH - NonnPPN</v>
          </cell>
        </row>
        <row r="5309">
          <cell r="C5309" t="str">
            <v>OUTLET</v>
          </cell>
          <cell r="I5309" t="str">
            <v xml:space="preserve">Jl. Myr Oking Jaya Atmaja No. 146 RT 01/01 Kel. Kr Asem Brt Citeureup, , , </v>
          </cell>
          <cell r="O5309" t="str">
            <v>YOGYA GRIYA CITEUREUP - NP</v>
          </cell>
        </row>
        <row r="5310">
          <cell r="C5310" t="str">
            <v>OUTLET</v>
          </cell>
          <cell r="I5310" t="str">
            <v xml:space="preserve">Jl. Raya Surya Kencana Bogor, , , </v>
          </cell>
          <cell r="O5310" t="str">
            <v>YOGYA BOGOR SURYA KENCANA - NonPPN</v>
          </cell>
        </row>
        <row r="5311">
          <cell r="C5311" t="str">
            <v>OUTLET</v>
          </cell>
          <cell r="I5311" t="str">
            <v xml:space="preserve">Jl. Raya Dramaga Bogor, , , </v>
          </cell>
          <cell r="O5311" t="str">
            <v>YOGYA TOSERBA DRAMAGA</v>
          </cell>
        </row>
        <row r="5312">
          <cell r="C5312" t="str">
            <v>OUTLET</v>
          </cell>
          <cell r="I5312" t="str">
            <v xml:space="preserve">Jl. Raya Taman Pagelaran Blok T-IV No. 01, Kel. Padasuka Kec. Ciomas Bogor, , </v>
          </cell>
          <cell r="O5312" t="str">
            <v>GRIYAMART PAGELARAN - NonPPN</v>
          </cell>
        </row>
        <row r="5313">
          <cell r="C5313" t="str">
            <v>OUTLET</v>
          </cell>
          <cell r="I5313" t="str">
            <v xml:space="preserve">Jl. Soekarno Hatta No.533 Rt 04/11 Kel. Turangga, Kec. Lengkong Karees, , </v>
          </cell>
          <cell r="O5313" t="str">
            <v>GRIYA HEMAT S. HATTA - NP</v>
          </cell>
        </row>
        <row r="5314">
          <cell r="C5314" t="str">
            <v>OUTLET</v>
          </cell>
          <cell r="I5314" t="str">
            <v xml:space="preserve">Jl. Kh. Sholeh Iskandar (Bina Marga) Kel. Kayu Manis, Kec. Tanah Sareal, , </v>
          </cell>
          <cell r="O5314" t="str">
            <v>YOGYA DC PARCEL KAYU MANIS - NP</v>
          </cell>
        </row>
        <row r="5315">
          <cell r="C5315" t="str">
            <v>OUTLET</v>
          </cell>
          <cell r="I5315" t="str">
            <v xml:space="preserve">Jl. Sumber Sari Indah No. 34 RT 01 RW 10, Kelurahan Babakan Kecamatan Babakan Ciparay, , </v>
          </cell>
          <cell r="O5315" t="str">
            <v>YOGYA JUNCTION SUMBER SARI</v>
          </cell>
        </row>
        <row r="5316">
          <cell r="C5316" t="str">
            <v>OUTLET</v>
          </cell>
          <cell r="I5316" t="str">
            <v xml:space="preserve">Jl. Rancabalong No.16, Margacinta - Margahayu, Bandung,                               </v>
          </cell>
          <cell r="O5316" t="str">
            <v>GRIYA RANCABALONG-P30029</v>
          </cell>
        </row>
        <row r="5317">
          <cell r="C5317" t="str">
            <v>OUTLET</v>
          </cell>
          <cell r="I5317" t="str">
            <v xml:space="preserve">Jl.Raya Ujung Berung No.27, Ujung Berung, Bandung,                               </v>
          </cell>
          <cell r="O5317" t="str">
            <v>GRIYA UJUNG BERUNG-P30034</v>
          </cell>
        </row>
        <row r="5318">
          <cell r="C5318" t="str">
            <v>OUTLET</v>
          </cell>
          <cell r="I5318" t="str">
            <v xml:space="preserve">Jl. Raya Barat No.315,                               , Bandung,                               </v>
          </cell>
          <cell r="O5318" t="str">
            <v>GRIYA CICALENGKA-P30021</v>
          </cell>
        </row>
        <row r="5319">
          <cell r="C5319" t="str">
            <v>OUTLET</v>
          </cell>
          <cell r="I5319" t="str">
            <v xml:space="preserve">Jl.Kiaracondong No.175 Blok A2,                               , Bandung,                               </v>
          </cell>
          <cell r="O5319" t="str">
            <v>GRIYA DINASTY-P30023</v>
          </cell>
        </row>
        <row r="5320">
          <cell r="C5320" t="str">
            <v>OUTLET</v>
          </cell>
          <cell r="I5320" t="str">
            <v xml:space="preserve">Jl. Venus Barat RT 04/19, Metro Kav.17, Bandung,                               </v>
          </cell>
          <cell r="O5320" t="str">
            <v>GRIYA MARGAHAYU RAYA</v>
          </cell>
        </row>
        <row r="5321">
          <cell r="C5321" t="str">
            <v>OUTLET</v>
          </cell>
          <cell r="I5321" t="str">
            <v xml:space="preserve">Jl. Soekarno Hatta 334, , , </v>
          </cell>
          <cell r="O5321" t="str">
            <v>GRIYA PRATAMA, PT</v>
          </cell>
        </row>
        <row r="5322">
          <cell r="C5322" t="str">
            <v>OUTLET</v>
          </cell>
          <cell r="I5322" t="str">
            <v xml:space="preserve">Jl. Sunda No.56-60,                               , Bandung,                               </v>
          </cell>
          <cell r="O5322" t="str">
            <v>YOGYA SUNDA-P30044</v>
          </cell>
        </row>
        <row r="5323">
          <cell r="C5323" t="str">
            <v>OUTLET</v>
          </cell>
          <cell r="I5323" t="str">
            <v xml:space="preserve">Jl. Pasar Panorama No.14, Lembang,                               ,                               </v>
          </cell>
          <cell r="O5323" t="str">
            <v>GRIYA LEMBANG-P30048</v>
          </cell>
        </row>
        <row r="5324">
          <cell r="C5324" t="str">
            <v>OUTLET</v>
          </cell>
          <cell r="I5324" t="str">
            <v xml:space="preserve">Jl. Gatot Subroto No. 299, , , </v>
          </cell>
          <cell r="O5324" t="str">
            <v>YOGYA GATOT SUBROTO</v>
          </cell>
        </row>
        <row r="5325">
          <cell r="C5325" t="str">
            <v>OUTLET</v>
          </cell>
          <cell r="I5325" t="str">
            <v xml:space="preserve">Jl. Batununggal Indah I, , , </v>
          </cell>
          <cell r="O5325" t="str">
            <v>GRIYA BATUNUNGGAL</v>
          </cell>
        </row>
        <row r="5326">
          <cell r="C5326" t="str">
            <v>OUTLET</v>
          </cell>
          <cell r="I5326" t="str">
            <v xml:space="preserve">Jl. Sunda No.56-60, , Bandung, </v>
          </cell>
          <cell r="O5326" t="str">
            <v>YOGYA SUNDA-P30044 - NP</v>
          </cell>
        </row>
        <row r="5327">
          <cell r="C5327" t="str">
            <v>OUTLET</v>
          </cell>
          <cell r="I5327" t="str">
            <v xml:space="preserve">Jl. Kepatihan No.18, , Bandung, </v>
          </cell>
          <cell r="O5327" t="str">
            <v>YOGYA KEPATIHAN-P30040 - NP</v>
          </cell>
        </row>
        <row r="5328">
          <cell r="C5328" t="str">
            <v>OUTLET</v>
          </cell>
          <cell r="I5328" t="str">
            <v xml:space="preserve">Jl. Purwakarta No.140, Antapani, Bandung, </v>
          </cell>
          <cell r="O5328" t="str">
            <v>GRIYA ANTAPANI-P30017 - NP</v>
          </cell>
        </row>
        <row r="5329">
          <cell r="C5329" t="str">
            <v>OUTLET</v>
          </cell>
          <cell r="I5329" t="str">
            <v xml:space="preserve">Jl. LLRE. Martadinata, , Bandung, </v>
          </cell>
          <cell r="O5329" t="str">
            <v>YOGYA RIAU-P30043 - NP</v>
          </cell>
        </row>
        <row r="5330">
          <cell r="C5330" t="str">
            <v>OUTLET</v>
          </cell>
          <cell r="I5330" t="str">
            <v xml:space="preserve">Jl. Batununggal Indah I, , Bandung, </v>
          </cell>
          <cell r="O5330" t="str">
            <v>GRIYA BATUNUNGGAL - NP</v>
          </cell>
        </row>
        <row r="5331">
          <cell r="C5331" t="str">
            <v>OUTLET</v>
          </cell>
          <cell r="I5331" t="str">
            <v xml:space="preserve">Jl. Soekarno Hatta 334, , , </v>
          </cell>
          <cell r="O5331" t="str">
            <v>AKUR PRATAMA, PT - NonPPN</v>
          </cell>
        </row>
        <row r="5332">
          <cell r="C5332" t="str">
            <v>OUTLET</v>
          </cell>
          <cell r="I5332" t="str">
            <v xml:space="preserve">Jl. Holis No. 260-264, , Bandung, </v>
          </cell>
          <cell r="O5332" t="str">
            <v>GRIYA CENTER TOSERBA HOLIS - NP</v>
          </cell>
        </row>
        <row r="5333">
          <cell r="C5333" t="str">
            <v>OUTLET</v>
          </cell>
          <cell r="I5333" t="str">
            <v xml:space="preserve">Jl. Myr Oking Jaya Atmaja No. 146 RT 01/01 Kel. Kr Asem Brt Citeureup, , , </v>
          </cell>
          <cell r="O5333" t="str">
            <v>YOGYA GRIYA CITEUREUP - NonPPN</v>
          </cell>
        </row>
        <row r="5334">
          <cell r="C5334" t="str">
            <v>OUTLET</v>
          </cell>
          <cell r="I5334" t="str">
            <v xml:space="preserve">Jl. Raya Surya Kencana Bogor, , , </v>
          </cell>
          <cell r="O5334" t="str">
            <v>YOGYA BOGOR SURYA KENCANA</v>
          </cell>
        </row>
        <row r="5335">
          <cell r="C5335" t="str">
            <v>OUTLET</v>
          </cell>
          <cell r="I5335" t="str">
            <v xml:space="preserve">Jl. Raya Dramaga Bogor, , , </v>
          </cell>
          <cell r="O5335" t="str">
            <v>YOGYA TOSERBA DRAMAGA</v>
          </cell>
        </row>
        <row r="5336">
          <cell r="C5336" t="str">
            <v>OUTLET</v>
          </cell>
          <cell r="I5336" t="str">
            <v xml:space="preserve">Jl. Jend Sudirman No. 11 RT 02 RW.003 Kel. Pabaton Kec. Bogor, , , </v>
          </cell>
          <cell r="O5336" t="str">
            <v>YOGYA BOGOR JUNCTION</v>
          </cell>
        </row>
        <row r="5337">
          <cell r="C5337" t="str">
            <v>OUTLET</v>
          </cell>
          <cell r="I5337" t="str">
            <v xml:space="preserve">Jl. Pahlawan Revolusi 15, Kec. Duren Sawit, Jakarta Timur, , </v>
          </cell>
          <cell r="O5337" t="str">
            <v>YOGYA PONDOK BAMBU - NP</v>
          </cell>
        </row>
        <row r="5338">
          <cell r="C5338" t="str">
            <v>OUTLET</v>
          </cell>
          <cell r="I5338" t="str">
            <v xml:space="preserve">TKI II RT 11/11, Ds. Rahayu Margaasih, Bandung,                               </v>
          </cell>
          <cell r="O5338" t="str">
            <v>GRIYA BANJARAN-P30019</v>
          </cell>
        </row>
        <row r="5339">
          <cell r="C5339" t="str">
            <v>OUTLET</v>
          </cell>
          <cell r="I5339" t="str">
            <v xml:space="preserve">Jl. Sumber Sari Indah T1-T2,                               , Bandung,                               </v>
          </cell>
          <cell r="O5339" t="str">
            <v>GRIYA SUMBER SARI-P30032</v>
          </cell>
        </row>
        <row r="5340">
          <cell r="C5340" t="str">
            <v>OUTLET</v>
          </cell>
          <cell r="I5340" t="str">
            <v xml:space="preserve">Jl. Cihampelas No.160,                               , Bandung,                               </v>
          </cell>
          <cell r="O5340" t="str">
            <v>YOGYA CIHAMPELAS WALK-P30037</v>
          </cell>
        </row>
        <row r="5341">
          <cell r="C5341" t="str">
            <v>OUTLET</v>
          </cell>
          <cell r="I5341" t="str">
            <v xml:space="preserve">Jl. Pluto Utara Raya, , , </v>
          </cell>
          <cell r="O5341" t="str">
            <v>GRIYA MARGAHAYU SARINAH</v>
          </cell>
        </row>
        <row r="5342">
          <cell r="C5342" t="str">
            <v>OUTLET</v>
          </cell>
          <cell r="I5342" t="str">
            <v xml:space="preserve">Jl. Sukajadi No. 31 Kec. Sukabungah Kel. Sukajadi, , , </v>
          </cell>
          <cell r="O5342" t="str">
            <v>YOGYA SUKAJADI</v>
          </cell>
        </row>
        <row r="5343">
          <cell r="C5343" t="str">
            <v>OUTLET</v>
          </cell>
          <cell r="I5343" t="str">
            <v xml:space="preserve">Jl. Cemara No. 83, Kec. Sukajadi Kel. Pasteur, , </v>
          </cell>
          <cell r="O5343" t="str">
            <v>YOGYA JUNCTION 8</v>
          </cell>
        </row>
        <row r="5344">
          <cell r="C5344" t="str">
            <v>OUTLET</v>
          </cell>
          <cell r="I5344" t="str">
            <v xml:space="preserve">Jl. Soekarno Hatta 334, , , </v>
          </cell>
          <cell r="O5344" t="str">
            <v>YOGYA 2 - NonPPN</v>
          </cell>
        </row>
        <row r="5345">
          <cell r="C5345" t="str">
            <v>OUTLET</v>
          </cell>
          <cell r="I5345" t="str">
            <v xml:space="preserve">Jl. Soekarno Hatta 334, , , </v>
          </cell>
          <cell r="O5345" t="str">
            <v>YOGYA 1 - NonPPN</v>
          </cell>
        </row>
        <row r="5346">
          <cell r="C5346" t="str">
            <v>OUTLET</v>
          </cell>
          <cell r="I5346" t="str">
            <v xml:space="preserve">Jl. Raya Cimanggu Bogor Indah Plaza, , , </v>
          </cell>
          <cell r="O5346" t="str">
            <v>YOGYA PLAZA BOGOR INDAH</v>
          </cell>
        </row>
        <row r="5347">
          <cell r="C5347" t="str">
            <v>OUTLET</v>
          </cell>
          <cell r="I5347" t="str">
            <v xml:space="preserve">Jl. Myr Oking Jaya Atmaja No. 146 RT 01/01 Kel. Kr Asem Brt Citeureup, , , </v>
          </cell>
          <cell r="O5347" t="str">
            <v>YOGYA GRIYA CITEUREUP</v>
          </cell>
        </row>
        <row r="5348">
          <cell r="C5348" t="str">
            <v>OUTLET</v>
          </cell>
          <cell r="I5348" t="str">
            <v xml:space="preserve">Jl. Raya Surya Kencana Bogor, , , </v>
          </cell>
          <cell r="O5348" t="str">
            <v>YOGYA BOGOR SURYA KENCANA</v>
          </cell>
        </row>
        <row r="5349">
          <cell r="C5349" t="str">
            <v>OUTLET</v>
          </cell>
          <cell r="I5349" t="str">
            <v xml:space="preserve">Jl. Raya Surya Kencana Bogor, , , </v>
          </cell>
          <cell r="O5349" t="str">
            <v>YOGYA BOGOR SURYA KENCANA - NP</v>
          </cell>
        </row>
        <row r="5350">
          <cell r="C5350" t="str">
            <v>OUTLET</v>
          </cell>
          <cell r="I5350" t="str">
            <v xml:space="preserve">Jl. Jend Sudirman No. 11 RT 02 RW.003 Kel. Pabaton Kec. Bogor, , , </v>
          </cell>
          <cell r="O5350" t="str">
            <v>YOGYA BOGOR JUNCTION</v>
          </cell>
        </row>
        <row r="5351">
          <cell r="C5351" t="str">
            <v>OUTLET</v>
          </cell>
          <cell r="I5351" t="str">
            <v xml:space="preserve">Jl. Myr Oking Jaya Atmaja No. 146 RT 01/01 Kel. Kr Asem Brt Citeureup, , , </v>
          </cell>
          <cell r="O5351" t="str">
            <v>YOGYA GRIYA CITEUREUP</v>
          </cell>
        </row>
        <row r="5352">
          <cell r="C5352" t="str">
            <v>OUTLET</v>
          </cell>
          <cell r="I5352" t="str">
            <v xml:space="preserve">Lucky Square Mall Jl. Terusan Jakarta No. 2, , , </v>
          </cell>
          <cell r="O5352" t="str">
            <v>YOGYA LUCKY SQUARE - NP</v>
          </cell>
        </row>
        <row r="5353">
          <cell r="C5353" t="str">
            <v>OUTLET</v>
          </cell>
          <cell r="I5353" t="str">
            <v xml:space="preserve">Jl. Sumber Sari Indah No. 34 RT 01 RW 10, Kelurahan Babakan Kecamatan Babakan Ciparay, , </v>
          </cell>
          <cell r="O5353" t="str">
            <v>YOGYA JUNCTION SUMBER SARI</v>
          </cell>
        </row>
        <row r="5354">
          <cell r="C5354" t="str">
            <v>OUTLET</v>
          </cell>
          <cell r="I5354" t="str">
            <v xml:space="preserve">Jl. Raya Jatinangor No.130,                               , Sumedang,                               </v>
          </cell>
          <cell r="O5354" t="str">
            <v>GRIYA JATINANGOR-P30046</v>
          </cell>
        </row>
        <row r="5355">
          <cell r="C5355" t="str">
            <v>OUTLET</v>
          </cell>
          <cell r="I5355" t="str">
            <v xml:space="preserve">Komp. Kopo Permai, Kav II.6 AR 1&amp;2, Bandung,                               </v>
          </cell>
          <cell r="O5355" t="str">
            <v>GRIYA KOPO PERMAI-P30025</v>
          </cell>
        </row>
        <row r="5356">
          <cell r="C5356" t="str">
            <v>OUTLET</v>
          </cell>
          <cell r="I5356" t="str">
            <v xml:space="preserve">Jl. Soekarno Hatta 334, , , </v>
          </cell>
          <cell r="O5356" t="str">
            <v>YOGYA 1</v>
          </cell>
        </row>
        <row r="5357">
          <cell r="C5357" t="str">
            <v>OUTLET</v>
          </cell>
          <cell r="I5357" t="str">
            <v xml:space="preserve">Jl. Kepatihan No.18,                               , Bandung,                               </v>
          </cell>
          <cell r="O5357" t="str">
            <v>YOGYA KEPATIHAN-P30040</v>
          </cell>
        </row>
        <row r="5358">
          <cell r="C5358" t="str">
            <v>OUTLET</v>
          </cell>
          <cell r="I5358" t="str">
            <v xml:space="preserve">Jl. Soekarno Hatta 334, , , </v>
          </cell>
          <cell r="O5358" t="str">
            <v>YOGYA 2</v>
          </cell>
        </row>
        <row r="5359">
          <cell r="C5359" t="str">
            <v>OUTLET</v>
          </cell>
          <cell r="I5359" t="str">
            <v xml:space="preserve">Jl. Surya Sumantri No. 57, , , </v>
          </cell>
          <cell r="O5359" t="str">
            <v>YOGYA SURYA SUMANTRI</v>
          </cell>
        </row>
        <row r="5360">
          <cell r="C5360" t="str">
            <v>OUTLET</v>
          </cell>
          <cell r="I5360" t="str">
            <v xml:space="preserve">Jl. Terusan Buah Batu 12 RT 06 RW 04, Kel. Batununggal, Kec. Bandung Kidul, , </v>
          </cell>
          <cell r="O5360" t="str">
            <v>YOGYA DC - BUAH BATU</v>
          </cell>
        </row>
        <row r="5361">
          <cell r="C5361" t="str">
            <v>OUTLET</v>
          </cell>
          <cell r="I5361" t="str">
            <v xml:space="preserve">Jl. Buah Batu No.183-185, , Bandung, </v>
          </cell>
          <cell r="O5361" t="str">
            <v>GRIYA BUAH BATU-P30020 - NP</v>
          </cell>
        </row>
        <row r="5362">
          <cell r="C5362" t="str">
            <v>OUTLET</v>
          </cell>
          <cell r="I5362" t="str">
            <v xml:space="preserve">Komp. Kopo Permai, Kav II.6 AR 1&amp;2, Bandung, </v>
          </cell>
          <cell r="O5362" t="str">
            <v>GRIYA KOPO PERMAI-P30025 - NP</v>
          </cell>
        </row>
        <row r="5363">
          <cell r="C5363" t="str">
            <v>OUTLET</v>
          </cell>
          <cell r="I5363" t="str">
            <v xml:space="preserve">Jl. Ters Bojong Soang No. 333 RT 02/ RW. 01, Kp Cijeunjing DS Cipagalo, , </v>
          </cell>
          <cell r="O5363" t="str">
            <v>YOGYA BOJONG SOANG - NP</v>
          </cell>
        </row>
        <row r="5364">
          <cell r="C5364" t="str">
            <v>OUTLET</v>
          </cell>
          <cell r="I5364" t="str">
            <v xml:space="preserve">Jl. Jend Sudirman No. 11 RT 02 RW.003 Kel. Pabaton Kec. Bogor, , , </v>
          </cell>
          <cell r="O5364" t="str">
            <v>YOGYA BOGOR JUNCTION - NP</v>
          </cell>
        </row>
        <row r="5365">
          <cell r="C5365" t="str">
            <v>OUTLET</v>
          </cell>
          <cell r="I5365" t="str">
            <v xml:space="preserve">Jl. Raya Taman Pagelaran Blok T-IV No. 01, Kel. Padasuka Kec. Ciomas Bogor, , </v>
          </cell>
          <cell r="O5365" t="str">
            <v>GRIYAMART PAGELARAN</v>
          </cell>
        </row>
        <row r="5366">
          <cell r="C5366" t="str">
            <v>OUTLET</v>
          </cell>
          <cell r="I5366" t="str">
            <v xml:space="preserve">Jl. KH. Sholeh Iskandar (Bina Marga) Kel. Kayu Manis, Kec. Tanah Sareal, , </v>
          </cell>
          <cell r="O5366" t="str">
            <v>YOGYA DC PARCEL KAYU MANIS</v>
          </cell>
        </row>
        <row r="5367">
          <cell r="C5367" t="str">
            <v>OUTLET</v>
          </cell>
          <cell r="I5367" t="str">
            <v xml:space="preserve">Jl. Soekarno Hatta 724 Bandung, , , </v>
          </cell>
          <cell r="O5367" t="str">
            <v>YOGYA DC GBG</v>
          </cell>
        </row>
        <row r="5368">
          <cell r="C5368" t="str">
            <v>OUTLET</v>
          </cell>
          <cell r="I5368" t="str">
            <v xml:space="preserve">Komp.Taman Kopo Indah II, RT 11/11, Bandung,                               </v>
          </cell>
          <cell r="O5368" t="str">
            <v>GRIYA TAMAN KOPO INDAH-P30033</v>
          </cell>
        </row>
        <row r="5369">
          <cell r="C5369" t="str">
            <v>OUTLET</v>
          </cell>
          <cell r="I5369" t="str">
            <v xml:space="preserve">Jl. Raya Cinunuk No.187,                               , Cinunuk,                               </v>
          </cell>
          <cell r="O5369" t="str">
            <v>GRIYA CINUNUK-P30047</v>
          </cell>
        </row>
        <row r="5370">
          <cell r="C5370" t="str">
            <v>OUTLET</v>
          </cell>
          <cell r="I5370" t="str">
            <v xml:space="preserve">Jl. Merdeka No.56-60,                               , Bandung,                               </v>
          </cell>
          <cell r="O5370" t="str">
            <v>YOGYA BIP-P30036</v>
          </cell>
        </row>
        <row r="5371">
          <cell r="C5371" t="str">
            <v>OUTLET</v>
          </cell>
          <cell r="I5371" t="str">
            <v xml:space="preserve">Jl. Kopo No.618, Komplek Kopo Mas, Bandung,                               </v>
          </cell>
          <cell r="O5371" t="str">
            <v>YOGYA KOPO MAS-P30041</v>
          </cell>
        </row>
        <row r="5372">
          <cell r="C5372" t="str">
            <v>OUTLET</v>
          </cell>
          <cell r="I5372" t="str">
            <v xml:space="preserve">Jl. Merdeka 54, , , </v>
          </cell>
          <cell r="O5372" t="str">
            <v>YOGYA MERDEKA</v>
          </cell>
        </row>
        <row r="5373">
          <cell r="C5373" t="str">
            <v>OUTLET</v>
          </cell>
          <cell r="I5373" t="str">
            <v xml:space="preserve">Jl. Taman Kopo Indah II, RT 011/RW 011 Rahayu Marga Asih, , </v>
          </cell>
          <cell r="O5373" t="str">
            <v>GRIYA PRATAMA</v>
          </cell>
        </row>
        <row r="5374">
          <cell r="C5374" t="str">
            <v>OUTLET</v>
          </cell>
          <cell r="I5374" t="str">
            <v xml:space="preserve">Jl. Pajajaran No. 83, Kel. Arjuna Kec. Cicendo, , </v>
          </cell>
          <cell r="O5374" t="str">
            <v>YOGYA PAJAJARAN</v>
          </cell>
        </row>
        <row r="5375">
          <cell r="C5375" t="str">
            <v>OUTLET</v>
          </cell>
          <cell r="I5375" t="str">
            <v xml:space="preserve">Jl.Jend. H. Amir Mahmud No.128, (Jl.Raya Cibabat), Cimahi, </v>
          </cell>
          <cell r="O5375" t="str">
            <v>YOGYA PLAZA CIMAHI-P30049 - NP</v>
          </cell>
        </row>
        <row r="5376">
          <cell r="C5376" t="str">
            <v>OUTLET</v>
          </cell>
          <cell r="I5376" t="str">
            <v xml:space="preserve">Jl. Sumber Sari Indah T1-T2, , Bandung, </v>
          </cell>
          <cell r="O5376" t="str">
            <v>GRIYA SUMBER SARI-P30032 - NP</v>
          </cell>
        </row>
        <row r="5377">
          <cell r="C5377" t="str">
            <v>OUTLET</v>
          </cell>
          <cell r="I5377" t="str">
            <v xml:space="preserve">Jl. Cemara No. 83, Kec. Sukajadi Kel. Pasteur, , </v>
          </cell>
          <cell r="O5377" t="str">
            <v>YOGYA JUNCTION 8 - NP</v>
          </cell>
        </row>
        <row r="5378">
          <cell r="C5378" t="str">
            <v>OUTLET</v>
          </cell>
          <cell r="I5378" t="str">
            <v xml:space="preserve">Komp.Taman Kopo Indah II, RT 11/11, Bandung, </v>
          </cell>
          <cell r="O5378" t="str">
            <v>GRIYA TAMAN KOPO INDAH-P30033 - NP</v>
          </cell>
        </row>
        <row r="5379">
          <cell r="C5379" t="str">
            <v>OUTLET</v>
          </cell>
          <cell r="I5379" t="str">
            <v xml:space="preserve">Jl. Ters Bojong Soang No. 333 RT 02/ RW. 01, Kp Cijeunjing DS Cipagalo, , </v>
          </cell>
          <cell r="O5379" t="str">
            <v>YOGYA BOJONG SOANG</v>
          </cell>
        </row>
        <row r="5380">
          <cell r="C5380" t="str">
            <v>OUTLET</v>
          </cell>
          <cell r="I5380" t="str">
            <v xml:space="preserve">Jl.Mangga Dua Mall Lt.IV, Sawah Besar, Jakarta Pusat, </v>
          </cell>
          <cell r="O5380" t="str">
            <v>YOGYA MANGGA DUA - NP</v>
          </cell>
        </row>
        <row r="5381">
          <cell r="C5381" t="str">
            <v>OUTLET</v>
          </cell>
          <cell r="I5381" t="str">
            <v xml:space="preserve">Jl. Raya Dramaga Bogor, , , </v>
          </cell>
          <cell r="O5381" t="str">
            <v>YOGYA TOSERBA DRAMAGA - NP</v>
          </cell>
        </row>
        <row r="5382">
          <cell r="C5382" t="str">
            <v>OUTLET</v>
          </cell>
          <cell r="I5382" t="str">
            <v xml:space="preserve">Jl.Raya Ujung Berung No.27, Ujung Berung, Bandung, </v>
          </cell>
          <cell r="O5382" t="str">
            <v>GRIYA UJUNG BERUNG-P30034 - NP</v>
          </cell>
        </row>
        <row r="5383">
          <cell r="C5383" t="str">
            <v>OUTLET</v>
          </cell>
          <cell r="I5383" t="str">
            <v xml:space="preserve">Jl. Pluto Utara Raya - Bandung, , , </v>
          </cell>
          <cell r="O5383" t="str">
            <v>GRIYA MARGAHAYU SARINAH - NP</v>
          </cell>
        </row>
        <row r="5384">
          <cell r="C5384" t="str">
            <v>OUTLET</v>
          </cell>
          <cell r="I5384" t="str">
            <v xml:space="preserve">Jl. A. Yani No.119 &amp; 125, , , </v>
          </cell>
          <cell r="O5384" t="str">
            <v>YOGYA A. YANI - NP</v>
          </cell>
        </row>
        <row r="5385">
          <cell r="C5385" t="str">
            <v>OUTLET</v>
          </cell>
          <cell r="I5385" t="str">
            <v xml:space="preserve">Jl. Setiabudi No.170,                               , Bandung,                               </v>
          </cell>
          <cell r="O5385" t="str">
            <v>GRIYA SETIABUDI-P30030</v>
          </cell>
        </row>
        <row r="5386">
          <cell r="C5386" t="str">
            <v>OUTLET</v>
          </cell>
          <cell r="I5386" t="str">
            <v xml:space="preserve">Jl. Purwakarta No.140, Antapani, Bandung,                               </v>
          </cell>
          <cell r="O5386" t="str">
            <v>GRIYA ANTAPANI-P30017</v>
          </cell>
        </row>
        <row r="5387">
          <cell r="C5387" t="str">
            <v>OUTLET</v>
          </cell>
          <cell r="I5387" t="str">
            <v xml:space="preserve">Jl. Buah Batu No.183-185,                               , Bandung,                               </v>
          </cell>
          <cell r="O5387" t="str">
            <v>GRIYA BUAH BATU-P30020</v>
          </cell>
        </row>
        <row r="5388">
          <cell r="C5388" t="str">
            <v>OUTLET</v>
          </cell>
          <cell r="I5388" t="str">
            <v xml:space="preserve">Jl. LLRE. Martadinata,                               , Bandung,                               </v>
          </cell>
          <cell r="O5388" t="str">
            <v>YOGYA RIAU-P30043</v>
          </cell>
        </row>
        <row r="5389">
          <cell r="C5389" t="str">
            <v>OUTLET</v>
          </cell>
          <cell r="I5389" t="str">
            <v xml:space="preserve">Jl. Pahlawan Revolusi 15, Kec. Duren Sawit, Jakarta Timur,                               </v>
          </cell>
          <cell r="O5389" t="str">
            <v>YOGYA PONDOK BAMBU</v>
          </cell>
        </row>
        <row r="5390">
          <cell r="C5390" t="str">
            <v>OUTLET</v>
          </cell>
          <cell r="I5390" t="str">
            <v xml:space="preserve">Jl. Cihampelas No.160, , Bandung, </v>
          </cell>
          <cell r="O5390" t="str">
            <v>YOGYA CIHAMPELAS WALK-P30037 - NP</v>
          </cell>
        </row>
        <row r="5391">
          <cell r="C5391" t="str">
            <v>OUTLET</v>
          </cell>
          <cell r="I5391" t="str">
            <v xml:space="preserve">Jl. Raya Cimanggu Bogor Indah Plaza, , , </v>
          </cell>
          <cell r="O5391" t="str">
            <v>YOGYA PLAZA BOGOR INDAH</v>
          </cell>
        </row>
        <row r="5392">
          <cell r="C5392" t="str">
            <v>OUTLET</v>
          </cell>
          <cell r="I5392" t="str">
            <v xml:space="preserve">Jl. Raya Dramaga Bogor, , , </v>
          </cell>
          <cell r="O5392" t="str">
            <v>YOGYA TOSERBA DRAMAGA - NonPPN</v>
          </cell>
        </row>
        <row r="5393">
          <cell r="C5393" t="str">
            <v>OUTLET</v>
          </cell>
          <cell r="I5393" t="str">
            <v xml:space="preserve">Jl. Raya Taman Pagelaran Blok T-IV No. 01, Kel. Padasuka Kec. Ciomas Bogor, , </v>
          </cell>
          <cell r="O5393" t="str">
            <v>GRIYAMART PAGELARAN</v>
          </cell>
        </row>
        <row r="5394">
          <cell r="C5394" t="str">
            <v>OUTLET</v>
          </cell>
          <cell r="I5394" t="str">
            <v xml:space="preserve">Jl. Raya Taman Pagelaran Blok T-IV No. 01, Kel. Padasuka Kec. Ciomas Bogor, , </v>
          </cell>
          <cell r="O5394" t="str">
            <v>GRIYAMART PAGELARAN - NP</v>
          </cell>
        </row>
        <row r="5395">
          <cell r="C5395" t="str">
            <v>OUTLET</v>
          </cell>
          <cell r="I5395" t="str">
            <v xml:space="preserve">Jl. Sukajadi No. 31 Kec. Sukabungah Kel. Sukajadi, , , </v>
          </cell>
          <cell r="O5395" t="str">
            <v>YOGYA SUKAJADI - NP</v>
          </cell>
        </row>
        <row r="5396">
          <cell r="C5396" t="str">
            <v>OUTLET</v>
          </cell>
          <cell r="I5396" t="str">
            <v xml:space="preserve">Jl. Mekar Utama No 3A, Mekar Wangi, Kec Bojongloa Kidul, Kota Bandung, , </v>
          </cell>
          <cell r="O5396" t="str">
            <v>YOGYA MEKAR WANGI</v>
          </cell>
        </row>
        <row r="5397">
          <cell r="C5397" t="str">
            <v>OUTLET</v>
          </cell>
          <cell r="I5397" t="str">
            <v xml:space="preserve">Jl. Dr. Junjunan No.125, Pasteur, Bandung,                               </v>
          </cell>
          <cell r="O5397" t="str">
            <v>GRIYA PASTEUR-P30028</v>
          </cell>
        </row>
        <row r="5398">
          <cell r="C5398" t="str">
            <v>OUTLET</v>
          </cell>
          <cell r="I5398" t="str">
            <v xml:space="preserve">Jl. Holis No. 260-264, , , </v>
          </cell>
          <cell r="O5398" t="str">
            <v>GRIYA CENTER TOSERBA HOLIS</v>
          </cell>
        </row>
        <row r="5399">
          <cell r="C5399" t="str">
            <v>OUTLET</v>
          </cell>
          <cell r="I5399" t="str">
            <v xml:space="preserve">Jl. Soekarno Hatta 334, , , </v>
          </cell>
          <cell r="O5399" t="str">
            <v>GRIYA PRATAMA, PT - NonPPN</v>
          </cell>
        </row>
        <row r="5400">
          <cell r="C5400" t="str">
            <v>OUTLET</v>
          </cell>
          <cell r="I5400" t="str">
            <v xml:space="preserve">Jl. Raya Jatinangor No.130, , Sumedang, </v>
          </cell>
          <cell r="O5400" t="str">
            <v>GRIYA JATINANGOR-P30046 - NP</v>
          </cell>
        </row>
        <row r="5401">
          <cell r="C5401" t="str">
            <v>OUTLET</v>
          </cell>
          <cell r="I5401" t="str">
            <v xml:space="preserve">Jl. Setiabudi No.170, , Bandung, </v>
          </cell>
          <cell r="O5401" t="str">
            <v>GRIYA SETIABUDI-P30030 - NP</v>
          </cell>
        </row>
        <row r="5402">
          <cell r="C5402" t="str">
            <v>OUTLET</v>
          </cell>
          <cell r="I5402" t="str">
            <v xml:space="preserve">Jl. Setrasari Mall No.31-33, , Bandung, </v>
          </cell>
          <cell r="O5402" t="str">
            <v>GRIYA SETRASARI-P30031 - NP</v>
          </cell>
        </row>
        <row r="5403">
          <cell r="C5403" t="str">
            <v>OUTLET</v>
          </cell>
          <cell r="I5403" t="str">
            <v>Komp.Golf Garden, Arcamanik Endah No.l-2-3, Sukamiskin, Arcamanik, Bandung</v>
          </cell>
          <cell r="O5403" t="str">
            <v>GRIYA ARCAMANIK-P30018 - NP</v>
          </cell>
        </row>
        <row r="5404">
          <cell r="C5404" t="str">
            <v>OUTLET</v>
          </cell>
          <cell r="I5404" t="str">
            <v xml:space="preserve">Jl.Kiaracondong No.175 Blok A2, , Bandung, </v>
          </cell>
          <cell r="O5404" t="str">
            <v>GRIYA DINASTY-P30023 - NP</v>
          </cell>
        </row>
        <row r="5405">
          <cell r="C5405" t="str">
            <v>OUTLET</v>
          </cell>
          <cell r="I5405" t="str">
            <v xml:space="preserve">Jl. Jakarta No. 48, Kebon Waru - Batununggal, , </v>
          </cell>
          <cell r="O5405" t="str">
            <v>YOMART RUKUN SELALU (DC BANDUNG), PT</v>
          </cell>
        </row>
        <row r="5406">
          <cell r="C5406" t="str">
            <v>OUTLET</v>
          </cell>
          <cell r="I5406" t="str">
            <v xml:space="preserve">JL. Mekar Raya Kay No. 9 A Kel. Mekar Mulya, Kec. Panyileukan Kota Bandung Jawa Barat, , </v>
          </cell>
          <cell r="O5406" t="str">
            <v>YOMART DC MEKAR RAYA</v>
          </cell>
        </row>
        <row r="5407">
          <cell r="C5407" t="str">
            <v>OUTLET</v>
          </cell>
          <cell r="I5407" t="str">
            <v xml:space="preserve">Jl. Jakarta No. 48, , , </v>
          </cell>
          <cell r="O5407" t="str">
            <v>YOMART DC MEKAR RAYA</v>
          </cell>
        </row>
        <row r="5408">
          <cell r="C5408" t="str">
            <v>OUTLET</v>
          </cell>
          <cell r="I5408" t="str">
            <v xml:space="preserve">Jl. Soekarno Hatta NO 724 RT.03 RW.06, KEL BBK PENGHULU KEC CINAMBO, , </v>
          </cell>
          <cell r="O5408" t="str">
            <v>YOMART GEDEBAGE</v>
          </cell>
        </row>
        <row r="5409">
          <cell r="C5409" t="str">
            <v>OUTLET</v>
          </cell>
          <cell r="I5409" t="str">
            <v xml:space="preserve">Jl. Taman Kopo Indah II RT 11 RW II Desa Rahayu, , , </v>
          </cell>
          <cell r="O5409" t="str">
            <v>YOMART GEDEBAGE</v>
          </cell>
        </row>
        <row r="5410">
          <cell r="C5410" t="str">
            <v>OUTLET</v>
          </cell>
          <cell r="I5410" t="str">
            <v xml:space="preserve">Jl. Jakarta No. 48, Kebon Waru - Batununggal, , </v>
          </cell>
          <cell r="O5410" t="str">
            <v>YOMART (GROSIR)</v>
          </cell>
        </row>
        <row r="5411">
          <cell r="C5411" t="str">
            <v>OUTLET</v>
          </cell>
          <cell r="I5411" t="str">
            <v xml:space="preserve">Jl. Rungkut Mapan Barat VBE  No 3, , , </v>
          </cell>
          <cell r="O5411" t="str">
            <v>YOMART SURABAYA</v>
          </cell>
        </row>
        <row r="5412">
          <cell r="C5412" t="str">
            <v>OUTLET</v>
          </cell>
          <cell r="I5412" t="str">
            <v xml:space="preserve">Jl. Jakarta No. 48, Kebon Waru - Batununggal, , </v>
          </cell>
          <cell r="O5412" t="str">
            <v>YOMART (GROSIR)</v>
          </cell>
        </row>
        <row r="5413">
          <cell r="C5413" t="str">
            <v>OUTLET</v>
          </cell>
          <cell r="I5413" t="str">
            <v xml:space="preserve">Jln Soekarno Hatta No. 236 (Griya Center), , , </v>
          </cell>
          <cell r="O5413" t="str">
            <v>GRIYA DC SBU</v>
          </cell>
        </row>
        <row r="5414">
          <cell r="C5414" t="str">
            <v>OUTLET</v>
          </cell>
          <cell r="I5414" t="str">
            <v xml:space="preserve">JL. RAYA DAYEUH KOLOT NO. 34 BANDUNG, , , </v>
          </cell>
          <cell r="O5414" t="str">
            <v>YOMART DC MOCH TOHA</v>
          </cell>
        </row>
        <row r="5415">
          <cell r="C5415" t="str">
            <v>OUTLET</v>
          </cell>
          <cell r="I5415" t="str">
            <v xml:space="preserve">Jl. Jakarta No. 53, Bandung, ,                               </v>
          </cell>
          <cell r="O5415" t="str">
            <v>YOMART DC GOOD STOCK</v>
          </cell>
        </row>
        <row r="5416">
          <cell r="C5416" t="str">
            <v>OUTLET</v>
          </cell>
          <cell r="I5416" t="str">
            <v xml:space="preserve">Jln Soekarno Hatta No. 236 (Griya Center), , , </v>
          </cell>
          <cell r="O5416" t="str">
            <v>KULINER AKUR PRATAMA, PT</v>
          </cell>
        </row>
        <row r="5417">
          <cell r="C5417" t="str">
            <v>OUTLET</v>
          </cell>
          <cell r="I5417" t="str">
            <v xml:space="preserve">Jl. Jakarta No. 48, , , </v>
          </cell>
          <cell r="O5417" t="str">
            <v>YOMART</v>
          </cell>
        </row>
        <row r="5418">
          <cell r="C5418" t="str">
            <v>OUTLET</v>
          </cell>
          <cell r="I5418" t="str">
            <v xml:space="preserve">Jl. Taman Kopo Indah II RT 11 RW II Desa Rahayu, Kec. Margaasih, , </v>
          </cell>
          <cell r="O5418" t="str">
            <v>GRIYA PRATAMA, PT</v>
          </cell>
        </row>
        <row r="5419">
          <cell r="C5419" t="str">
            <v>OUTLET</v>
          </cell>
          <cell r="I5419" t="str">
            <v xml:space="preserve">Jl. Jakarta No. 48, Kebon Waru - Batununggal, , </v>
          </cell>
          <cell r="O5419" t="str">
            <v>YOMART (GROSIR) - NP</v>
          </cell>
        </row>
        <row r="5420">
          <cell r="C5420" t="str">
            <v>OUTLET</v>
          </cell>
          <cell r="I5420" t="str">
            <v xml:space="preserve">Jl. Jakarta No. 48, Kebon Waru - Batununggal, , </v>
          </cell>
          <cell r="O5420" t="str">
            <v>YOMART RUKUN SELALU (DC BANDUNG)-NonPPN</v>
          </cell>
        </row>
        <row r="5421">
          <cell r="C5421" t="str">
            <v>OUTLET</v>
          </cell>
          <cell r="I5421" t="str">
            <v xml:space="preserve">Jl. Dr. setiabudhi No.146, Bandung, , </v>
          </cell>
          <cell r="O5421" t="str">
            <v>BORMA</v>
          </cell>
        </row>
        <row r="5422">
          <cell r="C5422" t="str">
            <v>OUTLET</v>
          </cell>
          <cell r="I5422" t="str">
            <v xml:space="preserve">Jl. Dr. setiabudhi No.146, Bandung, , </v>
          </cell>
          <cell r="O5422" t="str">
            <v>BORMA</v>
          </cell>
        </row>
        <row r="5423">
          <cell r="C5423" t="str">
            <v>DISTRIBUTOR</v>
          </cell>
          <cell r="I5423" t="str">
            <v>Jl. Jaya Bhakti No. 31, Kelurahan Medono, Kec. Pekalongan Selatan, Kodya. Pekalongan, , Telp. 0888-02527614</v>
          </cell>
          <cell r="O5423" t="str">
            <v>BSP PEKALONGAN (POLOS)</v>
          </cell>
        </row>
        <row r="5424">
          <cell r="C5424" t="str">
            <v>DISTRIBUTOR</v>
          </cell>
          <cell r="I5424" t="str">
            <v>Jl. Yos Sudarso Gang 1. Barat Dusun Prayant RT 07/RW 03, Desa Sobontoro Kec. Boyolangu Kab. Tulungagung, , Telp. 08113540860 (Pak Hendi)</v>
          </cell>
          <cell r="O5424" t="str">
            <v>BSP TULUNGAGUNG (POLOS)</v>
          </cell>
        </row>
        <row r="5425">
          <cell r="C5425" t="str">
            <v>DISTRIBUTOR</v>
          </cell>
          <cell r="I5425" t="str">
            <v>Jl. Tgk Chik Ditiro No. 22 Paya Bujok Tunong Langsa Kota, , , Telp. 085260044845/085260415416</v>
          </cell>
          <cell r="O5425" t="str">
            <v>BSP LANGSA (POLOS)</v>
          </cell>
        </row>
        <row r="5426">
          <cell r="C5426" t="str">
            <v>DISTRIBUTOR</v>
          </cell>
          <cell r="I5426" t="str">
            <v>Jln. Banda Aceh-Medan Desa Blang Pulo - Lhokseumawe, , , Telp. 082273431994/085260415416</v>
          </cell>
          <cell r="O5426" t="str">
            <v>BSP LHOKSEUMAWE</v>
          </cell>
        </row>
        <row r="5427">
          <cell r="C5427" t="str">
            <v>DISTRIBUTOR</v>
          </cell>
          <cell r="I5427" t="str">
            <v>Jl. Pahlawan No. 75, Kelurahan Sawah Padang, Kecamatan Payakumbuh Barat, , Telp. 08116685581</v>
          </cell>
          <cell r="O5427" t="str">
            <v>BSP PAYAKUMBUH (POLOS)</v>
          </cell>
        </row>
        <row r="5428">
          <cell r="C5428" t="str">
            <v>DISTRIBUTOR</v>
          </cell>
          <cell r="I5428" t="str">
            <v>Jl. Mahar Martanegara 174, Cimahi, , , Telp. (022) 6641333, Fax. (022) 6629495</v>
          </cell>
          <cell r="O5428" t="str">
            <v>BSP BANDUNG (MEDICAL)</v>
          </cell>
        </row>
        <row r="5429">
          <cell r="C5429" t="str">
            <v>DISTRIBUTOR</v>
          </cell>
          <cell r="I5429" t="str">
            <v xml:space="preserve">Perum Mekarsari Rt 05/08/, Jl. Murai No. 12, , , </v>
          </cell>
          <cell r="O5429" t="str">
            <v>BSP SUMEDANG</v>
          </cell>
        </row>
        <row r="5430">
          <cell r="C5430" t="str">
            <v>DISTRIBUTOR</v>
          </cell>
          <cell r="I5430" t="str">
            <v xml:space="preserve">Jl. Raya Lakbok No. 226 Sindanghayu RT/RW 09/05, Desa Sindanghayu Banjarsari-Ciamis, , </v>
          </cell>
          <cell r="O5430" t="str">
            <v>BSP BANJARSARI (POLOS)</v>
          </cell>
        </row>
        <row r="5431">
          <cell r="C5431" t="str">
            <v>DISTRIBUTOR</v>
          </cell>
          <cell r="I5431" t="str">
            <v xml:space="preserve">Jl. Raya Lakbok No. 226 Sindanghayu RT/RW 09/05, Desa Sindanghayu Banjarsari-Ciamis, , </v>
          </cell>
          <cell r="O5431" t="str">
            <v>BSP BANJARSARI</v>
          </cell>
        </row>
        <row r="5432">
          <cell r="C5432" t="str">
            <v>DISTRIBUTOR</v>
          </cell>
          <cell r="I5432" t="str">
            <v>Jl. Rungkut Industri III No.22,                               , Surabaya, 031-8477151</v>
          </cell>
          <cell r="O5432" t="str">
            <v>BSP SURABAYA</v>
          </cell>
        </row>
        <row r="5433">
          <cell r="C5433" t="str">
            <v>DISTRIBUTOR</v>
          </cell>
          <cell r="I5433" t="str">
            <v>Jl. Industri I RT 04 RW 04 Bojong Larang, Karawaci, Telp. 021 - 5399950, Fax. 021 - 53120234</v>
          </cell>
          <cell r="O5433" t="str">
            <v>BSP DKI 3 - TANGERANG</v>
          </cell>
        </row>
        <row r="5434">
          <cell r="C5434" t="str">
            <v>DISTRIBUTOR</v>
          </cell>
          <cell r="I5434" t="str">
            <v xml:space="preserve">Jalan By Pass KM 11 no.21 B-C Balai Baru Padang, , , </v>
          </cell>
          <cell r="O5434" t="str">
            <v>BSP PADANG</v>
          </cell>
        </row>
        <row r="5435">
          <cell r="C5435" t="str">
            <v>DISTRIBUTOR</v>
          </cell>
          <cell r="I5435" t="str">
            <v>Jl. Raya Pati-Juwana Rt 01 Rw 01, Desa. Widorokandang, Kec. Pati, Kab. Pati Jawa Tengah, Telp. (0295) 4103303, Fax. (0295) 4105614</v>
          </cell>
          <cell r="O5435" t="str">
            <v>BSP PATI</v>
          </cell>
        </row>
        <row r="5436">
          <cell r="C5436" t="str">
            <v>DISTRIBUTOR</v>
          </cell>
          <cell r="I5436" t="str">
            <v>Jl. Ir. H. Juanda No. 33 Tasikmalaya, , , Telp. (0265) - 313601, (0265) - 313602</v>
          </cell>
          <cell r="O5436" t="str">
            <v>BSP TASIKMALAYA (POLOS)</v>
          </cell>
        </row>
        <row r="5437">
          <cell r="C5437" t="str">
            <v>DISTRIBUTOR</v>
          </cell>
          <cell r="I5437" t="str">
            <v>Jl. Rangga Gede No.197, Tanjung Pura, Karawang, Telp. 0267-8454187</v>
          </cell>
          <cell r="O5437" t="str">
            <v>BSP KARAWANG (POLOS)</v>
          </cell>
        </row>
        <row r="5438">
          <cell r="C5438" t="str">
            <v>DISTRIBUTOR</v>
          </cell>
          <cell r="I5438" t="str">
            <v xml:space="preserve">Komplek Paseban 2 Blok F No. 16 Rt 003/007, Kel. Sukagalih Kec. Tarogong Kidul Kab. Garut, , </v>
          </cell>
          <cell r="O5438" t="str">
            <v>BSP GARUT (POLOS)</v>
          </cell>
        </row>
        <row r="5439">
          <cell r="C5439" t="str">
            <v>DISTRIBUTOR</v>
          </cell>
          <cell r="I5439" t="str">
            <v>Dusun Kedung Sumur Kidul RT 06 RW 03, Desa Canggu, Kec. Jetis, Kab. Mojokerto, , Telp. 0888-01408101</v>
          </cell>
          <cell r="O5439" t="str">
            <v>BSP MOJOKERTO (POLOS)</v>
          </cell>
        </row>
        <row r="5440">
          <cell r="C5440" t="str">
            <v>DISTRIBUTOR</v>
          </cell>
          <cell r="I5440" t="str">
            <v xml:space="preserve">Jalan Gundaling Kec. Simpang Empat, Brastagi, , , </v>
          </cell>
          <cell r="O5440" t="str">
            <v>BSP KARO</v>
          </cell>
        </row>
        <row r="5441">
          <cell r="C5441" t="str">
            <v>DISTRIBUTOR</v>
          </cell>
          <cell r="I5441" t="str">
            <v>Jl. Cempaka 206, Kebon Beler, , , Telp. 0736-347876, Fax. 0736-23605</v>
          </cell>
          <cell r="O5441" t="str">
            <v>BSP BENGKULU (MEDICAL)</v>
          </cell>
        </row>
        <row r="5442">
          <cell r="C5442" t="str">
            <v>DISTRIBUTOR</v>
          </cell>
          <cell r="I5442" t="str">
            <v xml:space="preserve">Jln. Raya Bojong Indah No.5 RT 005, RW 001, Rawabuaya - Cengkareng - Jakarta Barat, , </v>
          </cell>
          <cell r="O5442" t="str">
            <v>BSP DKI I (POLOS)</v>
          </cell>
        </row>
        <row r="5443">
          <cell r="C5443" t="str">
            <v>DISTRIBUTOR</v>
          </cell>
          <cell r="I5443" t="str">
            <v xml:space="preserve">Perum Bukit Berbunga, Blok A.7, No. 09, Desa Mekargalih, RT 07/10, Jatiluhur, , </v>
          </cell>
          <cell r="O5443" t="str">
            <v>BSP PURWAKARTA</v>
          </cell>
        </row>
        <row r="5444">
          <cell r="C5444" t="str">
            <v>DISTRIBUTOR</v>
          </cell>
          <cell r="I5444" t="str">
            <v xml:space="preserve">Jl. Pingkan Matindas No. 57, Kel Dendengan Dalam, Kota Manado - 95127, , </v>
          </cell>
          <cell r="O5444" t="str">
            <v>BSP MANADO</v>
          </cell>
        </row>
        <row r="5445">
          <cell r="C5445" t="str">
            <v>DISTRIBUTOR</v>
          </cell>
          <cell r="I5445" t="str">
            <v xml:space="preserve">Jl. Sultan Agung No. 7A, Teluk, Kec. Purwokerto Selatan, Purwokerto, Telp. 0392-6510006-07 / Fax. 0281-6510005, </v>
          </cell>
          <cell r="O5445" t="str">
            <v>BSP PURWOKERTO</v>
          </cell>
        </row>
        <row r="5446">
          <cell r="C5446" t="str">
            <v>DISTRIBUTOR</v>
          </cell>
          <cell r="I5446" t="str">
            <v>Jl. Baru Jalur Sukaraja No. 53 RT. 01/02 Desa, Pasirhalang Kecamatan Sukaraja, Kabupaten Sukabumi, Telp. (0266)235544, 235599, 235576, COB Novita H Siregar (08112071430)</v>
          </cell>
          <cell r="O5446" t="str">
            <v>BSP SUKABUMI</v>
          </cell>
        </row>
        <row r="5447">
          <cell r="C5447" t="str">
            <v>DISTRIBUTOR</v>
          </cell>
          <cell r="I5447" t="str">
            <v>Jl. Mauni Gang Industri No 07 RT.08  RW.02, Kelurahan Bangsal / Kecamatan Pesantren Kota Kediri, Telp. 0354 - 779375/779376, Fax. 0354 - 778439</v>
          </cell>
          <cell r="O5447" t="str">
            <v>BSP KEDIRI</v>
          </cell>
        </row>
        <row r="5448">
          <cell r="C5448" t="str">
            <v>DISTRIBUTOR</v>
          </cell>
          <cell r="I5448" t="str">
            <v xml:space="preserve">Komplek Pergudangan Parangloe Indah, Blok L1 No. 2,3 &amp; 6, Telp. 0411-4720480,81,82 / Fax. 0411-4720484-85, </v>
          </cell>
          <cell r="O5448" t="str">
            <v>BSP MAKASSAR</v>
          </cell>
        </row>
        <row r="5449">
          <cell r="C5449" t="str">
            <v>DISTRIBUTOR</v>
          </cell>
          <cell r="I5449" t="str">
            <v xml:space="preserve">Jl. Tamansari No. 10, Bandung, , </v>
          </cell>
          <cell r="O5449" t="str">
            <v>BSP - NonPPN</v>
          </cell>
        </row>
        <row r="5450">
          <cell r="C5450" t="str">
            <v>DISTRIBUTOR</v>
          </cell>
          <cell r="I5450" t="str">
            <v>Jalan Soekarno Hatta, Desa Meunasah Manyet, Kec. Ingin Jaya, Kab. Aceh Besar, , Telp. 0651 - 49102 / 49495, Fax. 0651 - 49011</v>
          </cell>
          <cell r="O5450" t="str">
            <v>BSP ACEH (POLOS)</v>
          </cell>
        </row>
        <row r="5451">
          <cell r="C5451" t="str">
            <v>DISTRIBUTOR</v>
          </cell>
          <cell r="I5451" t="str">
            <v>Jl. Hok Salamuddin, Nagori Siantar Estate, Kec. Siantar, Kab. Simalungun, , Telp : (0622) 7554300, Fax : (0622) 7554301</v>
          </cell>
          <cell r="O5451" t="str">
            <v>BSP SIANTAR (POLOS)</v>
          </cell>
        </row>
        <row r="5452">
          <cell r="C5452" t="str">
            <v>DISTRIBUTOR</v>
          </cell>
          <cell r="I5452" t="str">
            <v>Jl. Raya Pati-Juwana Rt 01 Rw 01, Desa. Widorokandang, Kec. Pati, Kab. Pati Jawa Tengah, Telp. (0295) 4103303, Fax. (0295) 4105614</v>
          </cell>
          <cell r="O5452" t="str">
            <v>BSP PATI (POLOS)</v>
          </cell>
        </row>
        <row r="5453">
          <cell r="C5453" t="str">
            <v>DISTRIBUTOR</v>
          </cell>
          <cell r="I5453" t="str">
            <v>Jl. Raya Kaligawe No.136, , Semarang - 50164, 024-6581188</v>
          </cell>
          <cell r="O5453" t="str">
            <v>BSP SEMARANG (POLOS)</v>
          </cell>
        </row>
        <row r="5454">
          <cell r="C5454" t="str">
            <v>DISTRIBUTOR</v>
          </cell>
          <cell r="I5454" t="str">
            <v xml:space="preserve">Perum Bukit Berbunga, Blok A.7, No. 09, Desa Mekargalih, RT 07/10, Jatiluhur, , </v>
          </cell>
          <cell r="O5454" t="str">
            <v>BSP PURWAKARTA (POLOS)</v>
          </cell>
        </row>
        <row r="5455">
          <cell r="C5455" t="str">
            <v>DISTRIBUTOR</v>
          </cell>
          <cell r="I5455" t="str">
            <v>Jl. Lingkar Barat KM 2 No. 8 Jatiwetan, Kudus, , Telp. 0888-2515148</v>
          </cell>
          <cell r="O5455" t="str">
            <v>BSP KUDUS</v>
          </cell>
        </row>
        <row r="5456">
          <cell r="C5456" t="str">
            <v>DISTRIBUTOR</v>
          </cell>
          <cell r="I5456" t="str">
            <v xml:space="preserve">Jalan By Pass KM 11 no.21 B-C Balai Baru Padang, , , </v>
          </cell>
          <cell r="O5456" t="str">
            <v>BSP PADANG (POLOS)</v>
          </cell>
        </row>
        <row r="5457">
          <cell r="C5457" t="str">
            <v>DISTRIBUTOR</v>
          </cell>
          <cell r="I5457" t="str">
            <v xml:space="preserve">Jl. Adi Soemarmo No.95, Kartasura Sukoharjo 0271 7685435, Solo - 57143, </v>
          </cell>
          <cell r="O5457" t="str">
            <v>BSP SOLO (POLOS)</v>
          </cell>
        </row>
        <row r="5458">
          <cell r="C5458" t="str">
            <v>DISTRIBUTOR</v>
          </cell>
          <cell r="I5458" t="str">
            <v>Jl. Industri No. 14 Kampung Surabayan, , , Telp. 0283 - 6148331 / 6148332 / 6148333, Fax. 0283 - 6148336</v>
          </cell>
          <cell r="O5458" t="str">
            <v>BSP TEGAL (POLOS)</v>
          </cell>
        </row>
        <row r="5459">
          <cell r="C5459" t="str">
            <v>DISTRIBUTOR</v>
          </cell>
          <cell r="I5459" t="str">
            <v>Perum Gadung Permai Blok B33, Karang Tengah Cianjur, , Telp. 0263-2261463, Fax. 0263-260778</v>
          </cell>
          <cell r="O5459" t="str">
            <v>BSP CIANJUR</v>
          </cell>
        </row>
        <row r="5460">
          <cell r="C5460" t="str">
            <v>DISTRIBUTOR</v>
          </cell>
          <cell r="I5460" t="str">
            <v>JL. HM SARBINI NO 14, RT 07 RW 02, BUMIREJO, KEBUMEN - JAWA TENGAH (Samping Apotik Budhi Farma), , TELP. 0881 265 2674, 081 320 674 339</v>
          </cell>
          <cell r="O5460" t="str">
            <v>BSP KEBUMEN</v>
          </cell>
        </row>
        <row r="5461">
          <cell r="C5461" t="str">
            <v>DISTRIBUTOR</v>
          </cell>
          <cell r="I5461" t="str">
            <v>Jl. Purwodadi - Blora Km. 2, , , Telp. 0292-426468</v>
          </cell>
          <cell r="O5461" t="str">
            <v>BSP PURWODADI</v>
          </cell>
        </row>
        <row r="5462">
          <cell r="C5462" t="str">
            <v>DISTRIBUTOR</v>
          </cell>
          <cell r="I5462" t="str">
            <v>Bangunsari, RT 01/01, Balong, Ponorogo, , , Telp. 0352-3510697/08819189359</v>
          </cell>
          <cell r="O5462" t="str">
            <v>BSP PONOROGO (POLOS)</v>
          </cell>
        </row>
        <row r="5463">
          <cell r="C5463" t="str">
            <v>DISTRIBUTOR</v>
          </cell>
          <cell r="I5463" t="str">
            <v xml:space="preserve">Jl. Bulak RT.04 RW.02 No. 1, Kec. Jatibarang, , , </v>
          </cell>
          <cell r="O5463" t="str">
            <v>BSP INDRAMAYU</v>
          </cell>
        </row>
        <row r="5464">
          <cell r="C5464" t="str">
            <v>DISTRIBUTOR</v>
          </cell>
          <cell r="I5464" t="str">
            <v xml:space="preserve">Jalan Gundaling Kec. Simpang Empat, Brastagi, , , </v>
          </cell>
          <cell r="O5464" t="str">
            <v>BSP KARO (POLOS)</v>
          </cell>
        </row>
        <row r="5465">
          <cell r="C5465" t="str">
            <v>DISTRIBUTOR</v>
          </cell>
          <cell r="I5465" t="str">
            <v xml:space="preserve">Jalan Dusun Sempurna No. 12 Kec. Beringin, Lubuk Pakam, , , </v>
          </cell>
          <cell r="O5465" t="str">
            <v>BSP LUBUK PAKAM (POLOS)</v>
          </cell>
        </row>
        <row r="5466">
          <cell r="C5466" t="str">
            <v>DISTRIBUTOR</v>
          </cell>
          <cell r="I5466" t="str">
            <v>Jln RA Kartini No 14 RT 005/RW 001 Sepanjang Jaya, Kec Rawa Lumbu Kota Bekasi Jawa Barat 17114, Telp. 0267-8454997 / 0267-8454998, Fax. 0267-8454998</v>
          </cell>
          <cell r="O5466" t="str">
            <v>BSP BEKASI (POLOS)</v>
          </cell>
        </row>
        <row r="5467">
          <cell r="C5467" t="str">
            <v>DISTRIBUTOR</v>
          </cell>
          <cell r="I5467" t="str">
            <v>Jl. Petireman No. 11 B, , , Telp. 0231-206228, Fax. 0231-206228</v>
          </cell>
          <cell r="O5467" t="str">
            <v>BSP CIREBON (MEDICAL)</v>
          </cell>
        </row>
        <row r="5468">
          <cell r="C5468" t="str">
            <v>DISTRIBUTOR</v>
          </cell>
          <cell r="I5468" t="str">
            <v>Jl. Pembangunan No. 8 Rt. 02/09 Kedung Halang, Bogor Utara, , Telp. 0251-8655589, Fax. 0251-8650188</v>
          </cell>
          <cell r="O5468" t="str">
            <v>BSP BOGOR</v>
          </cell>
        </row>
        <row r="5469">
          <cell r="C5469" t="str">
            <v>DISTRIBUTOR</v>
          </cell>
          <cell r="I5469" t="str">
            <v>Jln RA Kartini No 14 RT 005/RW 001 Sepanjang Jaya, Kec Rawa Lumbu Kota Bekasi Jawa Barat 17114, , Telp. 0267-8454997/0267-8454998, Fax. 0267-8454998</v>
          </cell>
          <cell r="O5469" t="str">
            <v>BSP BEKASI</v>
          </cell>
        </row>
        <row r="5470">
          <cell r="C5470" t="str">
            <v>DISTRIBUTOR</v>
          </cell>
          <cell r="I5470" t="str">
            <v>Kompleks Pergudangan Parangloe Indah, Blok L No 2,3 &amp; 6, , Telp. 0411-4720480, 81, 82, Fax. 0411-4720484/85</v>
          </cell>
          <cell r="O5470" t="str">
            <v>BSP MAKASSAR (POLOS)</v>
          </cell>
        </row>
        <row r="5471">
          <cell r="C5471" t="str">
            <v>DISTRIBUTOR</v>
          </cell>
          <cell r="I5471" t="str">
            <v xml:space="preserve">JL. RAYA SOLO - WONOGIRI KM 7 GEMANTAR, WONOGIRI, , </v>
          </cell>
          <cell r="O5471" t="str">
            <v>BSP WONOGIRI</v>
          </cell>
        </row>
        <row r="5472">
          <cell r="C5472" t="str">
            <v>DISTRIBUTOR</v>
          </cell>
          <cell r="I5472" t="str">
            <v>Jl. Raya Kaligawe No.136,                               , Semarang - 50164, 024-6581188</v>
          </cell>
          <cell r="O5472" t="str">
            <v>BSP SEMARANG</v>
          </cell>
        </row>
        <row r="5473">
          <cell r="C5473" t="str">
            <v>DISTRIBUTOR</v>
          </cell>
          <cell r="I5473" t="str">
            <v>Jl. Petireman No.11B,                               , Cirebon - 45113, 0231-206228</v>
          </cell>
          <cell r="O5473" t="str">
            <v>BSP CIREBON</v>
          </cell>
        </row>
        <row r="5474">
          <cell r="C5474" t="str">
            <v>DISTRIBUTOR</v>
          </cell>
          <cell r="I5474" t="str">
            <v>Jl. By Pass Prof. Ida Bagus Mantra No. 88, Banjar, Gelumpang Sukawati, , Telp. 0361-720396/ Fax. 0361-725396</v>
          </cell>
          <cell r="O5474" t="str">
            <v>BSP DENPASAR</v>
          </cell>
        </row>
        <row r="5475">
          <cell r="C5475" t="str">
            <v>DISTRIBUTOR</v>
          </cell>
          <cell r="I5475" t="str">
            <v xml:space="preserve">Jl. Industri No. 14 Kampung Surabayan, Telp. 0283 - 6148331 / 6148332 / 6148333, Fax. 0283 - 6148336, </v>
          </cell>
          <cell r="O5475" t="str">
            <v>BSP TEGAL</v>
          </cell>
        </row>
        <row r="5476">
          <cell r="C5476" t="str">
            <v>DISTRIBUTOR</v>
          </cell>
          <cell r="I5476" t="str">
            <v xml:space="preserve">Pergudangan Paragon. Jl. Asrama/Pondok Kelapa, (Simpang Gaperta) No. 9i, , </v>
          </cell>
          <cell r="O5476" t="str">
            <v>BSP MEDAN (POLOS)</v>
          </cell>
        </row>
        <row r="5477">
          <cell r="C5477" t="str">
            <v>DISTRIBUTOR</v>
          </cell>
          <cell r="I5477" t="str">
            <v>Jl. Leuwigajah No. 174 Cimahi, , , Telp. 022 - 4207725 / Fax. 022 - 4261035, 36, 85</v>
          </cell>
          <cell r="O5477" t="str">
            <v>BSP BANDUNG (POLOS)</v>
          </cell>
        </row>
        <row r="5478">
          <cell r="C5478" t="str">
            <v>DISTRIBUTOR</v>
          </cell>
          <cell r="I5478" t="str">
            <v>Jln. Andi Panyiwi (Depan Kantor Partai Hanura), Sidrap, , , Telp. 0421-3580171/ 085298821728, Fax. 0421-3580171</v>
          </cell>
          <cell r="O5478" t="str">
            <v>BSP SIDRAP</v>
          </cell>
        </row>
        <row r="5479">
          <cell r="C5479" t="str">
            <v>DISTRIBUTOR</v>
          </cell>
          <cell r="I5479" t="str">
            <v>Perum Mekarsari Rt 05/08/, Jl. Murai No. 12, , , Telp. 022-6629596/08889439158, Fax. 022-6629495</v>
          </cell>
          <cell r="O5479" t="str">
            <v>BSP SUMEDANG (POLOS)</v>
          </cell>
        </row>
        <row r="5480">
          <cell r="C5480" t="str">
            <v>DISTRIBUTOR</v>
          </cell>
          <cell r="I5480" t="str">
            <v xml:space="preserve">Jl. H. Abdul Qadir Rt 01/02 Lingkungan Dahlia, Kel. Cijati Kab. Majalengka, , </v>
          </cell>
          <cell r="O5480" t="str">
            <v>BSP MAJALENGKA (POLOS)</v>
          </cell>
        </row>
        <row r="5481">
          <cell r="C5481" t="str">
            <v>DISTRIBUTOR</v>
          </cell>
          <cell r="I5481" t="str">
            <v>Jl Brantas Perum Kademangan Asri Blok B25 RT 03 RW 04 Desa Pilang - Probolinggo, , , Telp. 0331-332928/332897</v>
          </cell>
          <cell r="O5481" t="str">
            <v>BSP PROBOLINGGO (POLOS)</v>
          </cell>
        </row>
        <row r="5482">
          <cell r="C5482" t="str">
            <v>DISTRIBUTOR</v>
          </cell>
          <cell r="I5482" t="str">
            <v xml:space="preserve">Jalan Hj. IR Juanda No. 109 Kel. Mencirim Kec. Binjai Selatan, , , </v>
          </cell>
          <cell r="O5482" t="str">
            <v>BSP BINJAI (POLOS)</v>
          </cell>
        </row>
        <row r="5483">
          <cell r="C5483" t="str">
            <v>DISTRIBUTOR</v>
          </cell>
          <cell r="I5483" t="str">
            <v>Jl. Tgk Chik Ditiro No. 22 Paya Bujok Tunong Langsa Kota, , , Telp. 085260044845/085260415416</v>
          </cell>
          <cell r="O5483" t="str">
            <v>BSP LANGSA</v>
          </cell>
        </row>
        <row r="5484">
          <cell r="C5484" t="str">
            <v>DISTRIBUTOR</v>
          </cell>
          <cell r="I5484" t="str">
            <v>Komp Puri Indah Blok D2 No 27, Jl Pesona III RT 005 RW 007, Kelurahan Cikeruh, Kecamatan Jatinangor, Kab. Bandung, Telp. (022) 6629495 / (022) 6629596</v>
          </cell>
          <cell r="O5484" t="str">
            <v>BSP RANCAEKEK (POLOS)</v>
          </cell>
        </row>
        <row r="5485">
          <cell r="C5485" t="str">
            <v>DISTRIBUTOR</v>
          </cell>
          <cell r="I5485" t="str">
            <v>Lingkungan Wire, Ds. Gedongombo, Kec. Semanding, Kab. Tuban, , Telp. 0811-3281296</v>
          </cell>
          <cell r="O5485" t="str">
            <v>BSP TUBAN (POLOS)</v>
          </cell>
        </row>
        <row r="5486">
          <cell r="C5486" t="str">
            <v>DISTRIBUTOR</v>
          </cell>
          <cell r="I5486" t="str">
            <v>Jl. Letjend Harun Sohar No. A16-18, Komp. Palembang Star Kel. Kebun Bunga Kec. Sukarami, , Telp. (0711) 413035,413006, Fax. (0711) 410192</v>
          </cell>
          <cell r="O5486" t="str">
            <v>BSP PALEMBANG (MEDICAL)</v>
          </cell>
        </row>
        <row r="5487">
          <cell r="C5487" t="str">
            <v>DISTRIBUTOR</v>
          </cell>
          <cell r="I5487" t="str">
            <v>Jl. Pingkan Matindas No. 57A, Dendengan Dalam, , , Telp. 0811-4321180 / 0431 873945, Fax. 0431 873941</v>
          </cell>
          <cell r="O5487" t="str">
            <v>BSP MANADO (MEDICAL)</v>
          </cell>
        </row>
        <row r="5488">
          <cell r="C5488" t="str">
            <v>DISTRIBUTOR</v>
          </cell>
          <cell r="I5488" t="str">
            <v>JL. MR. ISKANDAR NO. 102A, KEL. MLANGSEN, KEC/KAB. BLORA 58215, , (PIC Gudang : OKA IRFANTO - 08112729539/085748250943)</v>
          </cell>
          <cell r="O5488" t="str">
            <v>BSP BLORA (POLOS)</v>
          </cell>
        </row>
        <row r="5489">
          <cell r="C5489" t="str">
            <v>DISTRIBUTOR</v>
          </cell>
          <cell r="I5489" t="str">
            <v>Jl. Pingkan Matindas No. 57, Dendengan Dalam, , Telp. 0811-4321180/ 0431 873945, Fax. 0431 873941</v>
          </cell>
          <cell r="O5489" t="str">
            <v>BSP MANADO (POLOS)</v>
          </cell>
        </row>
        <row r="5490">
          <cell r="C5490" t="str">
            <v>DISTRIBUTOR</v>
          </cell>
          <cell r="I5490" t="str">
            <v xml:space="preserve">Jl. Raya Bogor KM 33,5 RT 03 RW01, Curug, Cimanggis, , </v>
          </cell>
          <cell r="O5490" t="str">
            <v>BSP CISALAK (POLOS)</v>
          </cell>
        </row>
        <row r="5491">
          <cell r="C5491" t="str">
            <v>DISTRIBUTOR</v>
          </cell>
          <cell r="I5491" t="str">
            <v>Jl. Re Martadinata Blok A No 5, Pusat Pergudangan Palu Indah, , Telp. 0451 459459 / 08114552901, Fax. 0451 459555</v>
          </cell>
          <cell r="O5491" t="str">
            <v>BSP PALU (MEDICAL)</v>
          </cell>
        </row>
        <row r="5492">
          <cell r="C5492" t="str">
            <v>DISTRIBUTOR</v>
          </cell>
          <cell r="I5492" t="str">
            <v>Jl. Hok Salamuddin, Nagori Siantar Estate, Kec. Siantar, Kab. Simalungun, , Telp : (0622) 7554300, Fax : (0622) 7554301</v>
          </cell>
          <cell r="O5492" t="str">
            <v>BSP SIANTAR</v>
          </cell>
        </row>
        <row r="5493">
          <cell r="C5493" t="str">
            <v>DISTRIBUTOR</v>
          </cell>
          <cell r="I5493" t="str">
            <v>Jl. Baru Jalur Sukaraja No. 53 RT. 01/02, Desa. Pasirhalang Kecamatan Sukaraja, Kabupaten Sukabumi, Telp. (0266)235544, 235599, 235576, COB Novita H Siregar (08112071430)</v>
          </cell>
          <cell r="O5493" t="str">
            <v>BSP SUKABUMI (POLOS)</v>
          </cell>
        </row>
        <row r="5494">
          <cell r="C5494" t="str">
            <v>DISTRIBUTOR</v>
          </cell>
          <cell r="I5494" t="str">
            <v>Jl. Petireman No.11B, , Cirebon - 45113, 0231-206228</v>
          </cell>
          <cell r="O5494" t="str">
            <v>BSP CIREBON (POLOS)</v>
          </cell>
        </row>
        <row r="5495">
          <cell r="C5495" t="str">
            <v>DISTRIBUTOR</v>
          </cell>
          <cell r="I5495" t="str">
            <v>Jl. Gatot Kaca No. 21B, Kel. Kolpajung Kec. Pamekasan, Madura, , Telp. 0324 - 322525</v>
          </cell>
          <cell r="O5495" t="str">
            <v>BSP MADURA (POLOS)</v>
          </cell>
        </row>
        <row r="5496">
          <cell r="C5496" t="str">
            <v>DISTRIBUTOR</v>
          </cell>
          <cell r="I5496" t="str">
            <v xml:space="preserve">Jl. Raya Kendalpayak RT 13 RW 17, Dusun Watudakon, Malang, , </v>
          </cell>
          <cell r="O5496" t="str">
            <v>BSP MALANG (POLOS)</v>
          </cell>
        </row>
        <row r="5497">
          <cell r="C5497" t="str">
            <v>DISTRIBUTOR</v>
          </cell>
          <cell r="I5497" t="str">
            <v>Jl. Raya Ponorogo No. 11, Ds. Kertobanyon Kec. Geger Kab. Madiun, , 0351 - 474051/492122 / 0351 - 492122</v>
          </cell>
          <cell r="O5497" t="str">
            <v>BSP MADIUN (POLOS)</v>
          </cell>
        </row>
        <row r="5498">
          <cell r="C5498" t="str">
            <v>DISTRIBUTOR</v>
          </cell>
          <cell r="I5498" t="str">
            <v>Jl. Letjen Sutoyo No.138, , Jember - 68122, 0331-488030</v>
          </cell>
          <cell r="O5498" t="str">
            <v>BSP JEMBER (POLOS)</v>
          </cell>
        </row>
        <row r="5499">
          <cell r="C5499" t="str">
            <v>DISTRIBUTOR</v>
          </cell>
          <cell r="I5499" t="str">
            <v>Jalan Kenjeran no.495A, , , Telp. 0888-01486101</v>
          </cell>
          <cell r="O5499" t="str">
            <v>BSP KENJERAN (POLOS)</v>
          </cell>
        </row>
        <row r="5500">
          <cell r="C5500" t="str">
            <v>DISTRIBUTOR</v>
          </cell>
          <cell r="I5500" t="str">
            <v>Jl. Pembangunan No. 6 Perum Pongangan Indah, Kecamatan Manyar Gresik, , Telp. 0811-3557954</v>
          </cell>
          <cell r="O5500" t="str">
            <v>BSP GRESIK (POLOS)</v>
          </cell>
        </row>
        <row r="5501">
          <cell r="C5501" t="str">
            <v>DISTRIBUTOR</v>
          </cell>
          <cell r="I5501" t="str">
            <v>Jl. Purwodadi - Blora Km. 2, , , Telp. 0292-426468</v>
          </cell>
          <cell r="O5501" t="str">
            <v>BSP PURWODADI (POLOS)</v>
          </cell>
        </row>
        <row r="5502">
          <cell r="C5502" t="str">
            <v>DISTRIBUTOR</v>
          </cell>
          <cell r="I5502" t="str">
            <v>JL. HM SARBINI NO 14, RT 07 RW 02, BUMIREJO, KEBUMEN - JAWA TENGAH (Samping Apotik Budhi Farma), , TELP. 0881 265 2674, 081 320 674 339</v>
          </cell>
          <cell r="O5502" t="str">
            <v>BSP KEBUMEN (POLOS)</v>
          </cell>
        </row>
        <row r="5503">
          <cell r="C5503" t="str">
            <v>DISTRIBUTOR</v>
          </cell>
          <cell r="I5503" t="str">
            <v>Jl. Rangga Gede No. 195, Tanjung Pura, , , Telp. (0267) 8454187, Fax. (0267) 8454185</v>
          </cell>
          <cell r="O5503" t="str">
            <v>BSP KARAWANG (MEDICAL)</v>
          </cell>
        </row>
        <row r="5504">
          <cell r="C5504" t="str">
            <v>DISTRIBUTOR</v>
          </cell>
          <cell r="I5504" t="str">
            <v>Jl. Tembesu No 16A Campang Raya, , , Telp. 0721-78864 / 787130, Fax. 0721 - 783559</v>
          </cell>
          <cell r="O5504" t="str">
            <v>BSP LAMPUNG (MEDICAL)</v>
          </cell>
        </row>
        <row r="5505">
          <cell r="C5505" t="str">
            <v>DISTRIBUTOR</v>
          </cell>
          <cell r="I5505" t="str">
            <v xml:space="preserve">Komplek Paseban 2 Blok F No. 16 Rt 003/007, Kel. Sukagalih Kec. Tarogong Kidul Kab. Garut, , </v>
          </cell>
          <cell r="O5505" t="str">
            <v>BSP GARUT</v>
          </cell>
        </row>
        <row r="5506">
          <cell r="C5506" t="str">
            <v>DISTRIBUTOR</v>
          </cell>
          <cell r="I5506" t="str">
            <v>Jl. Pahlawan No. 75, Keluarahan Sawah Padang, Kecamatan Payakumbuh Barat, , Telp. 0811-6685581</v>
          </cell>
          <cell r="O5506" t="str">
            <v>BSP PAYAKUMBUH</v>
          </cell>
        </row>
        <row r="5507">
          <cell r="C5507" t="str">
            <v>DISTRIBUTOR</v>
          </cell>
          <cell r="I5507" t="str">
            <v xml:space="preserve">Jl. Raya Bogor KM 33,5 RT 03 RW01, Curug, Cimanggis, Depok, , </v>
          </cell>
          <cell r="O5507" t="str">
            <v>BSP CISALAK</v>
          </cell>
        </row>
        <row r="5508">
          <cell r="C5508" t="str">
            <v>DISTRIBUTOR</v>
          </cell>
          <cell r="I5508" t="str">
            <v xml:space="preserve">JL. RAYA SOLO - WONOGIRI KM 7 GEMANTAR, WONOGIRI, , </v>
          </cell>
          <cell r="O5508" t="str">
            <v>BSP WONOGIRI (POLOS)</v>
          </cell>
        </row>
        <row r="5509">
          <cell r="C5509" t="str">
            <v>DISTRIBUTOR</v>
          </cell>
          <cell r="I5509" t="str">
            <v xml:space="preserve">Jl. Adi Soemarmo No.95, Kartasura Sukoharjo 0271 7685435, Solo - 57143, </v>
          </cell>
          <cell r="O5509" t="str">
            <v>BSP SOLO</v>
          </cell>
        </row>
        <row r="5510">
          <cell r="C5510" t="str">
            <v>DISTRIBUTOR</v>
          </cell>
          <cell r="I5510" t="str">
            <v xml:space="preserve">Jl. Leuwigajah No. 174 Cimahi, Telp. 022 - 4207725, Fax. 022 - 4261035, 36, 85, </v>
          </cell>
          <cell r="O5510" t="str">
            <v>BSP BANDUNG</v>
          </cell>
        </row>
        <row r="5511">
          <cell r="C5511" t="str">
            <v>DISTRIBUTOR</v>
          </cell>
          <cell r="I5511" t="str">
            <v xml:space="preserve">Jl. Rawa Gelam IV No.7,                               , Pulogadung - Jakarta Timur,                               </v>
          </cell>
          <cell r="O5511" t="str">
            <v>BSP DKI II</v>
          </cell>
        </row>
        <row r="5512">
          <cell r="C5512" t="str">
            <v>DISTRIBUTOR</v>
          </cell>
          <cell r="I5512" t="str">
            <v>Jl. Letjen Sutoyo No.138,                               , Jember - 68122, 0331-488030</v>
          </cell>
          <cell r="O5512" t="str">
            <v>BSP JEMBER</v>
          </cell>
        </row>
        <row r="5513">
          <cell r="C5513" t="str">
            <v>DISTRIBUTOR</v>
          </cell>
          <cell r="I5513" t="str">
            <v>Jl. Pulau Indah No. 29, Oesapa Barat, , Telp. 0380-8585200</v>
          </cell>
          <cell r="O5513" t="str">
            <v>BSP KUPANG</v>
          </cell>
        </row>
        <row r="5514">
          <cell r="C5514" t="str">
            <v>DISTRIBUTOR</v>
          </cell>
          <cell r="I5514" t="str">
            <v xml:space="preserve">Jl. Martadinata Km 8 No. 8 Blok A5, Telp. 0451 - 459459, Fax. 0451 - 459555, </v>
          </cell>
          <cell r="O5514" t="str">
            <v>BSP PALU</v>
          </cell>
        </row>
        <row r="5515">
          <cell r="C5515" t="str">
            <v>DISTRIBUTOR</v>
          </cell>
          <cell r="I5515" t="str">
            <v>Jl. Sultan Agung No. 7A, Teluk, Kec. Purwokerto Selatan, Purwokerto, , Telp. 0392-6510006-07 / Fax. 0281-6510005</v>
          </cell>
          <cell r="O5515" t="str">
            <v>BSP PURWOKERTO (POLOS)</v>
          </cell>
        </row>
        <row r="5516">
          <cell r="C5516" t="str">
            <v>DISTRIBUTOR</v>
          </cell>
          <cell r="I5516" t="str">
            <v xml:space="preserve">Sukamelang RT26/05, Kel. Sukamelang, Kab. Subang, , </v>
          </cell>
          <cell r="O5516" t="str">
            <v>BSP SUBANG (POLOS)</v>
          </cell>
        </row>
        <row r="5517">
          <cell r="C5517" t="str">
            <v>DISTRIBUTOR</v>
          </cell>
          <cell r="I5517" t="str">
            <v>Jl. Jaya Bhakti No. 31, Kelurahan Medono, Kec. Pekalongan Selatan, Kodya. Pekalongan, , Telp. 0888-02527614</v>
          </cell>
          <cell r="O5517" t="str">
            <v>BSP PEKALONGAN</v>
          </cell>
        </row>
        <row r="5518">
          <cell r="C5518" t="str">
            <v>DISTRIBUTOR</v>
          </cell>
          <cell r="I5518" t="str">
            <v>Jl. Kolonel Sugiono No 36 Kel. Mayangan, Kec. Tanggungrejo Kota Pasuruan, , Telp. 0811-3557853</v>
          </cell>
          <cell r="O5518" t="str">
            <v>BSP PASURUAN (POLOS)</v>
          </cell>
        </row>
        <row r="5519">
          <cell r="C5519" t="str">
            <v>DISTRIBUTOR</v>
          </cell>
          <cell r="I5519" t="str">
            <v>Jl. Nasional (Raya Kudus-Pati no.40), Kel. Hadipolo, Kec. Jekulo, Kab. Kudus, Jawa Tengah, , No. Telp : 0291-2916581</v>
          </cell>
          <cell r="O5519" t="str">
            <v>BSP KUDUS (POLOS)</v>
          </cell>
        </row>
        <row r="5520">
          <cell r="C5520" t="str">
            <v>DISTRIBUTOR</v>
          </cell>
          <cell r="I5520" t="str">
            <v>Jln. Banda Aceh-Medan Desa Blang Pulo - Lhokseumawe, , , Telp. 082273431994/085260415416</v>
          </cell>
          <cell r="O5520" t="str">
            <v>BSP LHOKSEUMAWE (POLOS)</v>
          </cell>
        </row>
        <row r="5521">
          <cell r="C5521" t="str">
            <v>DISTRIBUTOR</v>
          </cell>
          <cell r="I5521" t="str">
            <v>Jl.Gatot Subroto desa karangsari RT 02 Rw XII, ke.sukodono -Lumajang, , Telp. 08113214944</v>
          </cell>
          <cell r="O5521" t="str">
            <v>BSP LUMAJANG (POLOS)</v>
          </cell>
        </row>
        <row r="5522">
          <cell r="C5522" t="str">
            <v>DISTRIBUTOR</v>
          </cell>
          <cell r="I5522" t="str">
            <v>Jl. Ir. H. Juanda No. 33A (Depan SPBU Budiman), , , Telp. 0265-310333, Fax. 0265-311565</v>
          </cell>
          <cell r="O5522" t="str">
            <v>BSP TASIKMALAYA (MEDICAL)</v>
          </cell>
        </row>
        <row r="5523">
          <cell r="C5523" t="str">
            <v>DISTRIBUTOR</v>
          </cell>
          <cell r="I5523" t="str">
            <v xml:space="preserve">JL. Strekan RT/RW 07/10, Desa Troso, Kec. Pecangaan, Kab. Jepara, Jepara, Jawa Tengah, , </v>
          </cell>
          <cell r="O5523" t="str">
            <v>BSP JEPARA (POLOS)</v>
          </cell>
        </row>
        <row r="5524">
          <cell r="C5524" t="str">
            <v>DISTRIBUTOR</v>
          </cell>
          <cell r="I5524" t="str">
            <v xml:space="preserve">Jl. Raya Kendalpayak RT 13 RW 17, Dusun Watudakon, Malang, Malang,                               </v>
          </cell>
          <cell r="O5524" t="str">
            <v>BSP MALANG</v>
          </cell>
        </row>
        <row r="5525">
          <cell r="C5525" t="str">
            <v>DISTRIBUTOR</v>
          </cell>
          <cell r="I5525" t="str">
            <v xml:space="preserve">Jl. Ayip Usman No.8, Desa Kaligandu, Serang - Banten, </v>
          </cell>
          <cell r="O5525" t="str">
            <v>BSP SERANG</v>
          </cell>
        </row>
        <row r="5526">
          <cell r="C5526" t="str">
            <v>DISTRIBUTOR</v>
          </cell>
          <cell r="I5526" t="str">
            <v>Jl. Raya Tambakboyo No.9 Kec Tikung Kab. Lamongan, , , Telp. 0322 - 317120</v>
          </cell>
          <cell r="O5526" t="str">
            <v>BSP LAMONGAN</v>
          </cell>
        </row>
        <row r="5527">
          <cell r="C5527" t="str">
            <v>DISTRIBUTOR</v>
          </cell>
          <cell r="I5527" t="str">
            <v xml:space="preserve">Jl. Gatot Kaca No. 21B, Kel. Kolpajung Kec. Pamekasan, Madura, Telp. 0324 - 322525, </v>
          </cell>
          <cell r="O5527" t="str">
            <v>BSP MADURA</v>
          </cell>
        </row>
        <row r="5528">
          <cell r="C5528" t="str">
            <v>DISTRIBUTOR</v>
          </cell>
          <cell r="I5528" t="str">
            <v>Jl. Raya Tambakboyo No.9 Kec.Tikung Kab.Lamongan, , , Telp. 0322 - 317120</v>
          </cell>
          <cell r="O5528" t="str">
            <v>BSP LAMONGAN (POLOS)</v>
          </cell>
        </row>
        <row r="5529">
          <cell r="C5529" t="str">
            <v>DISTRIBUTOR</v>
          </cell>
          <cell r="I5529" t="str">
            <v>Jl. Rungkut Industri III No.22, , Surabaya, 031-8477151</v>
          </cell>
          <cell r="O5529" t="str">
            <v>BSP SURABAYA (POLOS)</v>
          </cell>
        </row>
        <row r="5530">
          <cell r="C5530" t="str">
            <v>DISTRIBUTOR</v>
          </cell>
          <cell r="I5530" t="str">
            <v xml:space="preserve">Jl. Gedong Kuning No. 116 (Utara Hotel Desa Puri), , , </v>
          </cell>
          <cell r="O5530" t="str">
            <v>BSP YOGYAKARTA (POLOS)</v>
          </cell>
        </row>
        <row r="5531">
          <cell r="C5531" t="str">
            <v>DISTRIBUTOR</v>
          </cell>
          <cell r="I5531" t="str">
            <v>Jl. KH. Saleh No. 123, Cianjur, , , Telp. 0263-2261463, Fax. 0263-260778</v>
          </cell>
          <cell r="O5531" t="str">
            <v>BSP CIANJUR (POLOS)</v>
          </cell>
        </row>
        <row r="5532">
          <cell r="C5532" t="str">
            <v>DISTRIBUTOR</v>
          </cell>
          <cell r="I5532" t="str">
            <v>Jl. Raya Desa Cikaso No. 195 Kecamatan Kramat Mulya, , , Telp. 0888-9401875</v>
          </cell>
          <cell r="O5532" t="str">
            <v>BSP KUNINGAN</v>
          </cell>
        </row>
        <row r="5533">
          <cell r="C5533" t="str">
            <v>DISTRIBUTOR</v>
          </cell>
          <cell r="I5533" t="str">
            <v>Jl. Tanjung No. 41 Kec. Kanan Kulon, , , Telp. 0815-53976606</v>
          </cell>
          <cell r="O5533" t="str">
            <v>BSP BLITAR (POLOS)</v>
          </cell>
        </row>
        <row r="5534">
          <cell r="C5534" t="str">
            <v>DISTRIBUTOR</v>
          </cell>
          <cell r="I5534" t="str">
            <v>Jl. MH.Thamrin No.97 Ds.Kauman Kec.Bojonegoro, , , Telp. 0811-3281297</v>
          </cell>
          <cell r="O5534" t="str">
            <v>BSP BOJONEGORO (POLOS)</v>
          </cell>
        </row>
        <row r="5535">
          <cell r="C5535" t="str">
            <v>DISTRIBUTOR</v>
          </cell>
          <cell r="I5535" t="str">
            <v>Jl. Kedung Wonokerto (depan Masjid) Kec. Prambon Sidoarjo, Dsn. Sido Wonokerto, Krian, Sidoarjo, , Telp. 082244748740 (Spv) / 082257223594 (admin)</v>
          </cell>
          <cell r="O5535" t="str">
            <v>BSP KRIAN (POLOS)</v>
          </cell>
        </row>
        <row r="5536">
          <cell r="C5536" t="str">
            <v>DISTRIBUTOR</v>
          </cell>
          <cell r="I5536" t="str">
            <v>Jl. Raya Sukaraja No. 188, , Telp. 0266-235559/235576/23554, Fax. 0266-235559</v>
          </cell>
          <cell r="O5536" t="str">
            <v>BSP SUKABUMI (MEDICAL)</v>
          </cell>
        </row>
        <row r="5537">
          <cell r="C5537" t="str">
            <v>DISTRIBUTOR</v>
          </cell>
          <cell r="I5537" t="str">
            <v>Jl. Soekarno Hatta No. 21-23 RT 08/02, Sidomulyo Timur, Telp. 0761 - 566771 -73 / 566778, Fax. 0761 - 566805</v>
          </cell>
          <cell r="O5537" t="str">
            <v>BSP PEKANBARU</v>
          </cell>
        </row>
        <row r="5538">
          <cell r="C5538" t="str">
            <v>DISTRIBUTOR</v>
          </cell>
          <cell r="I5538" t="str">
            <v>Jl. Ir. H. Juanda No. 33 Tasikmalaya, , , Telp. (0265) - 313601, (0265) - 313602</v>
          </cell>
          <cell r="O5538" t="str">
            <v>BSP TASIKMALAYA</v>
          </cell>
        </row>
        <row r="5539">
          <cell r="C5539" t="str">
            <v>DISTRIBUTOR</v>
          </cell>
          <cell r="I5539" t="str">
            <v xml:space="preserve">Jl. Gedong Kuning No. 116 (Utara Hotel Desa Puri),                               , , </v>
          </cell>
          <cell r="O5539" t="str">
            <v>BSP YOGYAKARTA</v>
          </cell>
        </row>
        <row r="5540">
          <cell r="C5540" t="str">
            <v>DISTRIBUTOR</v>
          </cell>
          <cell r="I5540" t="str">
            <v>Jl. Pembangunan No. 8, RT 02/ RW 09 Kedung Halang, Bogor Utara, Telp. 0251 - 8655589, Fax. 0251 - 8650188</v>
          </cell>
          <cell r="O5540" t="str">
            <v>BSP BOGOR (POLOS)</v>
          </cell>
        </row>
        <row r="5541">
          <cell r="C5541" t="str">
            <v>DISTRIBUTOR</v>
          </cell>
          <cell r="I5541" t="str">
            <v xml:space="preserve">Jl. Tamansari No. 10, Bandung, , </v>
          </cell>
          <cell r="O5541" t="str">
            <v>BSP</v>
          </cell>
        </row>
        <row r="5542">
          <cell r="C5542" t="str">
            <v>DISTRIBUTOR</v>
          </cell>
          <cell r="I5542" t="str">
            <v>Jl. Rangga Gede No.197, Tanjung Pura, Karawang, Telp. 0267-8454187</v>
          </cell>
          <cell r="O5542" t="str">
            <v>BSP KARAWANG</v>
          </cell>
        </row>
        <row r="5543">
          <cell r="C5543" t="str">
            <v>DISTRIBUTOR</v>
          </cell>
          <cell r="I5543" t="str">
            <v xml:space="preserve">Pergudangan Paragon. Jl. Asrama/Pondok Kelapa, (Simpang Gaperta) No. 9i, , </v>
          </cell>
          <cell r="O5543" t="str">
            <v>BSP MEDAN</v>
          </cell>
        </row>
        <row r="5544">
          <cell r="C5544" t="str">
            <v>DISTRIBUTOR</v>
          </cell>
          <cell r="I5544" t="str">
            <v>Jalan Soekarno Hatta, Desa Meunasah Manyet, Kec. Ingin Jaya, Kab. Aceh Besar, Telp. 0651 - 49102 / 49495, Fax. 0651 - 49011</v>
          </cell>
          <cell r="O5544" t="str">
            <v>BSP ACEH</v>
          </cell>
        </row>
        <row r="5545">
          <cell r="C5545" t="str">
            <v>DISTRIBUTOR</v>
          </cell>
          <cell r="I5545" t="str">
            <v>Jl. Raya Ponorogo No. 11, Ds. Kertobanyon Kec. Geger Kab. Madiun, 0351 - 474051/492122, 0351 - 492122</v>
          </cell>
          <cell r="O5545" t="str">
            <v>BSP MADIUN</v>
          </cell>
        </row>
        <row r="5546">
          <cell r="C5546" t="str">
            <v>DISTRIBUTOR</v>
          </cell>
          <cell r="I5546" t="str">
            <v>Jl. Mauni Gang Industri No 07 RT.08  RW.02, Kelurahan Bangsal / Kecamatan Pesantren Kota Kediri, , Telp. 0354 - 779375/779376, Fax. 0354 - 778439</v>
          </cell>
          <cell r="O5546" t="str">
            <v>BSP KEDIRI (POLOS)</v>
          </cell>
        </row>
        <row r="5547">
          <cell r="C5547" t="str">
            <v>DISTRIBUTOR</v>
          </cell>
          <cell r="I5547" t="str">
            <v xml:space="preserve">Jl. H. Abdul Qadir Rt 01/02 Lingkungan Dahlia, Kel. Cijati Kab. Majalengka, , </v>
          </cell>
          <cell r="O5547" t="str">
            <v>BSP MAJALENGKA</v>
          </cell>
        </row>
        <row r="5548">
          <cell r="C5548" t="str">
            <v>DISTRIBUTOR</v>
          </cell>
          <cell r="I5548" t="str">
            <v>Jl. Raya Desa Cikaso No. 195 Kecamatan Kramat Mulya, , , Telp. 0888-9401875</v>
          </cell>
          <cell r="O5548" t="str">
            <v>BSP KUNINGAN (POLOS)</v>
          </cell>
        </row>
        <row r="5549">
          <cell r="C5549" t="str">
            <v>DISTRIBUTOR</v>
          </cell>
          <cell r="I5549" t="str">
            <v>Jl. Raya Mertoyudan 52, , , Telp. 0293-3219705</v>
          </cell>
          <cell r="O5549" t="str">
            <v>BSP MAGELANG</v>
          </cell>
        </row>
        <row r="5550">
          <cell r="C5550" t="str">
            <v>DISTRIBUTOR</v>
          </cell>
          <cell r="I5550" t="str">
            <v xml:space="preserve">Jl. Bulak RT.04 RW.02 No. 1, Kec. Jatibarang, , , </v>
          </cell>
          <cell r="O5550" t="str">
            <v>BSP INDRAMAYU (POLOS)</v>
          </cell>
        </row>
        <row r="5551">
          <cell r="C5551" t="str">
            <v>DISTRIBUTOR</v>
          </cell>
          <cell r="I5551" t="str">
            <v>Jl. Raya Mertoyudan 52, , , Telp. 0293-3219705</v>
          </cell>
          <cell r="O5551" t="str">
            <v>BSP MAGELANG (POLOS)</v>
          </cell>
        </row>
        <row r="5552">
          <cell r="C5552" t="str">
            <v>DISTRIBUTOR</v>
          </cell>
          <cell r="I5552" t="str">
            <v xml:space="preserve">Jl. Raya Jombang-Pare, Desa Kayangan Diwek, Jombang, , , </v>
          </cell>
          <cell r="O5552" t="str">
            <v>BSP JOMBANG (POLOS)</v>
          </cell>
        </row>
        <row r="5553">
          <cell r="C5553" t="str">
            <v>DISTRIBUTOR</v>
          </cell>
          <cell r="I5553" t="str">
            <v xml:space="preserve">Jalan Hj. IR Juanda No. 109 Kel. Mencirim Kec. Binjai Selatan, , , </v>
          </cell>
          <cell r="O5553" t="str">
            <v>BSP BINJAI</v>
          </cell>
        </row>
        <row r="5554">
          <cell r="C5554" t="str">
            <v>DISTRIBUTOR</v>
          </cell>
          <cell r="I5554" t="str">
            <v xml:space="preserve">Jalan Dusun Sempurna No. 12 Kec. Beringin, Lubuk Pakam, , , </v>
          </cell>
          <cell r="O5554" t="str">
            <v>BSP LUBUK PAKAM</v>
          </cell>
        </row>
        <row r="5555">
          <cell r="C5555" t="str">
            <v>DISTRIBUTOR</v>
          </cell>
          <cell r="I5555" t="str">
            <v xml:space="preserve">Komplek Sanggar Mas Lestari Blok J, No 71, RT07/12, , , </v>
          </cell>
          <cell r="O5555" t="str">
            <v>BSP BANJARAN (POLOS)</v>
          </cell>
        </row>
        <row r="5556">
          <cell r="C5556" t="str">
            <v>DISTRIBUTOR</v>
          </cell>
          <cell r="I5556" t="str">
            <v xml:space="preserve">Jl. Raya Lakbok No. 226 Sindanghayu, RT 09 RW 05 Desa Sindanghayu Banjarsari-Ciamis, , </v>
          </cell>
          <cell r="O5556" t="str">
            <v>BSP PANGANDARAN (POLOS)</v>
          </cell>
        </row>
        <row r="5557">
          <cell r="C5557" t="str">
            <v>DISTRIBUTOR</v>
          </cell>
          <cell r="I5557" t="str">
            <v>Jl. Martadinata KM 8 No 8 Blok A5, , , Telp. 0451-459459, Fax. 0451-459555</v>
          </cell>
          <cell r="O5557" t="str">
            <v>BSP PALU (POLOS)</v>
          </cell>
        </row>
        <row r="5558">
          <cell r="C5558" t="str">
            <v>DISTRIBUTOR</v>
          </cell>
          <cell r="I5558" t="str">
            <v xml:space="preserve">Sukamelang RT26/05, Kel. Sukamelang, Kab. Subang, , , </v>
          </cell>
          <cell r="O5558" t="str">
            <v>BSP SUBANG</v>
          </cell>
        </row>
        <row r="5559">
          <cell r="C5559" t="str">
            <v>DISTRIBUTOR</v>
          </cell>
          <cell r="I5559" t="str">
            <v xml:space="preserve">Komp Puri Indah Blok D2 No 27, Jl Pesona III RT 005 RW 007, Kelurahan Cikeruh, Kecamatan Jatinangor, Kab. Bandung, , </v>
          </cell>
          <cell r="O5559" t="str">
            <v>BSP RANCAEKEK</v>
          </cell>
        </row>
        <row r="5560">
          <cell r="C5560" t="str">
            <v>DISTRIBUTOR</v>
          </cell>
          <cell r="I5560" t="str">
            <v xml:space="preserve">Komplek Sanggar Mas Lestari Blok J, No 71, RT07/12, , , </v>
          </cell>
          <cell r="O5560" t="str">
            <v>BSP BANJARAN</v>
          </cell>
        </row>
        <row r="5561">
          <cell r="C5561" t="str">
            <v>DISTRIBUTOR</v>
          </cell>
          <cell r="I5561" t="str">
            <v xml:space="preserve">Jln. Raya Bojong Indah No.5 RT 005, RW 001, Rawabuaya - Cengkareng - Jakarta Barat 11740, , </v>
          </cell>
          <cell r="O5561" t="str">
            <v>BSP DKI I</v>
          </cell>
        </row>
        <row r="5562">
          <cell r="C5562" t="str">
            <v>DISTRIBUTOR</v>
          </cell>
          <cell r="I5562" t="str">
            <v xml:space="preserve">Jl. Batulawang No. 133 Tanjungsukur, Telp. 0265 - 743345, Fax. 0265 - 744365, </v>
          </cell>
          <cell r="O5562" t="str">
            <v>PANJUNAN-BANJAR, PT</v>
          </cell>
        </row>
        <row r="5563">
          <cell r="C5563" t="str">
            <v>DISTRIBUTOR</v>
          </cell>
          <cell r="I5563" t="str">
            <v xml:space="preserve">Jl. RA Kosasih (Ngaweng) No. 9, Telp. 0266 - 6248511, Fax. 0266 - 225610, </v>
          </cell>
          <cell r="O5563" t="str">
            <v>PANJUNAN-SUKABUMI, PT</v>
          </cell>
        </row>
        <row r="5564">
          <cell r="C5564" t="str">
            <v>DISTRIBUTOR</v>
          </cell>
          <cell r="I5564" t="str">
            <v xml:space="preserve">Jl. Soekarno Hatta No. 40, Telp. 022 - 6012366, Fax. 022 - 6038210, </v>
          </cell>
          <cell r="O5564" t="str">
            <v>PANJUNAN, PT</v>
          </cell>
        </row>
        <row r="5565">
          <cell r="C5565" t="str">
            <v>DISTRIBUTOR</v>
          </cell>
          <cell r="I5565" t="str">
            <v xml:space="preserve">Jl. Jenderal Sudirman No. 153 Copong, Telp. 0262 - 237111, Fax. 0262 - 238777, </v>
          </cell>
          <cell r="O5565" t="str">
            <v>PANJUNAN-GARUT, PT</v>
          </cell>
        </row>
        <row r="5566">
          <cell r="C5566" t="str">
            <v>DISTRIBUTOR</v>
          </cell>
          <cell r="I5566" t="str">
            <v xml:space="preserve">Jl. Tambak Dahan No. 30 Pamanukan, Telp. 0260 - 551689, , </v>
          </cell>
          <cell r="O5566" t="str">
            <v>PANJUNAN-PAMANUKAN, PT</v>
          </cell>
        </row>
        <row r="5567">
          <cell r="C5567" t="str">
            <v>DISTRIBUTOR</v>
          </cell>
          <cell r="I5567" t="str">
            <v xml:space="preserve">Jl. Statistik No. 54, Telp. 0261 - 204561, Fax. 0261 - 204561, </v>
          </cell>
          <cell r="O5567" t="str">
            <v>PANJUNAN-SUMEDANG, PT</v>
          </cell>
        </row>
        <row r="5568">
          <cell r="C5568" t="str">
            <v>DISTRIBUTOR</v>
          </cell>
          <cell r="I5568" t="str">
            <v xml:space="preserve">Jl. Ahmad Yani No. 18, Telp. 0231 - 246777 / 200508, Fax. 0231 - 222877 / 200508, </v>
          </cell>
          <cell r="O5568" t="str">
            <v>PANJUNAN-CIREBON, PT</v>
          </cell>
        </row>
        <row r="5569">
          <cell r="C5569" t="str">
            <v>DISTRIBUTOR</v>
          </cell>
          <cell r="I5569" t="str">
            <v xml:space="preserve">Jl. Ir. H Juanda No. 150, Telp. 0265 - 345931, Fax. 0265 - 326840, </v>
          </cell>
          <cell r="O5569" t="str">
            <v>PANJUNAN-TASIKMALAYA, PT</v>
          </cell>
        </row>
        <row r="5570">
          <cell r="C5570" t="str">
            <v>DISTRIBUTOR</v>
          </cell>
          <cell r="I5570" t="str">
            <v xml:space="preserve">Jl. Raya Bandung Km. 5 (Depan RM. Sinar Budi), Telp. 0263 - 282277, Fax. 0263 - 282200, </v>
          </cell>
          <cell r="O5570" t="str">
            <v>PANJUNAN-CIANJUR, PT</v>
          </cell>
        </row>
        <row r="5571">
          <cell r="C5571" t="str">
            <v>DISTRIBUTOR</v>
          </cell>
          <cell r="I5571" t="str">
            <v xml:space="preserve">Jl. Soekarno Hatta No. 40, Telp. 022 - 6012366, Fax. 022 - 6038210, </v>
          </cell>
          <cell r="O5571" t="str">
            <v>PANJUNAN-BANDUNG, PT</v>
          </cell>
        </row>
        <row r="5572">
          <cell r="C5572" t="str">
            <v>DISTRIBUTOR</v>
          </cell>
          <cell r="I5572" t="str">
            <v xml:space="preserve">Jl. Pilangsari KM. 4, Jatibarang, Telp. 0234 - 351568, Fax. 0234 - 351568, </v>
          </cell>
          <cell r="O5572" t="str">
            <v>PANJUNAN-JATIBARANG, PT</v>
          </cell>
        </row>
        <row r="5573">
          <cell r="C5573" t="str">
            <v>DISTRIBUTOR</v>
          </cell>
          <cell r="I5573" t="str">
            <v xml:space="preserve">Jl. Tuparev No.147, Telp. 0267 - 8453086, Fax. 0267 -  845 4117, </v>
          </cell>
          <cell r="O5573" t="str">
            <v>SUBUR MAKMUR-KARAWANG, PD</v>
          </cell>
        </row>
        <row r="5574">
          <cell r="C5574" t="str">
            <v>DISTRIBUTOR</v>
          </cell>
          <cell r="I5574" t="str">
            <v xml:space="preserve">Jl. Tuparev No. 147, Telp. 0267 - 8453086, Fax. 0267 - 8454117, </v>
          </cell>
          <cell r="O5574" t="str">
            <v>SUBUR MAKMUR, PD</v>
          </cell>
        </row>
        <row r="5575">
          <cell r="C5575" t="str">
            <v>DISTRIBUTOR</v>
          </cell>
          <cell r="I5575" t="str">
            <v xml:space="preserve">Jl. Tuparev No.147, Telp. 0267 - 8453086, Fax. 0267 -  845 4117, </v>
          </cell>
          <cell r="O5575" t="str">
            <v>SUBUR MAKMUR-KARAWANG, PD</v>
          </cell>
        </row>
        <row r="5576">
          <cell r="C5576" t="str">
            <v>DISTRIBUTOR</v>
          </cell>
          <cell r="I5576" t="str">
            <v>Jl. Situ Gede No. 3A,  Rt 03/04, Linggajaya-Mangkubumi, , Telp. 0265-311061</v>
          </cell>
          <cell r="O5576" t="str">
            <v>MITRA PERIANGAN PERSADA -TASIKMALAYA, PT</v>
          </cell>
        </row>
        <row r="5577">
          <cell r="C5577" t="str">
            <v>DISTRIBUTOR</v>
          </cell>
          <cell r="I5577" t="str">
            <v>Dusun I Citeureup RT 13 RW 04, Desa Cinangsi Kec.Cibogo Kab. Subang, , Telp. 0260-420506</v>
          </cell>
          <cell r="O5577" t="str">
            <v>MITRA PERIANGAN PERSADA - SUBANG, PT</v>
          </cell>
        </row>
        <row r="5578">
          <cell r="C5578" t="str">
            <v>DISTRIBUTOR</v>
          </cell>
          <cell r="I5578" t="str">
            <v>Jalan Cigadog No. 69 Sukaraja - Sukabumi, , , Telp. 0888-2048153 / Fax. 0266-262369</v>
          </cell>
          <cell r="O5578" t="str">
            <v>MITRA PERIANGAN PERSADA - SUKABUMI, PT</v>
          </cell>
        </row>
        <row r="5579">
          <cell r="C5579" t="str">
            <v>DISTRIBUTOR</v>
          </cell>
          <cell r="I5579" t="str">
            <v>Jl. Raya km 88 Cikolotok, Desa Sukamantri, RT 03, RW 01, Pergudangan Garuda Motor, Telp. 08882115023</v>
          </cell>
          <cell r="O5579" t="str">
            <v>MITRA PERIANGAN PERSADA - CIANJUR, PT</v>
          </cell>
        </row>
        <row r="5580">
          <cell r="C5580" t="str">
            <v>DISTRIBUTOR</v>
          </cell>
          <cell r="I5580" t="str">
            <v>Jl. Pangeran Antasari KM 1.2 Blok Keragilan, Desa Purbawinangun Kec. Plumbon, Kab Cirebon, , Telp - Fax. (0231) 8820931</v>
          </cell>
          <cell r="O5580" t="str">
            <v>MITRA PERIANGAN PERSADA - CIREBON, PT</v>
          </cell>
        </row>
        <row r="5581">
          <cell r="C5581" t="str">
            <v>DISTRIBUTOR</v>
          </cell>
          <cell r="I5581" t="str">
            <v>Jl. Cimaragas No. 336/338, Garut (Bekas Pabrik Dodol Nina), , , Telp. 0262-233581</v>
          </cell>
          <cell r="O5581" t="str">
            <v>MITRA PERIANGAN PERSADA - GARUT, PT</v>
          </cell>
        </row>
        <row r="5582">
          <cell r="C5582" t="str">
            <v>DISTRIBUTOR</v>
          </cell>
          <cell r="I5582" t="str">
            <v>Jl. Mekar Raya Kav. 16, Kawasan Industri Gede Bage, , Telp. 022-7812921 / Fax. 022-7812926-27</v>
          </cell>
          <cell r="O5582" t="str">
            <v>MITRA PERIANGAN PERSADA, PT</v>
          </cell>
        </row>
        <row r="5583">
          <cell r="C5583" t="str">
            <v>DISTRIBUTOR</v>
          </cell>
          <cell r="I5583" t="str">
            <v>Jl. Mekar Raya Kav. 16, Kawasan Industri Gede Bage, , Telp. 022-7812921 / Fax. 022-7812926-27</v>
          </cell>
          <cell r="O5583" t="str">
            <v>MITRA PERIANGAN PERSADA - BANDUNG, PT</v>
          </cell>
        </row>
        <row r="5584">
          <cell r="C5584" t="str">
            <v>DISTRIBUTOR</v>
          </cell>
          <cell r="I5584" t="str">
            <v>Jl. Raya Banjaran KM 16, Banjaran, Ds. Bojong Sereh Depan SB Mart Banjaran, , Telp. 022-5947772</v>
          </cell>
          <cell r="O5584" t="str">
            <v>MITRA PERIANGAN PERSADA - BANJARAN, PT</v>
          </cell>
        </row>
        <row r="5585">
          <cell r="C5585" t="str">
            <v>DISTRIBUTOR</v>
          </cell>
          <cell r="I5585" t="str">
            <v>Jl. Batulawang No. 166, RT 01 RW 17  Tanjung Syukur, , , Telp. 0265-745069</v>
          </cell>
          <cell r="O5585" t="str">
            <v>MITRA PERIANGAN PERSADA - BANJAR, PT</v>
          </cell>
        </row>
        <row r="5586">
          <cell r="C5586" t="str">
            <v>DISTRIBUTOR</v>
          </cell>
          <cell r="I5586" t="str">
            <v>Jl. Cibaligo 268 A Blok Mancong RT 02/RW 01, Kel. Melong Kec. Cimahi Selatan, , Telp. 022 - 60457488</v>
          </cell>
          <cell r="O5586" t="str">
            <v>MITRA PERIANGAN PERSADA - CIMAHI, PT</v>
          </cell>
        </row>
        <row r="5587">
          <cell r="C5587" t="str">
            <v>DISTRIBUTOR</v>
          </cell>
          <cell r="I5587" t="str">
            <v>Jln. Kopi No. 27 RT.003/004 Desa Ciwareng, Kec. Babakancikao, Kab. Purwakarta, , (No. Telp &amp; Fax : 0264 - 8396860)</v>
          </cell>
          <cell r="O5587" t="str">
            <v>MITRA PERIANGAN PERSADA - PURWAKARTA, PT</v>
          </cell>
        </row>
        <row r="5588">
          <cell r="C5588" t="str">
            <v>DISTRIBUTOR</v>
          </cell>
          <cell r="I5588" t="str">
            <v>Jl. Raya Langut No. 1  (Samping RM. Suka) Pantura Lohbener, , , Telp. 0888-2313100</v>
          </cell>
          <cell r="O5588" t="str">
            <v>MITRA PERIANGAN PERSADA - INDRAMAYU, PT</v>
          </cell>
        </row>
        <row r="5589">
          <cell r="C5589" t="str">
            <v>DISTRIBUTOR</v>
          </cell>
          <cell r="I5589" t="str">
            <v xml:space="preserve">Jl. RE Martadinata no 8. Rt 01 Rw 03, Desa Balong (samping kantor CSI), Kec Sindang Agung.kab kuningan. Jawa barat, </v>
          </cell>
          <cell r="O5589" t="str">
            <v>MITRA PERIANGAN PERSADA - KUNINGAN, PT</v>
          </cell>
        </row>
        <row r="5590">
          <cell r="C5590" t="str">
            <v>DISTRIBUTOR</v>
          </cell>
          <cell r="I5590" t="str">
            <v>Jl. Dadali No. 9A Dunguscariang, Andir, Bandung, , , Telp. 022-6032329/6032331. Fax. 022-6037590</v>
          </cell>
          <cell r="O5590" t="str">
            <v>SINGGASANA WITRA SURYAMAS - BANDUNG, PT</v>
          </cell>
        </row>
        <row r="5591">
          <cell r="C5591" t="str">
            <v>DISTRIBUTOR</v>
          </cell>
          <cell r="I5591" t="str">
            <v>Jl. Dadali No. 9A Dunguscariang, Andir, Bandung, , , Telp. 022-6032329/6032331. Fax. 022-6037590</v>
          </cell>
          <cell r="O5591" t="str">
            <v>SINGGASANA WITRA SURYAMAS, PT - NonPPN</v>
          </cell>
        </row>
        <row r="5592">
          <cell r="C5592" t="str">
            <v>DISTRIBUTOR</v>
          </cell>
          <cell r="I5592" t="str">
            <v>Jl. Dadali No. 9A Dunguscariang, Andir, Bandung, , , Telp. 022-6032329/6032331. Fax. 022-6037590</v>
          </cell>
          <cell r="O5592" t="str">
            <v>SINGGASANA WITRA SURYAMAS, PT</v>
          </cell>
        </row>
        <row r="5593">
          <cell r="C5593" t="str">
            <v>DISTRIBUTOR</v>
          </cell>
          <cell r="I5593" t="str">
            <v xml:space="preserve">PT. Kereta Kencana Mulia, Jl. Palm Hill No. 8 RT.02/01 Kadumanggu, Babakan Madang, Kabupaten Bogor, , </v>
          </cell>
          <cell r="O5593" t="str">
            <v>KERETA KENCANA MURNI, PT2</v>
          </cell>
        </row>
        <row r="5594">
          <cell r="C5594" t="str">
            <v>DISTRIBUTOR</v>
          </cell>
          <cell r="I5594" t="str">
            <v>Jl. Karya Logam Kp. Legon No. 50 RT. 004 RW. 004 Kel. Jatimulya Kec. Tambun Selatan, Kabupaten Bekasi, , Telp. 021-8806165/021-88356561, Fax. 021-8806166</v>
          </cell>
          <cell r="O5594" t="str">
            <v>KERETA KENCANA MURNI - TAMBUN, PT</v>
          </cell>
        </row>
        <row r="5595">
          <cell r="C5595" t="str">
            <v>DISTRIBUTOR</v>
          </cell>
          <cell r="I5595" t="str">
            <v xml:space="preserve">PT. Kereta Kencana Mulia, Jl. Palm Hill No. 8 RT.02/01 Kadumanggu, Babakan Madang, Kabupaten Bogor, , </v>
          </cell>
          <cell r="O5595" t="str">
            <v>KERETA KENCANA MURNI, PT</v>
          </cell>
        </row>
        <row r="5596">
          <cell r="C5596" t="str">
            <v>DISTRIBUTOR</v>
          </cell>
          <cell r="I5596" t="str">
            <v>Kampung Cimahi RT.007 RW.04, Desa Sukamahi, Kecamatan Cikarang Pusat, Cikarang, Kab. Bekasi, Dekat Kawasan Industri Delta Mas Cikarang, , Telp. 021-22104885, Fax. 021-22104886</v>
          </cell>
          <cell r="O5596" t="str">
            <v>KERETA KENCANA MURNI - CIKARANG, PT</v>
          </cell>
        </row>
        <row r="5597">
          <cell r="C5597" t="str">
            <v>OUTLET</v>
          </cell>
          <cell r="I5597" t="str">
            <v xml:space="preserve">Jalan Setraindah II No 3A, Bandung, , , </v>
          </cell>
          <cell r="O5597" t="str">
            <v>TOKO BANDUNG</v>
          </cell>
        </row>
        <row r="5598">
          <cell r="C5598" t="str">
            <v>OUTLET</v>
          </cell>
          <cell r="I5598" t="str">
            <v xml:space="preserve">Jalan Setraindah II No 3A, Bandung, , , </v>
          </cell>
          <cell r="O5598" t="str">
            <v>TOKO BANDUNG</v>
          </cell>
        </row>
        <row r="5599">
          <cell r="C5599" t="str">
            <v>OUTLET</v>
          </cell>
          <cell r="I5599" t="str">
            <v>Jl. Raya Syekh Kuro, Sebelum pom bensin Telaga Sari, Karawang, H. Safyan Sidiq 0267-513732</v>
          </cell>
          <cell r="O5599" t="str">
            <v>TOKO SUMBER SARI</v>
          </cell>
        </row>
        <row r="5600">
          <cell r="C5600" t="str">
            <v>OUTLET</v>
          </cell>
          <cell r="I5600" t="str">
            <v>Jl. Raya Syekh Kuro, Sebelum pom bensin Telaga Sari, Karawang, H. Safyan Sidiq 0267-513732</v>
          </cell>
          <cell r="O5600" t="str">
            <v>TOKO SUMBER SARI</v>
          </cell>
        </row>
        <row r="5601">
          <cell r="C5601" t="str">
            <v>OUTLET</v>
          </cell>
          <cell r="I5601" t="str">
            <v>Jl. Raya Manon Jaya No.40A, Kp. Tabrik Cilendek, Cibeureum, Tasikmalaya, 0265-7078925</v>
          </cell>
          <cell r="O5601" t="str">
            <v>MERDEKA, UD</v>
          </cell>
        </row>
        <row r="5602">
          <cell r="C5602" t="str">
            <v>OUTLET</v>
          </cell>
          <cell r="I5602" t="str">
            <v>Jl. Raya Manon Jaya No.40A, Kp. Tabrik Cilendek, Cibeureum, Tasikmalaya, 0265-7078925</v>
          </cell>
          <cell r="O5602" t="str">
            <v>MERDEKA, UD</v>
          </cell>
        </row>
        <row r="5603">
          <cell r="C5603" t="str">
            <v>OUTLET</v>
          </cell>
          <cell r="I5603" t="str">
            <v xml:space="preserve">Gedung Wisma Bisnis Indonesia 2, Jl. Ir H. Juanda III No. 32, Kebon Kelapa, Gambir, , </v>
          </cell>
          <cell r="O5603" t="str">
            <v>BINTANG ASET INDONESIA - JAKARTA, PT</v>
          </cell>
        </row>
        <row r="5604">
          <cell r="C5604" t="str">
            <v>OUTLET</v>
          </cell>
          <cell r="I5604" t="str">
            <v xml:space="preserve">Gudang Haistar ( Shafira Corporation) Jl. Rumah Sakit No.131, Kel. Sukamulya Kec. Cinambo, Gedebage, Bandung, , </v>
          </cell>
          <cell r="O5604" t="str">
            <v>BINTANG ASET INDONESIA, PT</v>
          </cell>
        </row>
        <row r="5605">
          <cell r="C5605" t="str">
            <v>OUTLET</v>
          </cell>
          <cell r="I5605" t="str">
            <v>Jl. Kemandoran 1 No.37, RT 13/ RW 3. North Grogol, Kebayoran Lama, Jakarta Selatan, , Telp. (081290416369)</v>
          </cell>
          <cell r="O5605" t="str">
            <v>BINTANG ASET INDONESIA - JAKARTA, PT</v>
          </cell>
        </row>
        <row r="5606">
          <cell r="C5606" t="str">
            <v>OUTLET</v>
          </cell>
          <cell r="I5606" t="str">
            <v>Jl. Kaliwaron no. 54, RT. 001 / RW. 02, Mojo, Kec. Gubeng, Kota Surabaya, Jawa Timur, , (PIC GUDANG : 031 - 5938426 /  031 - 5939294)</v>
          </cell>
          <cell r="O5606" t="str">
            <v>BINTANG ASET INDONESIA - SURABAYA, PT</v>
          </cell>
        </row>
        <row r="5607">
          <cell r="C5607" t="str">
            <v>OUTLET</v>
          </cell>
          <cell r="I5607" t="str">
            <v xml:space="preserve">Gudang Haistar ( Shafira Corporation) Jl. Rumah Sakit No.131, Kel. Sukamulya Kec. Cinambo, Gedebage, Bandung, , </v>
          </cell>
          <cell r="O5607" t="str">
            <v>HAISTAR - BANDUNG , PT</v>
          </cell>
        </row>
        <row r="5608">
          <cell r="C5608" t="str">
            <v>OUTLET</v>
          </cell>
          <cell r="I5608" t="str">
            <v>Jl. Kaliwaron no. 54, RT. 001 / RW. 02, Mojo, Kec. Gubeng, Kota Surabaya, Jawa Timur, , (PIC GUDANG : 031 - 5938426 /  031 - 5939294)</v>
          </cell>
          <cell r="O5608" t="str">
            <v>BINTANG ASET INDONESIA - SURABAYA, PT</v>
          </cell>
        </row>
        <row r="5609">
          <cell r="C5609" t="str">
            <v>OUTLET</v>
          </cell>
          <cell r="I5609" t="str">
            <v xml:space="preserve">Crewdibel - Gudang Sahabat  : Jl. Situ Aksan Permai No.23, Sukahaji, Kec. Babakan Ciparay, Kota Bandung, Jawa Barat 40221, , </v>
          </cell>
          <cell r="O5609" t="str">
            <v>ECOM - ORDER ONLINE JAWA BARAT</v>
          </cell>
        </row>
        <row r="5610">
          <cell r="C5610" t="str">
            <v>OUTLET</v>
          </cell>
          <cell r="I5610" t="str">
            <v xml:space="preserve">Rawabali II No.3 Kawasan Industri Pulogadung, , , </v>
          </cell>
          <cell r="O5610" t="str">
            <v>ECOM - ORDER ONLINE JAWA BARAT</v>
          </cell>
        </row>
        <row r="5611">
          <cell r="C5611" t="str">
            <v>LAIN-LAIN</v>
          </cell>
          <cell r="I5611" t="str">
            <v xml:space="preserve">Jl. Puspa Raya blok B No.12, , , </v>
          </cell>
          <cell r="O5611" t="str">
            <v>ADHIWIRA ELEKTRIKATAMA, CV</v>
          </cell>
        </row>
        <row r="5612">
          <cell r="C5612" t="str">
            <v>LAIN-LAIN</v>
          </cell>
          <cell r="I5612" t="str">
            <v xml:space="preserve">Jl. Puspa Raya blok B No.12, , , </v>
          </cell>
          <cell r="O5612" t="str">
            <v>ADHIWIRA ELEKTRIKATAMA, CV</v>
          </cell>
        </row>
        <row r="5613">
          <cell r="C5613" t="str">
            <v>OUTLET</v>
          </cell>
          <cell r="I5613" t="str">
            <v xml:space="preserve">Jl. Fatmawati No.15, Pedurungan Kidul, Semarang,                               </v>
          </cell>
          <cell r="O5613" t="str">
            <v>ADA Fatmawati-P20015</v>
          </cell>
        </row>
        <row r="5614">
          <cell r="C5614" t="str">
            <v>OUTLET</v>
          </cell>
          <cell r="I5614" t="str">
            <v xml:space="preserve">Jl. Fatmawati No.15, Pedurungan Kidul, Semarang, </v>
          </cell>
          <cell r="O5614" t="str">
            <v>ADA Fatmawati-P20015 - NP</v>
          </cell>
        </row>
        <row r="5615">
          <cell r="C5615" t="str">
            <v>OUTLET</v>
          </cell>
          <cell r="I5615" t="str">
            <v>Jl. Soegiyopranoto No.58-60,                               , Semarang - 50141, 024-3563641</v>
          </cell>
          <cell r="O5615" t="str">
            <v>ADA Soegiyopranoto-P20018</v>
          </cell>
        </row>
        <row r="5616">
          <cell r="C5616" t="str">
            <v>OUTLET</v>
          </cell>
          <cell r="I5616" t="str">
            <v xml:space="preserve">Jl. Setiabudi No.221-225, Jawa Tengah, , </v>
          </cell>
          <cell r="O5616" t="str">
            <v>ADA - NonPPN</v>
          </cell>
        </row>
        <row r="5617">
          <cell r="C5617" t="str">
            <v>OUTLET</v>
          </cell>
          <cell r="I5617" t="str">
            <v xml:space="preserve">Jl. Setiabudi No.221-225, , Jawa Tengah, </v>
          </cell>
          <cell r="O5617" t="str">
            <v>ADA - (P)</v>
          </cell>
        </row>
        <row r="5618">
          <cell r="C5618" t="str">
            <v>OUTLET</v>
          </cell>
          <cell r="I5618" t="str">
            <v xml:space="preserve">Jl. Setiabudi No.221-225,                               , Semarang,                               </v>
          </cell>
          <cell r="O5618" t="str">
            <v>ADA Setiabudi-P20017</v>
          </cell>
        </row>
        <row r="5619">
          <cell r="C5619" t="str">
            <v>OUTLET</v>
          </cell>
          <cell r="I5619" t="str">
            <v xml:space="preserve">Jl. Setiabudi No.221-225, Jawa Tengah, , </v>
          </cell>
          <cell r="O5619" t="str">
            <v>ADA</v>
          </cell>
        </row>
        <row r="5620">
          <cell r="C5620" t="str">
            <v>OUTLET</v>
          </cell>
          <cell r="I5620" t="str">
            <v xml:space="preserve">Jl. Setiabudi No.221-225, , Semarang, </v>
          </cell>
          <cell r="O5620" t="str">
            <v>ADA Setiabudi-P20017 - NP</v>
          </cell>
        </row>
        <row r="5621">
          <cell r="C5621" t="str">
            <v>OUTLET</v>
          </cell>
          <cell r="I5621" t="str">
            <v>Jl. Soegiyopranoto No.58-60, , Semarang - 50141, 024-3563641</v>
          </cell>
          <cell r="O5621" t="str">
            <v>ADA Soegiyopranoto-P20018 - NP</v>
          </cell>
        </row>
        <row r="5622">
          <cell r="C5622" t="str">
            <v>OUTLET</v>
          </cell>
          <cell r="I5622" t="str">
            <v xml:space="preserve">Jl. Pajajaran no.31, Bogor, , </v>
          </cell>
          <cell r="O5622" t="str">
            <v>ADA SWALAYAN BOGOR</v>
          </cell>
        </row>
        <row r="5623">
          <cell r="C5623" t="str">
            <v>OUTLET</v>
          </cell>
          <cell r="I5623" t="str">
            <v xml:space="preserve">Jl. Majapahit No.325, , Semarang, </v>
          </cell>
          <cell r="O5623" t="str">
            <v>ADA Majapahit-P20016 - NP</v>
          </cell>
        </row>
        <row r="5624">
          <cell r="C5624" t="str">
            <v>OUTLET</v>
          </cell>
          <cell r="I5624" t="str">
            <v xml:space="preserve">Jl. Majapahit No.325,                               , Semarang,                               </v>
          </cell>
          <cell r="O5624" t="str">
            <v>ADA Majapahit-P20016</v>
          </cell>
        </row>
        <row r="5625">
          <cell r="C5625" t="str">
            <v>OUTLET</v>
          </cell>
          <cell r="I5625" t="str">
            <v>Jl. Pemuda No.29-31, Pandansari, Semarang Tengah, Semarang</v>
          </cell>
          <cell r="O5625" t="str">
            <v>SRI RATU, PT - NonPPN</v>
          </cell>
        </row>
        <row r="5626">
          <cell r="C5626" t="str">
            <v>OUTLET</v>
          </cell>
          <cell r="I5626" t="str">
            <v xml:space="preserve">Jl. Pemuda No.29-31, Pandansari, Semarang Tengah, Semarang, </v>
          </cell>
          <cell r="O5626" t="str">
            <v>SRI RATU - Pemuda, PT-P20020 - NP</v>
          </cell>
        </row>
        <row r="5627">
          <cell r="C5627" t="str">
            <v>OUTLET</v>
          </cell>
          <cell r="I5627" t="str">
            <v xml:space="preserve">Jl. Pemuda No.29-31, Pandansari, Semarang Tengah, Semarang,                               </v>
          </cell>
          <cell r="O5627" t="str">
            <v>SRI RATU - Pemuda, PT-P20020</v>
          </cell>
        </row>
        <row r="5628">
          <cell r="C5628" t="str">
            <v>OUTLET</v>
          </cell>
          <cell r="I5628" t="str">
            <v xml:space="preserve">Jl. MT Haryono 922-924,                               , Semarang,                               </v>
          </cell>
          <cell r="O5628" t="str">
            <v>SRI RATU - MT Haryono, PT-P20019</v>
          </cell>
        </row>
        <row r="5629">
          <cell r="C5629" t="str">
            <v>OUTLET</v>
          </cell>
          <cell r="I5629" t="str">
            <v>Jl. Pemuda No.29-31, Pandansari, Semarang Tengah, Semarang</v>
          </cell>
          <cell r="O5629" t="str">
            <v>SRI RATU, PT</v>
          </cell>
        </row>
        <row r="5630">
          <cell r="C5630" t="str">
            <v>DISTRIBUTOR</v>
          </cell>
          <cell r="I5630" t="str">
            <v>Jl. A. Yani No.133 Rt.04/Rw.02, Gumawang Kec. Wiradesa, Pekalongan - 51152, Sukamto 0285-7901110</v>
          </cell>
          <cell r="O5630" t="str">
            <v>PELITA HATI - PEKALONGAN, CV</v>
          </cell>
        </row>
        <row r="5631">
          <cell r="C5631" t="str">
            <v>DISTRIBUTOR</v>
          </cell>
          <cell r="I5631" t="str">
            <v>Jl. A. Yani No.133 Rt.04/Rw.02, Gumawang Kec. Wiradesa, Pekalongan - 51152, Sukamto 0285-7901110</v>
          </cell>
          <cell r="O5631" t="str">
            <v>PELITA HATI - PEKALONGAN, CV</v>
          </cell>
        </row>
        <row r="5632">
          <cell r="C5632" t="str">
            <v>DISTRIBUTOR</v>
          </cell>
          <cell r="I5632" t="str">
            <v>Jl. Serut Rt.04/Rw.12, Mojosongo, Solo - 57136, Budi Trimulyanto 0271-7082895</v>
          </cell>
          <cell r="O5632" t="str">
            <v>TIGA MUTIARA - SOLO, CV</v>
          </cell>
        </row>
        <row r="5633">
          <cell r="C5633" t="str">
            <v>DISTRIBUTOR</v>
          </cell>
          <cell r="I5633" t="str">
            <v>Jl. Serut Rt.04/Rw.12, Mojosongo, Solo - 57136, Budi Trimulyanto 0271-7082895</v>
          </cell>
          <cell r="O5633" t="str">
            <v>TIGA MUTIARA - SOLO, CV</v>
          </cell>
        </row>
        <row r="5634">
          <cell r="C5634" t="str">
            <v>DISTRIBUTOR</v>
          </cell>
          <cell r="I5634" t="str">
            <v>Jl. Ring Road Selatan 114 RT 03/14, Saman Bangunharjo, Sewon Bantul, , Telp. 0274-383491/418560, Fax. 0274-418561</v>
          </cell>
          <cell r="O5634" t="str">
            <v>TIGA SAUDARA - YOGYAKARTA, CV</v>
          </cell>
        </row>
        <row r="5635">
          <cell r="C5635" t="str">
            <v>DISTRIBUTOR</v>
          </cell>
          <cell r="I5635" t="str">
            <v>Jl. Ring Road Selatan 114 RT 03/14, Saman Bangunharjo, Sewon Bantul, , Telp. 0274-383491/418560, Fax. 0274-418561</v>
          </cell>
          <cell r="O5635" t="str">
            <v>TIGA SAUDARA-YOGYAKARTA, CV</v>
          </cell>
        </row>
        <row r="5636">
          <cell r="C5636" t="str">
            <v>DISTRIBUTOR</v>
          </cell>
          <cell r="I5636" t="str">
            <v>Jl. Ring Road Selatan 114 RT 03/14, Saman Bangunharjo, Sewon Bantul, , Telp. 0274-383491/418560, Fax. 0274-418561</v>
          </cell>
          <cell r="O5636" t="str">
            <v>TIGA SAUDARA - YOGYAKARTA SELATAN, CV</v>
          </cell>
        </row>
        <row r="5637">
          <cell r="C5637" t="str">
            <v>DISTRIBUTOR</v>
          </cell>
          <cell r="I5637" t="str">
            <v xml:space="preserve">JL. RING ROAD BARAT NO. 99, TRIHANGGO, GAMPING, SLEMAN, DIY, , </v>
          </cell>
          <cell r="O5637" t="str">
            <v>TIGA SAUDARA - YOGYAKARTA BARAT, CV</v>
          </cell>
        </row>
        <row r="5638">
          <cell r="C5638" t="str">
            <v>DISTRIBUTOR</v>
          </cell>
          <cell r="I5638" t="str">
            <v>Jl. Ring Road Selatan 114 RT 03/14, Saman bangunharjo, Sewon Bantul, , Telp. 0274-383491/418560, Fax. 0274-418561</v>
          </cell>
          <cell r="O5638" t="str">
            <v>TIGA SAUDARA - YOGYAKARTA, CV - NonPPN</v>
          </cell>
        </row>
        <row r="5639">
          <cell r="C5639" t="str">
            <v>DISTRIBUTOR</v>
          </cell>
          <cell r="I5639" t="str">
            <v>Jl. Ring Road Selatan 114 RT 03/14, Saman Bangunharjo, Sewon Bantul, , Telp. 0274-383491/418560, Fax. 0274-418561</v>
          </cell>
          <cell r="O5639" t="str">
            <v>TIGASAUDARA-YOGYAKARTA SELATAN,CV(POLOS)</v>
          </cell>
        </row>
        <row r="5640">
          <cell r="C5640" t="str">
            <v>DISTRIBUTOR</v>
          </cell>
          <cell r="I5640" t="str">
            <v xml:space="preserve">JL. RING ROAD BARAT NO. 99, TRIHANGGO, GAMPING, SLEMAN, DIY, , </v>
          </cell>
          <cell r="O5640" t="str">
            <v>TIGA SAUDARA-YOGYAKARTA BARAT,CV (POLOS)</v>
          </cell>
        </row>
        <row r="5641">
          <cell r="C5641" t="str">
            <v>DISTRIBUTOR</v>
          </cell>
          <cell r="I5641" t="str">
            <v xml:space="preserve">Dusun Grogol 6, RT.9 RW.6, Kelurahan Bejiharjo, Kecamatan Karangmojo, Gunung Kidul 55891, , </v>
          </cell>
          <cell r="O5641" t="str">
            <v>TIGA SAUDARA - GUNUNG KIDUL, CV (POLOS)</v>
          </cell>
        </row>
        <row r="5642">
          <cell r="C5642" t="str">
            <v>DISTRIBUTOR</v>
          </cell>
          <cell r="I5642" t="str">
            <v>Jl. Lingkar Tanjung Ds. Loram Kulon RT 06 RW 05, Jati Kulon, Telp. 0291 - 442770, Fax. 0291 - 435380</v>
          </cell>
          <cell r="O5642" t="str">
            <v>TJAHYONO ABADI - KUDUS, CV</v>
          </cell>
        </row>
        <row r="5643">
          <cell r="C5643" t="str">
            <v>DISTRIBUTOR</v>
          </cell>
          <cell r="I5643" t="str">
            <v>Jl. R. Agil Kusumadya 35 D RT 01/02, Jati Kulon - Jati, Kudus, V. Andoko Prayogo 0291-438987</v>
          </cell>
          <cell r="O5643" t="str">
            <v>TJAHYONO ABADI - KUDUS, CV</v>
          </cell>
        </row>
        <row r="5644">
          <cell r="C5644" t="str">
            <v>DISTRIBUTOR</v>
          </cell>
          <cell r="I5644" t="str">
            <v>Jl. R. Agil Kusumadya 35 D RT 01/02, Jati Kulon - Jati, Kudus, V. Andoko Prayogo 0291-438987</v>
          </cell>
          <cell r="O5644" t="str">
            <v>TJAHYONO ABADI - KUDUS, CV - NonPPN</v>
          </cell>
        </row>
        <row r="5645">
          <cell r="C5645" t="str">
            <v>DISTRIBUTOR</v>
          </cell>
          <cell r="I5645" t="str">
            <v>Jl. Lingkar Tanjung Ds. Loram Kulon RT 06 RW 05, Jati Kulon, Telp. 0291 - 442770, Fax. 0291 - 435380</v>
          </cell>
          <cell r="O5645" t="str">
            <v>TJAHYONO ABADI - KUDUS (POLOS), CV</v>
          </cell>
        </row>
        <row r="5646">
          <cell r="C5646" t="str">
            <v>DISTRIBUTOR</v>
          </cell>
          <cell r="I5646" t="str">
            <v xml:space="preserve">Jl. Sunan Bonang, Kec. Kembaran, Dukuh Waluh, Perempatan Dukuh Waluh ke Utara 100m, depan Footsal PETRO, Purwokerto, , </v>
          </cell>
          <cell r="O5646" t="str">
            <v>TRIO HUTAMA - PURWOKERTO (POLOS), CV</v>
          </cell>
        </row>
        <row r="5647">
          <cell r="C5647" t="str">
            <v>DISTRIBUTOR</v>
          </cell>
          <cell r="I5647" t="str">
            <v xml:space="preserve">Jl. Sunan Bonang, Kec. Kembaran, Dukuh Waluh, Perempatan Dukuh Waluh ke Utara 100m, depan Footsal PETRO, , </v>
          </cell>
          <cell r="O5647" t="str">
            <v>TRIO HUTAMA - PURWOKERTO, CV - NonPPN</v>
          </cell>
        </row>
        <row r="5648">
          <cell r="C5648" t="str">
            <v>DISTRIBUTOR</v>
          </cell>
          <cell r="I5648" t="str">
            <v>Jl. Tata Bumi Block B Mekarsari, Singkir, Jaraksari, Wonosobo, , , Telp. 0286-325045/088806152465</v>
          </cell>
          <cell r="O5648" t="str">
            <v>TRIO HUTAMA - WONOSOBO, CV</v>
          </cell>
        </row>
        <row r="5649">
          <cell r="C5649" t="str">
            <v>DISTRIBUTOR</v>
          </cell>
          <cell r="I5649" t="str">
            <v>Jl. Gajahmada (samping rumah makan bokor mas), Desa Grantung Kec Bayan Purworejo, , Telp. / Fax. 0275-3128995</v>
          </cell>
          <cell r="O5649" t="str">
            <v>TRIO HUTAMA - PURWOREJO (POLOS), CV</v>
          </cell>
        </row>
        <row r="5650">
          <cell r="C5650" t="str">
            <v>DISTRIBUTOR</v>
          </cell>
          <cell r="I5650" t="str">
            <v xml:space="preserve">Jl.Soekarno Hatta, Ds. Soka, Magelang, , , </v>
          </cell>
          <cell r="O5650" t="str">
            <v>TRIO HUTAMA, CV - NonPPN</v>
          </cell>
        </row>
        <row r="5651">
          <cell r="C5651" t="str">
            <v>DISTRIBUTOR</v>
          </cell>
          <cell r="I5651" t="str">
            <v>Jl. Tata Bumi Block B Mekarsari, Singkir, Jaraksari, Wonosobo, , , Telp. 0286-325045/088806152465</v>
          </cell>
          <cell r="O5651" t="str">
            <v>TRIO HUTAMA - WONOSOBO (POLOS), CV</v>
          </cell>
        </row>
        <row r="5652">
          <cell r="C5652" t="str">
            <v>DISTRIBUTOR</v>
          </cell>
          <cell r="I5652" t="str">
            <v>Jl. Soekarno Hatta, Desa Soka, Kec. Mertoyudan (depan Hotel Trio), Telp. 0293 - 369779, Fax. 0293 - 363727</v>
          </cell>
          <cell r="O5652" t="str">
            <v>TRIO HUTAMA - MAGELANG (POLOS), CV</v>
          </cell>
        </row>
        <row r="5653">
          <cell r="C5653" t="str">
            <v>DISTRIBUTOR</v>
          </cell>
          <cell r="I5653" t="str">
            <v>Jl. Gajahmada (samping rumah makan bokor mas), Desa Grantung Kec Bayan Purworejo, , Telp./ Fax. 0275-3128995</v>
          </cell>
          <cell r="O5653" t="str">
            <v>TRIO HUTAMA - PURWOREJO, CV</v>
          </cell>
        </row>
        <row r="5654">
          <cell r="C5654" t="str">
            <v>DISTRIBUTOR</v>
          </cell>
          <cell r="I5654" t="str">
            <v xml:space="preserve">Jl. Sunan Bonang, Kec. Kembaran, Dukuh Waluh, Perempatan Dukuh Waluh ke Utara 100m, depan Footsal PETRO, , </v>
          </cell>
          <cell r="O5654" t="str">
            <v>TRIO HUTAMA - PURWOKERTO, CV</v>
          </cell>
        </row>
        <row r="5655">
          <cell r="C5655" t="str">
            <v>DISTRIBUTOR</v>
          </cell>
          <cell r="I5655" t="str">
            <v xml:space="preserve">Jl. Sunan Bonang, Kec. Kembaran, Dukuh Waluh, Perempatan Dukuh Waluh ke Utara 100m, depan Footsal PETRO, , </v>
          </cell>
          <cell r="O5655" t="str">
            <v>TRIO HUTAMA - PURWOKERTO, CV</v>
          </cell>
        </row>
        <row r="5656">
          <cell r="C5656" t="str">
            <v>DISTRIBUTOR</v>
          </cell>
          <cell r="I5656" t="str">
            <v xml:space="preserve">Jl.Soekarno Hatta, Ds. Soka, Magelang, , , </v>
          </cell>
          <cell r="O5656" t="str">
            <v>TRIO HUTAMA, CV</v>
          </cell>
        </row>
        <row r="5657">
          <cell r="C5657" t="str">
            <v>DISTRIBUTOR</v>
          </cell>
          <cell r="I5657" t="str">
            <v>Jl.Soekarno Hatta, Ds. Soka, Kec.Mertoyudan, dpn Hotel Trio, Magelang, 0293-362494</v>
          </cell>
          <cell r="O5657" t="str">
            <v>TRIO HUTAMA - MAGELANG, CV</v>
          </cell>
        </row>
        <row r="5658">
          <cell r="C5658" t="str">
            <v>DISTRIBUTOR</v>
          </cell>
          <cell r="I5658" t="str">
            <v xml:space="preserve">Jl. HM. Bachroen No. 59, Purwokerto, Berkoh, , </v>
          </cell>
          <cell r="O5658" t="str">
            <v>SINAR MAJAPAHIT - PURWOKERTO, PT</v>
          </cell>
        </row>
        <row r="5659">
          <cell r="C5659" t="str">
            <v>DISTRIBUTOR</v>
          </cell>
          <cell r="I5659" t="str">
            <v xml:space="preserve">Jl. D.I. Panjaitan No. 118, Purwokerto, , , </v>
          </cell>
          <cell r="O5659" t="str">
            <v>SINAR MAJAPAHIT - PURWOKERTO, PT</v>
          </cell>
        </row>
        <row r="5660">
          <cell r="C5660" t="str">
            <v>DISTRIBUTOR</v>
          </cell>
          <cell r="I5660" t="str">
            <v xml:space="preserve">Jl.Raya Semarang-Demak Km 5,6, GD AA 37-38 Genuk Sari, Semarang, </v>
          </cell>
          <cell r="O5660" t="str">
            <v>TRIANGSA LESTARI - SEMARANG, PT</v>
          </cell>
        </row>
        <row r="5661">
          <cell r="C5661" t="str">
            <v>DISTRIBUTOR</v>
          </cell>
          <cell r="I5661" t="str">
            <v xml:space="preserve">Jl.Raya Semarang-Demak Km 5,6, GD AA 37-38 Genuk Sari, Semarang, </v>
          </cell>
          <cell r="O5661" t="str">
            <v>TRIANGSA LESTARI - SEMARANG, PT</v>
          </cell>
        </row>
        <row r="5662">
          <cell r="C5662" t="str">
            <v>DISTRIBUTOR</v>
          </cell>
          <cell r="I5662" t="str">
            <v xml:space="preserve">Jl. Trikora Gang 2 No. 26 RT 004 / RW 001, Pragak, Yosorejo, , </v>
          </cell>
          <cell r="O5662" t="str">
            <v>TRIANGSA LESTARI - PEKALONGAN, PT</v>
          </cell>
        </row>
        <row r="5663">
          <cell r="C5663" t="str">
            <v>DISTRIBUTOR</v>
          </cell>
          <cell r="I5663" t="str">
            <v xml:space="preserve">Jalan Kolonel Sugiono Ruko Graha Mulya A2-A3, Tegal (dekat RITA SUPERMALL), , </v>
          </cell>
          <cell r="O5663" t="str">
            <v>SIGMA PRATAMA - TEGAL (POLOS), UD</v>
          </cell>
        </row>
        <row r="5664">
          <cell r="C5664" t="str">
            <v>DISTRIBUTOR</v>
          </cell>
          <cell r="I5664" t="str">
            <v>Jl. Baruna Asri B.83 RT 04 RW 08, Tegal Barat, , 0283-325082</v>
          </cell>
          <cell r="O5664" t="str">
            <v>SIGMA PRATAMA - TEGAL, UD</v>
          </cell>
        </row>
        <row r="5665">
          <cell r="C5665" t="str">
            <v>DISTRIBUTOR</v>
          </cell>
          <cell r="I5665" t="str">
            <v xml:space="preserve">Jalan Kolonel Sugiono Ruko Graha Mulya A2-A3 Tegal, Dekat Rita Supermall, , </v>
          </cell>
          <cell r="O5665" t="str">
            <v>SIGMA PRATAMA - TEGAL, UD</v>
          </cell>
        </row>
        <row r="5666">
          <cell r="C5666" t="str">
            <v>DISTRIBUTOR</v>
          </cell>
          <cell r="I5666" t="str">
            <v>Jl. Baruna Asri B.83 RT 04 RW 08, Tegal Barat, , 0283-325082</v>
          </cell>
          <cell r="O5666" t="str">
            <v>SIGMA PRATAMA - TEGAL, UD - NonPPN</v>
          </cell>
        </row>
        <row r="5667">
          <cell r="C5667" t="str">
            <v>DISTRIBUTOR</v>
          </cell>
          <cell r="I5667" t="str">
            <v xml:space="preserve">Jl. Industri II A - 10, LIK Kaligawe, , </v>
          </cell>
          <cell r="O5667" t="str">
            <v>INTAN ALAM INDAH - SEMARANG, PT</v>
          </cell>
        </row>
        <row r="5668">
          <cell r="C5668" t="str">
            <v>DISTRIBUTOR</v>
          </cell>
          <cell r="I5668" t="str">
            <v xml:space="preserve">Jl. Darma Bakti No. 24, , , </v>
          </cell>
          <cell r="O5668" t="str">
            <v>INTAN ALAM INDAH - PEKALONGAN, PT</v>
          </cell>
        </row>
        <row r="5669">
          <cell r="C5669" t="str">
            <v>DISTRIBUTOR</v>
          </cell>
          <cell r="I5669" t="str">
            <v xml:space="preserve">Jl. Industri II A-10, LIK Kaligawe 024-6580233, Semarang, </v>
          </cell>
          <cell r="O5669" t="str">
            <v>INTAN ALAM INDAH, PT - SEMARANG</v>
          </cell>
        </row>
        <row r="5670">
          <cell r="C5670" t="str">
            <v>DISTRIBUTOR</v>
          </cell>
          <cell r="I5670" t="str">
            <v xml:space="preserve">Jl. Dr. Rajiman 244, Sebelah Pasar Kembang, Solo, , </v>
          </cell>
          <cell r="O5670" t="str">
            <v>ULTRALANG SEMBADA - SOLO, PT</v>
          </cell>
        </row>
        <row r="5671">
          <cell r="C5671" t="str">
            <v>DISTRIBUTOR</v>
          </cell>
          <cell r="I5671" t="str">
            <v xml:space="preserve">Jl. Veteran 148, Solo, , , </v>
          </cell>
          <cell r="O5671" t="str">
            <v>ULTRALANG SEMBADA - SOLO, PT</v>
          </cell>
        </row>
        <row r="5672">
          <cell r="C5672" t="str">
            <v>DISTRIBUTOR</v>
          </cell>
          <cell r="I5672" t="str">
            <v>Lingkar Tanjung Mas A-17, Tanah Mas, Telp. 024 - 3569459 / 7607171, Fax. 024 - 3564206 / 7602121</v>
          </cell>
          <cell r="O5672" t="str">
            <v>CAHAYA MULIA LESTARI-SEMARANG(POLOS), CV</v>
          </cell>
        </row>
        <row r="5673">
          <cell r="C5673" t="str">
            <v>DISTRIBUTOR</v>
          </cell>
          <cell r="I5673" t="str">
            <v>Lingkar Tanjung Mas A-17, Tanah Mas, Telp. 024 - 3569459 / 7607171, Fax. 024 - 3564206 / 7602121</v>
          </cell>
          <cell r="O5673" t="str">
            <v>CAHAYA MULIA LESTARI - SEMARANG, CV</v>
          </cell>
        </row>
        <row r="5674">
          <cell r="C5674" t="str">
            <v>DISTRIBUTOR</v>
          </cell>
          <cell r="I5674" t="str">
            <v>Lingkar Tanjung Mas A-17, Tanah Mas, Telp. 024 - 3569459 / 7607171, Fax. 024 - 3564206 / 7602121</v>
          </cell>
          <cell r="O5674" t="str">
            <v>CAHAYA MULIA LESTARI - SEMARANG, CV</v>
          </cell>
        </row>
        <row r="5675">
          <cell r="C5675" t="str">
            <v>DISTRIBUTOR</v>
          </cell>
          <cell r="I5675" t="str">
            <v>Lingkar Tanjung Mas A-17, Tanah Mas, Telp. 024 - 3569459 / 7607171, Fax. 024 - 3564206 / 7602121</v>
          </cell>
          <cell r="O5675" t="str">
            <v>CAHAYA MULIA LESTARI, CV - NonPPN</v>
          </cell>
        </row>
        <row r="5676">
          <cell r="C5676" t="str">
            <v>DISTRIBUTOR</v>
          </cell>
          <cell r="I5676" t="str">
            <v xml:space="preserve">Jl. Indronoto RT. 3/Rw. 3 Ngabeyan Kartasuro, Solo, KM 0.8 (Belakang Luwes Kartasuro), , </v>
          </cell>
          <cell r="O5676" t="str">
            <v>TRI PUTRA JAYA, CV</v>
          </cell>
        </row>
        <row r="5677">
          <cell r="C5677" t="str">
            <v>DISTRIBUTOR</v>
          </cell>
          <cell r="I5677" t="str">
            <v xml:space="preserve">Jl. Indronoto RT. 3/Rw. 3 Ngabeyan Kartasuro, Solo, KM 0.8 (Belakang Luwes Kartasuro), , </v>
          </cell>
          <cell r="O5677" t="str">
            <v>TRI PUTRA JAYA-SUKOHARJO, CV</v>
          </cell>
        </row>
        <row r="5678">
          <cell r="C5678" t="str">
            <v>DISTRIBUTOR</v>
          </cell>
          <cell r="I5678" t="str">
            <v xml:space="preserve">Jl. Indronoto RT. 3/Rw. 3 Ngabeyan Kartasuro, Solo, KM 0.8 (Belakang Luwes Kartasuro), , </v>
          </cell>
          <cell r="O5678" t="str">
            <v>TRI PUTRA JAYA, CV - NonPPN</v>
          </cell>
        </row>
        <row r="5679">
          <cell r="C5679" t="str">
            <v>DISTRIBUTOR</v>
          </cell>
          <cell r="I5679" t="str">
            <v xml:space="preserve">Jl. Indronoto RT. 3/Rw. 3 Ngabeyan Kartasuro, Solo, KM 0.8 (Belakang Luwes Kartasuro), , </v>
          </cell>
          <cell r="O5679" t="str">
            <v>TRI PUTRA JAYA-SUKOHARJO (POLOS), CV</v>
          </cell>
        </row>
        <row r="5680">
          <cell r="C5680" t="str">
            <v>DISTRIBUTOR</v>
          </cell>
          <cell r="I5680" t="str">
            <v xml:space="preserve">Jl. K.H. Wahid Hasyim No. 129, Kel. Karangklesem Kec. Purwokerto Selatan, Purwokerto, , </v>
          </cell>
          <cell r="O5680" t="str">
            <v>PING LOKA DISTRINIAGA-PURWOKERTO</v>
          </cell>
        </row>
        <row r="5681">
          <cell r="C5681" t="str">
            <v>DISTRIBUTOR</v>
          </cell>
          <cell r="I5681" t="str">
            <v xml:space="preserve">Jl. Raya Bandungrejo No. 1 Mranggen, Telp. 024 - 76747981, Fax. 024 - 76747982, </v>
          </cell>
          <cell r="O5681" t="str">
            <v>PING LOKA DISTRINIAGA-DEMAK</v>
          </cell>
        </row>
        <row r="5682">
          <cell r="C5682" t="str">
            <v>DISTRIBUTOR</v>
          </cell>
          <cell r="I5682" t="str">
            <v>Jl. K.H. Wahid Hasyim No. 129, Kel. Karangklesem Kec. Purwokerto Selatan, Purwokerto, Telp. 0281 - 637889, Fax. 0281 - 636158</v>
          </cell>
          <cell r="O5682" t="str">
            <v>PING LOKA DISTRINIAGA-PURWOKERTO (POLOS)</v>
          </cell>
        </row>
        <row r="5683">
          <cell r="C5683" t="str">
            <v>DISTRIBUTOR</v>
          </cell>
          <cell r="I5683" t="str">
            <v xml:space="preserve">Jl. K.H. Wahid Hasyim No. 129, Kel. Karangklesem Kec. Purwokerto Selatan, Purwokerto, , </v>
          </cell>
          <cell r="O5683" t="str">
            <v>PING LOKA DISTRINIAGA, PT</v>
          </cell>
        </row>
        <row r="5684">
          <cell r="C5684" t="str">
            <v>DISTRIBUTOR</v>
          </cell>
          <cell r="I5684" t="str">
            <v>Jl. Raya Madukoro No. 40, Semarang Indah, Semarang Barat, Telp. 024 - 7622054, Fax. 024 - 7622063</v>
          </cell>
          <cell r="O5684" t="str">
            <v>SINDORO SATRIATAMA-SEMARANG, PT</v>
          </cell>
        </row>
        <row r="5685">
          <cell r="C5685" t="str">
            <v>DISTRIBUTOR</v>
          </cell>
          <cell r="I5685" t="str">
            <v>Jl. Raya Madukoro No. 40, Semarang Indah, Semarang Barat, Telp. 024 - 7622054, Fax. 024 - 7622063</v>
          </cell>
          <cell r="O5685" t="str">
            <v>SINDORO SATRIATAMA, PT</v>
          </cell>
        </row>
        <row r="5686">
          <cell r="C5686" t="str">
            <v>DISTRIBUTOR</v>
          </cell>
          <cell r="I5686" t="str">
            <v xml:space="preserve">Jl. Jendral Ahmad Yani No. 142-144, Mintaragen, Tegal Timur, Telp. 0283 - 356200, </v>
          </cell>
          <cell r="O5686" t="str">
            <v>CAHAYA TIRTA RASA, PT</v>
          </cell>
        </row>
        <row r="5687">
          <cell r="C5687" t="str">
            <v>DISTRIBUTOR</v>
          </cell>
          <cell r="I5687" t="str">
            <v xml:space="preserve">Jl. Jendral Ahmad Yani No. 142-144, Mintaragen, Tegal Timur, Telp. 0283 - 356200, </v>
          </cell>
          <cell r="O5687" t="str">
            <v>CAHAYA TIRTA RASA - TEGAL, PT</v>
          </cell>
        </row>
        <row r="5688">
          <cell r="C5688" t="str">
            <v>DISTRIBUTOR</v>
          </cell>
          <cell r="I5688" t="str">
            <v xml:space="preserve">Dk. Indronatan Rt 003 Rw 003 Kel. Ngabeyan, Kec. Kartosuro, Sukoharjo, Solo, , </v>
          </cell>
          <cell r="O5688" t="str">
            <v>TRIO SUKSES MANDIRI, CV</v>
          </cell>
        </row>
        <row r="5689">
          <cell r="C5689" t="str">
            <v>DISTRIBUTOR</v>
          </cell>
          <cell r="I5689" t="str">
            <v>Dk. Indronatan Rt 003 Rw 003. Desa Ngabeyan, Kec. Kartosura. Kab. Sukoharjo, Solo, , Telp. 0271-7685353</v>
          </cell>
          <cell r="O5689" t="str">
            <v>TRIO SUKSES MANDIRI - SOLO, CV</v>
          </cell>
        </row>
        <row r="5690">
          <cell r="C5690" t="str">
            <v>DISTRIBUTOR</v>
          </cell>
          <cell r="I5690" t="str">
            <v>Dk. Indronatan Rt 003 Rw 003. Desa Ngabeyan, Kec. Kartosura. Kab. Sukoharjo, Solo, , Telp. 0271-7685353</v>
          </cell>
          <cell r="O5690" t="str">
            <v>TRIO SUKSES MANDIRI - SOLO (POLOS), CV</v>
          </cell>
        </row>
        <row r="5691">
          <cell r="C5691" t="str">
            <v>DISTRIBUTOR</v>
          </cell>
          <cell r="I5691" t="str">
            <v xml:space="preserve">Dk. Indronatan Rt 003 Rw 003 Kel. Ngabeyan, Kec. Kartosuro, Sukoharjo, Solo, , </v>
          </cell>
          <cell r="O5691" t="str">
            <v>TRIO SUKSES MANDIRI, CV - NonPPN</v>
          </cell>
        </row>
        <row r="5692">
          <cell r="C5692" t="str">
            <v>DISTRIBUTOR</v>
          </cell>
          <cell r="I5692" t="str">
            <v xml:space="preserve">Taman Industri BSB Blok B2 No.2-3, Kel.Jatibarang Kec.Mijen, , </v>
          </cell>
          <cell r="O5692" t="str">
            <v>GEMILANG ABADI - SEMARANG, CV</v>
          </cell>
        </row>
        <row r="5693">
          <cell r="C5693" t="str">
            <v>DISTRIBUTOR</v>
          </cell>
          <cell r="I5693" t="str">
            <v>JALAN RAYA MAOS NO. 174 RT1/2 DESA KARANGREJA MAOS, (KOMPLEK PEGUDANGAN GUNTUR MADU), CILACAP JAWA TENGAH 53272, , Telp. 0282-5263229, Fax. 0282-5263229</v>
          </cell>
          <cell r="O5693" t="str">
            <v>GEMILANG ABADI - CILACAP, CV</v>
          </cell>
        </row>
        <row r="5694">
          <cell r="C5694" t="str">
            <v>DISTRIBUTOR</v>
          </cell>
          <cell r="I5694" t="str">
            <v xml:space="preserve">Jl. S.Parman No.21 RT.007 RW.011, Kel.Tegal Sari Kec.Tegal Barat, , </v>
          </cell>
          <cell r="O5694" t="str">
            <v>GEMILANG ABADI - TEGAL (POLOS), CV</v>
          </cell>
        </row>
        <row r="5695">
          <cell r="C5695" t="str">
            <v>DISTRIBUTOR</v>
          </cell>
          <cell r="I5695" t="str">
            <v xml:space="preserve">Jl. Raya Pacar Tirto no 25, , , </v>
          </cell>
          <cell r="O5695" t="str">
            <v>GEMILANG ABADI - PEKALONGAN, CV</v>
          </cell>
        </row>
        <row r="5696">
          <cell r="C5696" t="str">
            <v>DISTRIBUTOR</v>
          </cell>
          <cell r="I5696" t="str">
            <v xml:space="preserve">Jl. S.Parman No.21 RT.007 RW.011, Kel.Tegal Sari Kec.Tegal Barat, , </v>
          </cell>
          <cell r="O5696" t="str">
            <v>GEMILANG ABADI, CV - NonPPN</v>
          </cell>
        </row>
        <row r="5697">
          <cell r="C5697" t="str">
            <v>DISTRIBUTOR</v>
          </cell>
          <cell r="I5697" t="str">
            <v>Jl. KH.Abdul Wahid no 184, Sidorejo Lor, Kec. Sidorejo, Salatiga, Jawa Tengah, , (Telp : 0298 3432347)</v>
          </cell>
          <cell r="O5697" t="str">
            <v>GEMILANG ABADI - SALATIGA, CV</v>
          </cell>
        </row>
        <row r="5698">
          <cell r="C5698" t="str">
            <v>DISTRIBUTOR</v>
          </cell>
          <cell r="I5698" t="str">
            <v xml:space="preserve">Jl. Raya Pacar Tirto no 25, , , </v>
          </cell>
          <cell r="O5698" t="str">
            <v>GEMILANG ABADI - PEKALONGAN (POLOS), CV</v>
          </cell>
        </row>
        <row r="5699">
          <cell r="C5699" t="str">
            <v>DISTRIBUTOR</v>
          </cell>
          <cell r="I5699" t="str">
            <v xml:space="preserve">Taman Industri BSB Blok B2 No.2-3, Kel.Jatibarang Kec.Mijen, , </v>
          </cell>
          <cell r="O5699" t="str">
            <v>GEMILANG ABADI - SEMARANG (POLOS), CV</v>
          </cell>
        </row>
        <row r="5700">
          <cell r="C5700" t="str">
            <v>DISTRIBUTOR</v>
          </cell>
          <cell r="I5700" t="str">
            <v xml:space="preserve">JL SOEKARNO HATTA NO 8, DESA MONTONGSARI, RT 04/RW 03, KECAMATAN WELERI, KABUPATEN KENDAL, </v>
          </cell>
          <cell r="O5700" t="str">
            <v>GEMILANG ABADI - KENDAL (POLOS), CV</v>
          </cell>
        </row>
        <row r="5701">
          <cell r="C5701" t="str">
            <v>DISTRIBUTOR</v>
          </cell>
          <cell r="I5701" t="str">
            <v>Jl.Raya Salatiga Solo Km.7 Tengaran, , , 0857 4333 1587 - Bpk. Helmy</v>
          </cell>
          <cell r="O5701" t="str">
            <v>GEMILANG ABADI - SALATIGA (POLOS), CV</v>
          </cell>
        </row>
        <row r="5702">
          <cell r="C5702" t="str">
            <v>DISTRIBUTOR</v>
          </cell>
          <cell r="I5702" t="str">
            <v xml:space="preserve">Jl. SOEKARNO HATTA NO 8, DESA MONTONGSARI RT 04/RW 03, KECAMATAN WELERI - KABUPATEN KENDAL, , </v>
          </cell>
          <cell r="O5702" t="str">
            <v>GEMILANG ABADI - KENDAL, CV</v>
          </cell>
        </row>
        <row r="5703">
          <cell r="C5703" t="str">
            <v>DISTRIBUTOR</v>
          </cell>
          <cell r="I5703" t="str">
            <v>JALAN RAYA MAOS NO. 174 RT1/2 DESA KARANGREJA MAOS, (KOMPLEK PEGUDANGAN GUNTUR MADU), CILACAP JAWA TENGAH 53272, , Telp. 0282-5263229, Fax. 0282-5263229</v>
          </cell>
          <cell r="O5703" t="str">
            <v>GEMILANG ABADI - CILACAP (POLOS), CV</v>
          </cell>
        </row>
        <row r="5704">
          <cell r="C5704" t="str">
            <v>DISTRIBUTOR</v>
          </cell>
          <cell r="I5704" t="str">
            <v xml:space="preserve">Jl. S.Parman No.21 RT.007 RW.011, Kel.Tegal Sari Kec.Tegal Barat, , </v>
          </cell>
          <cell r="O5704" t="str">
            <v>GEMILANG ABADI, CV</v>
          </cell>
        </row>
        <row r="5705">
          <cell r="C5705" t="str">
            <v>DISTRIBUTOR</v>
          </cell>
          <cell r="I5705" t="str">
            <v>Jl. Gonggongan Raya Kav. 3 Bolon Colomadu, , , Telp. 0271-7891919/7891886. Fax. 0271-7891919/7891887</v>
          </cell>
          <cell r="O5705" t="str">
            <v>SURYAMAS INTI ARMINDO, PT</v>
          </cell>
        </row>
        <row r="5706">
          <cell r="C5706" t="str">
            <v>DISTRIBUTOR</v>
          </cell>
          <cell r="I5706" t="str">
            <v>Jl. Gonggongan Raya Kav. 3 Bolon Colomadu, , , Telp. 0271-7891919/7891886. Fax. 0271-7891919/7891887</v>
          </cell>
          <cell r="O5706" t="str">
            <v>SURYAMAS INTI ARMINDO, PT - NonPPN</v>
          </cell>
        </row>
        <row r="5707">
          <cell r="C5707" t="str">
            <v>DISTRIBUTOR</v>
          </cell>
          <cell r="I5707" t="str">
            <v>Jl. Gonggongan Raya Kav. 3 Bolon Colomadu, , , Telp. 0271-7891919/7891886. Fax. 0271-7891919/7891887</v>
          </cell>
          <cell r="O5707" t="str">
            <v>SURYAMAS INTI ARMINDO - KARANGANYAR, PT</v>
          </cell>
        </row>
        <row r="5708">
          <cell r="C5708" t="str">
            <v>DISTRIBUTOR</v>
          </cell>
          <cell r="I5708" t="str">
            <v>Kelurahan Mlati Kidul RT.01 RW.01, Kudus, , , Telp. 0291-431318, Fax. 0291-431301</v>
          </cell>
          <cell r="O5708" t="str">
            <v>SEHAT BERSAMA SEJAHTERA - KUDUS, PT</v>
          </cell>
        </row>
        <row r="5709">
          <cell r="C5709" t="str">
            <v>DISTRIBUTOR</v>
          </cell>
          <cell r="I5709" t="str">
            <v>Kelurahan Mlati Kidul RT.01 RW.01, Kudus, , , Telp. 0291-431318, Fax. 0291-431301</v>
          </cell>
          <cell r="O5709" t="str">
            <v>SEHAT BERSAMA SEJAHTERA, PT</v>
          </cell>
        </row>
        <row r="5710">
          <cell r="C5710" t="str">
            <v>DISTRIBUTOR</v>
          </cell>
          <cell r="I5710" t="str">
            <v>Kelurahan Mlati Kidul RT.01 RW.01, Kudus, , , Telp. 0291-431318, Fax. 0291-431301</v>
          </cell>
          <cell r="O5710" t="str">
            <v>SEHAT BERSAMA SEJAHTERA, PT - NonPPN</v>
          </cell>
        </row>
        <row r="5711">
          <cell r="C5711" t="str">
            <v>DISTRIBUTOR</v>
          </cell>
          <cell r="I5711" t="str">
            <v xml:space="preserve">Green Sedayu Bizpark Cakung GSB 6 Blok A2, Jl. Raya Cakung Cilincing Jakarta Timur, , </v>
          </cell>
          <cell r="O5711" t="str">
            <v>PADMA MITRA ANUGERAH, PT - NonPPN</v>
          </cell>
        </row>
        <row r="5712">
          <cell r="C5712" t="str">
            <v>DISTRIBUTOR</v>
          </cell>
          <cell r="I5712" t="str">
            <v xml:space="preserve">Green Sedayu Bizpark Cakung GSB 6 Blok A2, Jl. Raya Cakung Cilincing Jakarta Timur, , </v>
          </cell>
          <cell r="O5712" t="str">
            <v>PADMA MITRA ANUGERAH, PT</v>
          </cell>
        </row>
        <row r="5713">
          <cell r="C5713" t="str">
            <v>DISTRIBUTOR</v>
          </cell>
          <cell r="I5713" t="str">
            <v>Ruko Graha Padma Blok B 6 No. 9 &amp; 1, Kel. Tambakharjo Semarang Barat, , , Telp. 024-76430372, Fax. 024-7607381</v>
          </cell>
          <cell r="O5713" t="str">
            <v>PADMA MITRA ANUGERAH - SEMARANG, PT</v>
          </cell>
        </row>
        <row r="5714">
          <cell r="C5714" t="str">
            <v>DISTRIBUTOR</v>
          </cell>
          <cell r="I5714" t="str">
            <v>Jl. Kemiri No. 88. Kecamatan Pakembaran, Kabupaten Tegal, , , Telp. 0283-492338/492339</v>
          </cell>
          <cell r="O5714" t="str">
            <v>SEJAHTERA SURYA MANDIRI FARMA, PT</v>
          </cell>
        </row>
        <row r="5715">
          <cell r="C5715" t="str">
            <v>DISTRIBUTOR</v>
          </cell>
          <cell r="I5715" t="str">
            <v>Jl. Kemiri No. 88. Kecamatan Pakembaran, Kabupaten Tegal, , , Telp. 0283-492338/492339</v>
          </cell>
          <cell r="O5715" t="str">
            <v>SEJAHTERA SURYA MANDIRI FARMA-TEGAL, PT</v>
          </cell>
        </row>
        <row r="5716">
          <cell r="C5716" t="str">
            <v>DISTRIBUTOR</v>
          </cell>
          <cell r="I5716" t="str">
            <v>Jl. Raya Telukan KM. 07, , , Telp. 0271-6727151, Fax. 0271-6727151</v>
          </cell>
          <cell r="O5716" t="str">
            <v>SARI ASIH PUTRA, CV</v>
          </cell>
        </row>
        <row r="5717">
          <cell r="C5717" t="str">
            <v>DISTRIBUTOR</v>
          </cell>
          <cell r="I5717" t="str">
            <v>Jl. Raya Telukan KM. 07, , , Telp. 0271-6727151, Fax. 0271-6727151</v>
          </cell>
          <cell r="O5717" t="str">
            <v>SARI ASIH PUTRA, CV - NonPPN</v>
          </cell>
        </row>
        <row r="5718">
          <cell r="C5718" t="str">
            <v>DISTRIBUTOR</v>
          </cell>
          <cell r="I5718" t="str">
            <v>Jl. Raya Telukan KM. 07, , , Telp. 0271-6727151, Fax. 0271-6727151</v>
          </cell>
          <cell r="O5718" t="str">
            <v>SARI ASIH PUTRA - SUKOHARJO, CV</v>
          </cell>
        </row>
        <row r="5719">
          <cell r="C5719" t="str">
            <v>DISTRIBUTOR</v>
          </cell>
          <cell r="I5719" t="str">
            <v>Jl. Raya Maos No. 174 RT 01 RW02 Kampur Baru, Desa Kr Reja Maos, Cilacap, , Telp. 0282-5267039</v>
          </cell>
          <cell r="O5719" t="str">
            <v>LANCAR JAYA ADHITAMA, PT - NonPPN</v>
          </cell>
        </row>
        <row r="5720">
          <cell r="C5720" t="str">
            <v>DISTRIBUTOR</v>
          </cell>
          <cell r="I5720" t="str">
            <v>Jl. Raya Maos No. 174 RT 01 RW02 Kampur Baru, Desa Kr Reja Maos, Cilacap, , Telp. 0282-5267039</v>
          </cell>
          <cell r="O5720" t="str">
            <v>LANCAR JAYA ADHITAMA, PT</v>
          </cell>
        </row>
        <row r="5721">
          <cell r="C5721" t="str">
            <v>DISTRIBUTOR</v>
          </cell>
          <cell r="I5721" t="str">
            <v>Jl. Raya Maos No. 174 RT 01 RW02 Kampur Baru, Desa Kr Reja Maos, Cilacap, , Telp. 0282-5267039</v>
          </cell>
          <cell r="O5721" t="str">
            <v>LANCAR JAYA ADHITAMA - CILACAP, PT</v>
          </cell>
        </row>
        <row r="5722">
          <cell r="C5722" t="str">
            <v>DISTRIBUTOR</v>
          </cell>
          <cell r="I5722" t="str">
            <v>Jl. Raya Maos No. 174 RT 01 RW02 Kampur Baru, Desa Kr Reja Maos, Cilacap, , Telp. 0282-5267039</v>
          </cell>
          <cell r="O5722" t="str">
            <v>LANCAR JAYA ADHITAMA-CILACAP (POLOS), PT</v>
          </cell>
        </row>
        <row r="5723">
          <cell r="C5723" t="str">
            <v>DISTRIBUTOR</v>
          </cell>
          <cell r="I5723" t="str">
            <v>Jl. Soeparjo Rustam No. 95 Sokaraja, , Telp. 0281-6844068 / 0815-7700570, Fax. 0281-6844068</v>
          </cell>
          <cell r="O5723" t="str">
            <v>MITRAGEMILANG INTI PERKASA-PWT(POLOS),PT</v>
          </cell>
        </row>
        <row r="5724">
          <cell r="C5724" t="str">
            <v>DISTRIBUTOR</v>
          </cell>
          <cell r="I5724" t="str">
            <v xml:space="preserve">Jl. Kapt Piere Tendean No. 7, , , </v>
          </cell>
          <cell r="O5724" t="str">
            <v>MITRAGEMILANG INTI PERKASA-TGL(POLOS),PT</v>
          </cell>
        </row>
        <row r="5725">
          <cell r="C5725" t="str">
            <v>DISTRIBUTOR</v>
          </cell>
          <cell r="I5725" t="str">
            <v xml:space="preserve">Jl. Piere Tendean No. 7/15 Kel. Tegal Sari Kec. Tegal Barat, , , </v>
          </cell>
          <cell r="O5725" t="str">
            <v>MITRAGEMILANG INTI PERKASA, PT - NonPPN</v>
          </cell>
        </row>
        <row r="5726">
          <cell r="C5726" t="str">
            <v>DISTRIBUTOR</v>
          </cell>
          <cell r="I5726" t="str">
            <v xml:space="preserve">Jl. Piere Tendean No. 7/15 Kel. Tegal Sari Kec. Tegal Barat, , , </v>
          </cell>
          <cell r="O5726" t="str">
            <v>MITRAGEMILANG INTI PERKASA, PT</v>
          </cell>
        </row>
        <row r="5727">
          <cell r="C5727" t="str">
            <v>DISTRIBUTOR</v>
          </cell>
          <cell r="I5727" t="str">
            <v>Jl. Soeparjo Rustam No. 95 Sokaraja, , Telp. 0281-6844068 / 0815-7700570, Fax. 0281-6844068</v>
          </cell>
          <cell r="O5727" t="str">
            <v>MITRAGEMILANG INTI PERKASA - PWT, PT</v>
          </cell>
        </row>
        <row r="5728">
          <cell r="C5728" t="str">
            <v>DISTRIBUTOR</v>
          </cell>
          <cell r="I5728" t="str">
            <v xml:space="preserve">Jl. Kapt. Piere Tendean No. 7, , , </v>
          </cell>
          <cell r="O5728" t="str">
            <v>MITRAGEMILANG INTI PERKASA-TEGAL,PT</v>
          </cell>
        </row>
        <row r="5729">
          <cell r="C5729" t="str">
            <v>DISTRIBUTOR</v>
          </cell>
          <cell r="I5729" t="str">
            <v>Ring Road Utara No. 88, Kronggahan, Gamping, , , Telp. 0274 867308-10, Fax. 0274 867345</v>
          </cell>
          <cell r="O5729" t="str">
            <v>SUMBER PANGAN GISINDO, PT - NonPPN</v>
          </cell>
        </row>
        <row r="5730">
          <cell r="C5730" t="str">
            <v>DISTRIBUTOR</v>
          </cell>
          <cell r="I5730" t="str">
            <v>Ring Road Utara No. 88, Kronggahan, Gamping, , , Telp. 0274 867308-10, Fax. 0274 867345</v>
          </cell>
          <cell r="O5730" t="str">
            <v>SUMBER PANGAN GISINDO - YOGYAKARTA, PT</v>
          </cell>
        </row>
        <row r="5731">
          <cell r="C5731" t="str">
            <v>DISTRIBUTOR</v>
          </cell>
          <cell r="I5731" t="str">
            <v>Jl. Dampit No. 18A Mertoyudan, , , Telp. 0293 326431</v>
          </cell>
          <cell r="O5731" t="str">
            <v>SUMBER PANGAN GISINDO - MAGELANG , PT</v>
          </cell>
        </row>
        <row r="5732">
          <cell r="C5732" t="str">
            <v>DISTRIBUTOR</v>
          </cell>
          <cell r="I5732" t="str">
            <v>Ring Road Utara No. 88, Kronggahan, Gamping, , , Telp. 0274 867308-10, Fax. 0274 867345</v>
          </cell>
          <cell r="O5732" t="str">
            <v>SUMBER PANGAN GISINDO, PT</v>
          </cell>
        </row>
        <row r="5733">
          <cell r="C5733" t="str">
            <v>DISTRIBUTOR</v>
          </cell>
          <cell r="I5733" t="str">
            <v>TEMBUS KADIPIRO KP SERUT RT 04/RW 12 MOJOSONGO, SOLO 57136, , , Telp. 0271-856064 / 081575336187, Fax. 0271-856064</v>
          </cell>
          <cell r="O5733" t="str">
            <v>BUDIMAS MAKMUR MULIA - SOLO, PT</v>
          </cell>
        </row>
        <row r="5734">
          <cell r="C5734" t="str">
            <v>DISTRIBUTOR</v>
          </cell>
          <cell r="I5734" t="str">
            <v xml:space="preserve">DESA KLAMPISAN RT 01 RW 10, KALIANCAR SELOGIRI WONOGIRI, , </v>
          </cell>
          <cell r="O5734" t="str">
            <v>BUDIMAS MAKMUR MULIA-WONOGIRI,PT (POLOS)</v>
          </cell>
        </row>
        <row r="5735">
          <cell r="C5735" t="str">
            <v>DISTRIBUTOR</v>
          </cell>
          <cell r="I5735" t="str">
            <v xml:space="preserve">JL. RONGGOWARSITO KM 4.2 SETRAN, WONOSARI, TRUCUK, KLATEN, , </v>
          </cell>
          <cell r="O5735" t="str">
            <v>BUDIMAS MAKMUR MULIA - KLATEN,PT (POLOS)</v>
          </cell>
        </row>
        <row r="5736">
          <cell r="C5736" t="str">
            <v>DISTRIBUTOR</v>
          </cell>
          <cell r="I5736" t="str">
            <v xml:space="preserve">JL. RONGGOWARSITO KM 4.2 SETRAN, WONOSARI, TRUCUK, KLATEN, , </v>
          </cell>
          <cell r="O5736" t="str">
            <v>BUDIMAS MAKMUR MULIA - KLATEN, PT</v>
          </cell>
        </row>
        <row r="5737">
          <cell r="C5737" t="str">
            <v>DISTRIBUTOR</v>
          </cell>
          <cell r="I5737" t="str">
            <v>Tembus Kadipiro Kp Serut RT 04 RW 12 Mangunsongo, , , Telp. 0271-856064 / 081575336187, Fax. 0271-856064</v>
          </cell>
          <cell r="O5737" t="str">
            <v>BUDIMAS MAKMUR MULIA - SOLO, PT (POLOS)</v>
          </cell>
        </row>
        <row r="5738">
          <cell r="C5738" t="str">
            <v>DISTRIBUTOR</v>
          </cell>
          <cell r="I5738" t="str">
            <v xml:space="preserve">DESA KLAMPISAN RT 01 RW 10 KALIANCAR SELOGIRI WONOGIRI, , , </v>
          </cell>
          <cell r="O5738" t="str">
            <v>BUDIMAS MAKMUR MULIA - WONOGIRI, PT</v>
          </cell>
        </row>
        <row r="5739">
          <cell r="C5739" t="str">
            <v>DISTRIBUTOR</v>
          </cell>
          <cell r="I5739" t="str">
            <v>Tembus Kadipiro Kp Serut RT 04 RW 12 Mangunsongo, , , Telp. 0271-856064 / 081575336187, Fax. 0271-856064</v>
          </cell>
          <cell r="O5739" t="str">
            <v>BUDIMAS MAKMUR MULIA, PT</v>
          </cell>
        </row>
        <row r="5740">
          <cell r="C5740" t="str">
            <v>DISTRIBUTOR</v>
          </cell>
          <cell r="I5740" t="str">
            <v xml:space="preserve">Jl. TRAPESIUM 29, CONDONGCATUR, DEPOK. SLEMAN, , </v>
          </cell>
          <cell r="O5740" t="str">
            <v>MAKMUR KARYA ABADI, CV</v>
          </cell>
        </row>
        <row r="5741">
          <cell r="C5741" t="str">
            <v>DISTRIBUTOR</v>
          </cell>
          <cell r="I5741" t="str">
            <v xml:space="preserve">Jl CENDRAWASIH 38, KEBUMEN, , , </v>
          </cell>
          <cell r="O5741" t="str">
            <v>MAKMUR KARYA ABADI - KEBUMEN, CV</v>
          </cell>
        </row>
        <row r="5742">
          <cell r="C5742" t="str">
            <v>DISTRIBUTOR</v>
          </cell>
          <cell r="I5742" t="str">
            <v xml:space="preserve">Jl CENDRAWASIH 38, KEBUMEN, , , </v>
          </cell>
          <cell r="O5742" t="str">
            <v>MAKMUR KARYA ABADI - KEBUMEN, CV (POLOS)</v>
          </cell>
        </row>
        <row r="5743">
          <cell r="C5743" t="str">
            <v>OUTLET</v>
          </cell>
          <cell r="I5743" t="str">
            <v xml:space="preserve">Jl.Jend. Ahmad Yani No.142-144, Mintaragen Tegal Timur, Tegal - 52121, </v>
          </cell>
          <cell r="O5743" t="str">
            <v>PERUSAHAAN TEH 2 BURUNG (TONG TJI)</v>
          </cell>
        </row>
        <row r="5744">
          <cell r="C5744" t="str">
            <v>OUTLET</v>
          </cell>
          <cell r="I5744" t="str">
            <v xml:space="preserve">Jl.Jend. Ahmad Yani No.142-144, Mintaragen Tegal Timur, Tegal - 52121, </v>
          </cell>
          <cell r="O5744" t="str">
            <v>PERUSAHAAN TEH 2 BURUNG (TONG TJI)</v>
          </cell>
        </row>
        <row r="5745">
          <cell r="C5745" t="str">
            <v>OUTLET</v>
          </cell>
          <cell r="I5745" t="str">
            <v>Jl. Jendral Ahmad Yani No.142-144, Tegal, Mintaragen, Tegal Timur, , Telp. 0283-356200</v>
          </cell>
          <cell r="O5745" t="str">
            <v>FOOD AND BEVERAGE</v>
          </cell>
        </row>
        <row r="5746">
          <cell r="C5746" t="str">
            <v>OUTLET</v>
          </cell>
          <cell r="I5746" t="str">
            <v>Jl. Jendral Ahmad Yani No.142-144, Tegal, Mintaragen, Tegal Timur, , Telp. 0283-356200</v>
          </cell>
          <cell r="O5746" t="str">
            <v>FOOD AND BEVERAGE</v>
          </cell>
        </row>
        <row r="5747">
          <cell r="C5747" t="str">
            <v>OUTLET</v>
          </cell>
          <cell r="I5747" t="str">
            <v xml:space="preserve">Tembok Luwung RT 11/RW 03, Tembok Luwung, Adiwerna, , , </v>
          </cell>
          <cell r="O5747" t="str">
            <v>Mohamad Aji Fakhrurozi</v>
          </cell>
        </row>
        <row r="5748">
          <cell r="C5748" t="str">
            <v>OUTLET</v>
          </cell>
          <cell r="I5748" t="str">
            <v xml:space="preserve">Jl. Jeruk Raya 12-A, RT 001/RW 004 Lamper Lor, Semarang Selatan, , </v>
          </cell>
          <cell r="O5748" t="str">
            <v>YENNY KARTIKA</v>
          </cell>
        </row>
        <row r="5749">
          <cell r="C5749" t="str">
            <v>OUTLET</v>
          </cell>
          <cell r="I5749" t="str">
            <v xml:space="preserve">Sapta Prasetya Raya No. 3 Rt 04/RW 03, Pedurungan, Semarang, , </v>
          </cell>
          <cell r="O5749" t="str">
            <v>INDRIYASARI, SE</v>
          </cell>
        </row>
        <row r="5750">
          <cell r="C5750" t="str">
            <v>OUTLET</v>
          </cell>
          <cell r="I5750" t="str">
            <v xml:space="preserve">Jalan Pemuda No 73 Semarang, Jawa Tengah, , , </v>
          </cell>
          <cell r="O5750" t="str">
            <v>PT BANK MANDIRI AREA SEMARANG PEMUDA</v>
          </cell>
        </row>
        <row r="5751">
          <cell r="C5751" t="str">
            <v>OUTLET</v>
          </cell>
          <cell r="I5751" t="str">
            <v xml:space="preserve">Jl. Damar Utara III/199 Banyumanik, Semarang Jawa Tengah 50267, , </v>
          </cell>
          <cell r="O5751" t="str">
            <v>MAYA DWI INDRIYASTUTI</v>
          </cell>
        </row>
        <row r="5752">
          <cell r="C5752" t="str">
            <v>OUTLET</v>
          </cell>
          <cell r="I5752" t="str">
            <v xml:space="preserve">Jalan Pemuda No 175 Semarang, , , </v>
          </cell>
          <cell r="O5752" t="str">
            <v>DINAS PERINDUSTRIAN KOTA SEMARANG</v>
          </cell>
        </row>
        <row r="5753">
          <cell r="C5753" t="str">
            <v>OUTLET</v>
          </cell>
          <cell r="I5753" t="str">
            <v xml:space="preserve">Jl. Jangli Raya No 37 Kel. Jatingaleh Kec. Candisari, Kota Semarang &amp;#65533; Jawa Tengah, , </v>
          </cell>
          <cell r="O5753" t="str">
            <v>THE SEMARANG INT'L SCHOOL FOUNDATION</v>
          </cell>
        </row>
        <row r="5754">
          <cell r="C5754" t="str">
            <v>OUTLET</v>
          </cell>
          <cell r="I5754" t="str">
            <v xml:space="preserve">Karang Anyar Gunung 234 A, Kel. Karanganyar Gunung, Kec. Candisari, Kota Semarang, Jawa Tengah, , </v>
          </cell>
          <cell r="O5754" t="str">
            <v>MUHAMMAD ABDULLAH MUBAROK</v>
          </cell>
        </row>
        <row r="5755">
          <cell r="C5755" t="str">
            <v>OUTLET</v>
          </cell>
          <cell r="I5755" t="str">
            <v xml:space="preserve">Sapta Prasetya Raya No. 3 Rt 04/RW 03, Pedurungan, Semarang, , </v>
          </cell>
          <cell r="O5755" t="str">
            <v>INDRIYASARI, SE</v>
          </cell>
        </row>
        <row r="5756">
          <cell r="C5756" t="str">
            <v>OUTLET</v>
          </cell>
          <cell r="I5756" t="str">
            <v xml:space="preserve">Dewi Sartika Timur 7 No. 10, RT 006/ RW 005, Sukorejo, Gunung Pati, , </v>
          </cell>
          <cell r="O5756" t="str">
            <v>ENDRO MARTONO</v>
          </cell>
        </row>
        <row r="5757">
          <cell r="C5757" t="str">
            <v>OUTLET</v>
          </cell>
          <cell r="I5757" t="str">
            <v xml:space="preserve">JL.Yos Sudarso RT 001 / RW 001, Kel. Semondo, Kec. Gombong, Kabupaten Kebumen, Jawa Tengah, , </v>
          </cell>
          <cell r="O5757" t="str">
            <v>RENATA TANIA NUGROHO</v>
          </cell>
        </row>
        <row r="5758">
          <cell r="C5758" t="str">
            <v>OUTLET</v>
          </cell>
          <cell r="I5758" t="str">
            <v xml:space="preserve">Jalan Pancakarya Blok 19 no 268 RT 007/RW 004, Rejosari, Semarang Timur, , </v>
          </cell>
          <cell r="O5758" t="str">
            <v>HERMINASARI</v>
          </cell>
        </row>
        <row r="5759">
          <cell r="C5759" t="str">
            <v>OUTLET</v>
          </cell>
          <cell r="I5759" t="str">
            <v xml:space="preserve">Jalan Pemuda No 73 Semarang, , , </v>
          </cell>
          <cell r="O5759" t="str">
            <v>PT BANK MANDIRI TBK REGION VII JAWA 2</v>
          </cell>
        </row>
        <row r="5760">
          <cell r="C5760" t="str">
            <v>OUTLET</v>
          </cell>
          <cell r="I5760" t="str">
            <v xml:space="preserve">Jl. Cikini II No. 6 RT 012, RW 005 Kel. Cikini II, Kec. Menteng, Jakarta Pusat, , </v>
          </cell>
          <cell r="O5760" t="str">
            <v>MUHAMMAD BEDY ABDAT</v>
          </cell>
        </row>
        <row r="5761">
          <cell r="C5761" t="str">
            <v>OUTLET</v>
          </cell>
          <cell r="I5761" t="str">
            <v xml:space="preserve">Jl. Bukit Sari Raya Ruko 1, , , </v>
          </cell>
          <cell r="O5761" t="str">
            <v>JONGBEOM RU</v>
          </cell>
        </row>
        <row r="5762">
          <cell r="C5762" t="str">
            <v>OUTLET</v>
          </cell>
          <cell r="I5762" t="str">
            <v xml:space="preserve">Jl. Jangli Raya No 37 Kel. Jatingaleh Kec. Candisari, Kota Semarang &amp;#65533; Jawa Tengah, , </v>
          </cell>
          <cell r="O5762" t="str">
            <v>THE SEMARANG INT'L SCHOOL FOUNDATION</v>
          </cell>
        </row>
        <row r="5763">
          <cell r="C5763" t="str">
            <v>OUTLET</v>
          </cell>
          <cell r="I5763" t="str">
            <v xml:space="preserve">GG Bakung 21 Rt 03 / RW 03, Langenharjo, Kendal, Jawa Tengah, , </v>
          </cell>
          <cell r="O5763" t="str">
            <v>BAGAS SURYA MUHAMMAD</v>
          </cell>
        </row>
        <row r="5764">
          <cell r="C5764" t="str">
            <v>OUTLET</v>
          </cell>
          <cell r="I5764" t="str">
            <v xml:space="preserve">Jl Imam Bardjo SH No. 4 Semarang Jawa Tengah, , , </v>
          </cell>
          <cell r="O5764" t="str">
            <v>BANK INDONESIA KANWIL JATENG</v>
          </cell>
        </row>
        <row r="5765">
          <cell r="C5765" t="str">
            <v>OUTLET</v>
          </cell>
          <cell r="I5765" t="str">
            <v xml:space="preserve">Jl. Mugas Dalam IX/34, RT 005/RW 004, Mugasari, Semarang Selatan, , </v>
          </cell>
          <cell r="O5765" t="str">
            <v>SATRIO ADI WICAKSONO</v>
          </cell>
        </row>
        <row r="5766">
          <cell r="C5766" t="str">
            <v>OUTLET</v>
          </cell>
          <cell r="I5766" t="str">
            <v xml:space="preserve">Perum Mustika Permai 2 Blok T No 4. RT 008/ RW 007, Kel Sriamur, Kec Tambun Utara, , </v>
          </cell>
          <cell r="O5766" t="str">
            <v>DWIYANTI FIBRIANI</v>
          </cell>
        </row>
        <row r="5767">
          <cell r="C5767" t="str">
            <v>OUTLET</v>
          </cell>
          <cell r="I5767" t="str">
            <v xml:space="preserve">Jl. Bukit Sari Raya Ruko 1, , , </v>
          </cell>
          <cell r="O5767" t="str">
            <v>JONGBEOM RU</v>
          </cell>
        </row>
        <row r="5768">
          <cell r="C5768" t="str">
            <v>OUTLET</v>
          </cell>
          <cell r="I5768" t="str">
            <v xml:space="preserve">Tembok Luwung RT 11/RW 03, Tembok Luwung, Adiwerna, , , </v>
          </cell>
          <cell r="O5768" t="str">
            <v>Mohamad Aji Fakhrurozi</v>
          </cell>
        </row>
        <row r="5769">
          <cell r="C5769" t="str">
            <v>OUTLET</v>
          </cell>
          <cell r="I5769" t="str">
            <v xml:space="preserve">Jalan Pemuda No 73 Semarang, , , </v>
          </cell>
          <cell r="O5769" t="str">
            <v>PT BANK MANDIRI TBK REGION VII JAWA 2</v>
          </cell>
        </row>
        <row r="5770">
          <cell r="C5770" t="str">
            <v>OUTLET</v>
          </cell>
          <cell r="I5770" t="str">
            <v xml:space="preserve">JL. KAPTEN PIERE TENDEAN NO 32, SEKAYU, SEMARANG TENGAH, KOTA SEMARANG, JAWA TENGAH 50132, </v>
          </cell>
          <cell r="O5770" t="str">
            <v>SCC RADJAWALI SEMARANG</v>
          </cell>
        </row>
        <row r="5771">
          <cell r="C5771" t="str">
            <v>OUTLET</v>
          </cell>
          <cell r="I5771" t="str">
            <v xml:space="preserve">Rejosari RT/RW 005/002 Ds. Ngijo, Kec. Gunung Pati, Semarang, , </v>
          </cell>
          <cell r="O5771" t="str">
            <v>MOH HASAN BASRI</v>
          </cell>
        </row>
        <row r="5772">
          <cell r="C5772" t="str">
            <v>OUTLET</v>
          </cell>
          <cell r="I5772" t="str">
            <v xml:space="preserve">JL.Yos Sudarso RT 001 / RW 001, Kel. Semondo, Kec. Gombong, Kabupaten Kebumen, Jawa Tengah, , </v>
          </cell>
          <cell r="O5772" t="str">
            <v>RENATA TANIA NUGROHO</v>
          </cell>
        </row>
        <row r="5773">
          <cell r="C5773" t="str">
            <v>OUTLET</v>
          </cell>
          <cell r="I5773" t="str">
            <v xml:space="preserve">Jalan Pemuda No 73 Semarang, Jawa Tengah, , , </v>
          </cell>
          <cell r="O5773" t="str">
            <v>PT BANK MANDIRI AREA SEMARANG PEMUDA</v>
          </cell>
        </row>
        <row r="5774">
          <cell r="C5774" t="str">
            <v>OUTLET</v>
          </cell>
          <cell r="I5774" t="str">
            <v xml:space="preserve">Jl Imam Bardjo SH No. 4 Semarang Jawa Tengah, , , </v>
          </cell>
          <cell r="O5774" t="str">
            <v>BANK INDONESIA KANWIL JATENG</v>
          </cell>
        </row>
        <row r="5775">
          <cell r="C5775" t="str">
            <v>OUTLET</v>
          </cell>
          <cell r="I5775" t="str">
            <v xml:space="preserve">Jl. Damar Utara III/199 Banyumanik, Semarang Jawa Tengah 50267, , </v>
          </cell>
          <cell r="O5775" t="str">
            <v>MAYA DWI INDRIYASTUTI</v>
          </cell>
        </row>
        <row r="5776">
          <cell r="C5776" t="str">
            <v>OUTLET</v>
          </cell>
          <cell r="I5776" t="str">
            <v xml:space="preserve">Jl. Pandanaran 105 A, RT 002/RW 001, Mugasari, Semarang Selatan, Jawa Tengah, , </v>
          </cell>
          <cell r="O5776" t="str">
            <v>WIDJAJANTI W DHARMOWIJONO</v>
          </cell>
        </row>
        <row r="5777">
          <cell r="C5777" t="str">
            <v>OUTLET</v>
          </cell>
          <cell r="I5777" t="str">
            <v xml:space="preserve">Karang Anyar Gunung 234 A, Kel. Karanganyar Gunung, Kec. Candisari, Kota Semarang, Jawa Tengah, , </v>
          </cell>
          <cell r="O5777" t="str">
            <v>MUHAMMAD ABDULLAH MUBAROK</v>
          </cell>
        </row>
        <row r="5778">
          <cell r="C5778" t="str">
            <v>OUTLET</v>
          </cell>
          <cell r="I5778" t="str">
            <v xml:space="preserve">Dewi Sartika Timur 7 No. 10, RT 006/ RW 005, Sukorejo, Gunung Pati, , </v>
          </cell>
          <cell r="O5778" t="str">
            <v>ENDRO MARTONO</v>
          </cell>
        </row>
        <row r="5779">
          <cell r="C5779" t="str">
            <v>OUTLET</v>
          </cell>
          <cell r="I5779" t="str">
            <v xml:space="preserve">Jalan Pancakarya Blok 19 no 268 RT 007/RW 004, Rejosari, Semarang Timur, , </v>
          </cell>
          <cell r="O5779" t="str">
            <v>HERMINASARI</v>
          </cell>
        </row>
        <row r="5780">
          <cell r="C5780" t="str">
            <v>OUTLET</v>
          </cell>
          <cell r="I5780" t="str">
            <v xml:space="preserve">SD Semesta, Jl Setiabudi no 116, Sumurboto, Banyumanik, Kota Semarang, Jawa Tengah, , </v>
          </cell>
          <cell r="O5780" t="str">
            <v>YAYASAN SEMESTA AL - FATIH</v>
          </cell>
        </row>
        <row r="5781">
          <cell r="C5781" t="str">
            <v>OUTLET</v>
          </cell>
          <cell r="I5781" t="str">
            <v xml:space="preserve">SD Semesta, Jl Setiabudi no 116, Sumurboto, Banyumanik, Kota Semarang, Jawa Tengah, , </v>
          </cell>
          <cell r="O5781" t="str">
            <v>YAYASAN SEMESTA AL - FATIH</v>
          </cell>
        </row>
        <row r="5782">
          <cell r="C5782" t="str">
            <v>OUTLET</v>
          </cell>
          <cell r="I5782" t="str">
            <v xml:space="preserve">Jalan Wologito Barat No XI/10, Semarang Barat, RT 003/RW 005, Kembangarum, Semarang Barat, Kota Semarang, Jawa Tengah, </v>
          </cell>
          <cell r="O5782" t="str">
            <v>ANITYO KRESNO PAMUNGKAS</v>
          </cell>
        </row>
        <row r="5783">
          <cell r="C5783" t="str">
            <v>OUTLET</v>
          </cell>
          <cell r="I5783" t="str">
            <v xml:space="preserve">Gemah Kencana V RT 004 RW 002, Gemah, Pedurungan, Kota Semarang, Jawa Tengah, , </v>
          </cell>
          <cell r="O5783" t="str">
            <v>AYU ELITA SARI</v>
          </cell>
        </row>
        <row r="5784">
          <cell r="C5784" t="str">
            <v>OUTLET</v>
          </cell>
          <cell r="I5784" t="str">
            <v xml:space="preserve">Kp.Gendong Selatan 1-A RT 009/RW 006 Sarirejo, Semarang Timur, , , </v>
          </cell>
          <cell r="O5784" t="str">
            <v>LAILATUN NIKMAH</v>
          </cell>
        </row>
        <row r="5785">
          <cell r="C5785" t="str">
            <v>OUTLET</v>
          </cell>
          <cell r="I5785" t="str">
            <v xml:space="preserve">Jalan Pemuda No 175 Semarang, , , </v>
          </cell>
          <cell r="O5785" t="str">
            <v>DINAS PERINDUSTRIAN KOTA SEMARANG</v>
          </cell>
        </row>
        <row r="5786">
          <cell r="C5786" t="str">
            <v>OUTLET</v>
          </cell>
          <cell r="I5786" t="str">
            <v xml:space="preserve">JL.Taman Sari 1/72  RT 003 / RW 003, Kel. Lebak Bulus, Kec. Cilandak, , </v>
          </cell>
          <cell r="O5786" t="str">
            <v>JIRCHO BRASCHA</v>
          </cell>
        </row>
        <row r="5787">
          <cell r="C5787" t="str">
            <v>OUTLET</v>
          </cell>
          <cell r="I5787" t="str">
            <v xml:space="preserve">Jalan Wologito Barat No XI/10, Semarang Barat, RT 003/RW 005, Kembangarum, Semarang Barat, Kota Semarang, Jawa Tengah, </v>
          </cell>
          <cell r="O5787" t="str">
            <v>ANITYO KRESNO PAMUNGKAS</v>
          </cell>
        </row>
        <row r="5788">
          <cell r="C5788" t="str">
            <v>OUTLET</v>
          </cell>
          <cell r="I5788" t="str">
            <v xml:space="preserve">Gemah Kencana V RT 004 RW 002, Gemah, Pedurungan, Kota Semarang, Jawa Tengah, , </v>
          </cell>
          <cell r="O5788" t="str">
            <v>AYU ELITA SARI</v>
          </cell>
        </row>
        <row r="5789">
          <cell r="C5789" t="str">
            <v>OUTLET</v>
          </cell>
          <cell r="I5789" t="str">
            <v xml:space="preserve">Jl. Cikini II No. 6 RT 012, RW 005 Kel. Cikini II, Kec. Menteng, Jakarta Pusat, , </v>
          </cell>
          <cell r="O5789" t="str">
            <v>MUHAMMAD BEDY ABDAT</v>
          </cell>
        </row>
        <row r="5790">
          <cell r="C5790" t="str">
            <v>OUTLET</v>
          </cell>
          <cell r="I5790" t="str">
            <v xml:space="preserve">JL.Taman Sari 1/72  RT 003 / RW 003, Kel. Lebak Bulus, Kec. Cilandak, , </v>
          </cell>
          <cell r="O5790" t="str">
            <v>JIRCHO BRASCHA</v>
          </cell>
        </row>
        <row r="5791">
          <cell r="C5791" t="str">
            <v>OUTLET</v>
          </cell>
          <cell r="I5791" t="str">
            <v xml:space="preserve">Rejosari RT/RW 005/002 Ds. Ngijo, Kec. Gunung Pati, Semarang, , </v>
          </cell>
          <cell r="O5791" t="str">
            <v>MOH HASAN BASRI</v>
          </cell>
        </row>
        <row r="5792">
          <cell r="C5792" t="str">
            <v>OUTLET</v>
          </cell>
          <cell r="I5792" t="str">
            <v xml:space="preserve">Jl. Pandanaran 105 A, RT 002/RW 001, Mugasari, Semarang Selatan, Jawa Tengah, , </v>
          </cell>
          <cell r="O5792" t="str">
            <v>WIDJAJANTI W DHARMOWIJONO</v>
          </cell>
        </row>
        <row r="5793">
          <cell r="C5793" t="str">
            <v>OUTLET</v>
          </cell>
          <cell r="I5793" t="str">
            <v xml:space="preserve">Kp.Gendong Selatan 1-A RT 009/RW 006 Sarirejo, Semarang Timur, , , </v>
          </cell>
          <cell r="O5793" t="str">
            <v>LAILATUN NIKMAH - Non PPN</v>
          </cell>
        </row>
        <row r="5794">
          <cell r="C5794" t="str">
            <v>OUTLET</v>
          </cell>
          <cell r="I5794" t="str">
            <v xml:space="preserve">Jl. Mugas Dalam IX/34, RT 005/RW 004, Mugasari, Semarang Selatan, , </v>
          </cell>
          <cell r="O5794" t="str">
            <v>SATRIO ADI WICAKSONO</v>
          </cell>
        </row>
        <row r="5795">
          <cell r="C5795" t="str">
            <v>OUTLET</v>
          </cell>
          <cell r="I5795" t="str">
            <v xml:space="preserve">Perum Mustika Permai 2 Blok T No 4. RT 008/ RW 007, Kel Sriamur, Kec Tambun Utara, , </v>
          </cell>
          <cell r="O5795" t="str">
            <v>DWIYANTI FIBRIANI</v>
          </cell>
        </row>
        <row r="5796">
          <cell r="C5796" t="str">
            <v>OUTLET</v>
          </cell>
          <cell r="I5796" t="str">
            <v xml:space="preserve">GG Bakung 21 Rt 03 / RW 03, Langenharjo, Kendal, Jawa Tengah, , </v>
          </cell>
          <cell r="O5796" t="str">
            <v>BAGAS SURYA MUHAMMAD</v>
          </cell>
        </row>
        <row r="5797">
          <cell r="C5797" t="str">
            <v>OUTLET</v>
          </cell>
          <cell r="I5797" t="str">
            <v xml:space="preserve">Jl. Jeruk Raya 12-A, RT 001/RW 004 Lamper Lor, Semarang Selatan, , </v>
          </cell>
          <cell r="O5797" t="str">
            <v>YENNY KARTIKA</v>
          </cell>
        </row>
        <row r="5798">
          <cell r="C5798" t="str">
            <v>OUTLET</v>
          </cell>
          <cell r="I5798" t="str">
            <v xml:space="preserve">JL. KAPTEN PIERE TENDEAN NO 32, SEKAYU, SEMARANG TENGAH, KOTA SEMARANG, JAWA TENGAH 50132, </v>
          </cell>
          <cell r="O5798" t="str">
            <v>SCC RADJAWALI SEMARANG</v>
          </cell>
        </row>
        <row r="5799">
          <cell r="C5799" t="str">
            <v>OUTLET</v>
          </cell>
          <cell r="I5799" t="str">
            <v xml:space="preserve">JL. RAYA KALIGAWE KM 3 NO 46A, Terboyo Kulon, Genuk, Semarang, , </v>
          </cell>
          <cell r="O5799" t="str">
            <v>TEMPO - SEMARANG, PT</v>
          </cell>
        </row>
        <row r="5800">
          <cell r="C5800" t="str">
            <v>OUTLET</v>
          </cell>
          <cell r="I5800" t="str">
            <v xml:space="preserve">JL. RAYA KALIGAWE KM 3 NO 46A, Terboyo Kulon, Genuk, Semarang, , </v>
          </cell>
          <cell r="O5800" t="str">
            <v>CAHYONO ANDU ( BRANCH OFFICE SUPERVISOR)</v>
          </cell>
        </row>
        <row r="5801">
          <cell r="C5801" t="str">
            <v>OUTLET</v>
          </cell>
          <cell r="I5801" t="str">
            <v>JL. MT HARYONO NO.7 RT01/RW06 KEL. CAWANG, KEC. KRAMAT JATI, JAKARTA TIMUR, , Telp (021 - 80870055)</v>
          </cell>
          <cell r="O5801" t="str">
            <v>TEMPO - CAWANG, PT</v>
          </cell>
        </row>
        <row r="5802">
          <cell r="C5802" t="str">
            <v>OUTLET</v>
          </cell>
          <cell r="I5802" t="str">
            <v xml:space="preserve">Jl. Baruna Tengah I Kav. 9, Arteri Yos Sudarso, Panggung Lor, Jawa Tengah, , </v>
          </cell>
          <cell r="O5802" t="str">
            <v>ECOM- ORDER ONLINE JAWA TENGAH</v>
          </cell>
        </row>
        <row r="5803">
          <cell r="C5803" t="str">
            <v>OUTLET</v>
          </cell>
          <cell r="I5803" t="str">
            <v xml:space="preserve">Rawabali II No.3 Kawasan Industri Pulogadung, , , </v>
          </cell>
          <cell r="O5803" t="str">
            <v>ECOM- ORDER ONLINE JAWA TENGAH</v>
          </cell>
        </row>
        <row r="5804">
          <cell r="C5804" t="str">
            <v>LAIN-LAIN</v>
          </cell>
          <cell r="I5804" t="str">
            <v xml:space="preserve">Jl. Kenari No. 79 Muja-Muju Umbulharjo, Telp. 0274 - 582144, Fax. 0274 - 582144, </v>
          </cell>
          <cell r="O5804" t="str">
            <v>KOP. SERBA USAHA PT. SARI HUSADA</v>
          </cell>
        </row>
        <row r="5805">
          <cell r="C5805" t="str">
            <v>LAIN-LAIN</v>
          </cell>
          <cell r="I5805" t="str">
            <v xml:space="preserve">Jl. Kenari No. 79 Muja-Muju Umbulharjo, Telp. 0274 - 582144, Fax. 0274 - 582144, </v>
          </cell>
          <cell r="O5805" t="str">
            <v>KOP. SERBA USAHA PT. SARI HUSADA</v>
          </cell>
        </row>
        <row r="5806">
          <cell r="C5806" t="str">
            <v>OUTLET</v>
          </cell>
          <cell r="I5806" t="str">
            <v xml:space="preserve">Jl. Hasanuddin No. 45, Maumere, , , </v>
          </cell>
          <cell r="O5806" t="str">
            <v>MINI MARKET RODA MAS</v>
          </cell>
        </row>
        <row r="5807">
          <cell r="C5807" t="str">
            <v>OUTLET</v>
          </cell>
          <cell r="I5807" t="str">
            <v xml:space="preserve">Jl. Pesapen Selatan No. 16-18, , , </v>
          </cell>
          <cell r="O5807" t="str">
            <v>MITRA MERK RODA MAS MAUMERE</v>
          </cell>
        </row>
        <row r="5808">
          <cell r="C5808" t="str">
            <v>OUTLET</v>
          </cell>
          <cell r="I5808" t="str">
            <v xml:space="preserve">Jl. Manyar Kertoarjo V / 62, Surabaya, , </v>
          </cell>
          <cell r="O5808" t="str">
            <v>BONNET</v>
          </cell>
        </row>
        <row r="5809">
          <cell r="C5809" t="str">
            <v>OUTLET</v>
          </cell>
          <cell r="I5809" t="str">
            <v xml:space="preserve">Jl. Manyar Kertoarjo V / 62, Surabaya, Jawa Timur, </v>
          </cell>
          <cell r="O5809" t="str">
            <v>BONNET - (P)</v>
          </cell>
        </row>
        <row r="5810">
          <cell r="C5810" t="str">
            <v>OUTLET</v>
          </cell>
          <cell r="I5810" t="str">
            <v xml:space="preserve">JL. KI HAJAR DEWANTORO (TOKO SUMBER REJEKI) RT 003 RW 001 SAUMLAKI, TANIMBAR SELATAN, MALUKU TENGGARA BARAT, , </v>
          </cell>
          <cell r="O5810" t="str">
            <v>YOGIE SUPRAYOGI</v>
          </cell>
        </row>
        <row r="5811">
          <cell r="C5811" t="str">
            <v>OUTLET</v>
          </cell>
          <cell r="I5811" t="str">
            <v xml:space="preserve">JL. KI HAJAR DEWANTORO (TOKO SUMBER REJEKI) RT 003 RW 001 SAUMLAKI, TANIMBAR SELATAN, MALUKU TENGGARA BARAT, , </v>
          </cell>
          <cell r="O5811" t="str">
            <v>YOGIE SUPRAYOGI</v>
          </cell>
        </row>
        <row r="5812">
          <cell r="C5812" t="str">
            <v>DISTRIBUTOR</v>
          </cell>
          <cell r="I5812" t="str">
            <v>Jl. Husen Palela No.8, , , Bp. Rudy 0971-325 216/325 217</v>
          </cell>
          <cell r="O5812" t="str">
            <v>MULTI MANDIRI MERAUKE, CV</v>
          </cell>
        </row>
        <row r="5813">
          <cell r="C5813" t="str">
            <v>DISTRIBUTOR</v>
          </cell>
          <cell r="I5813" t="str">
            <v>Jl. Baru No.98, Jayapura, , 0967-582987/88</v>
          </cell>
          <cell r="O5813" t="str">
            <v>MULTI MANDIRI JAYAPURA, CV</v>
          </cell>
        </row>
        <row r="5814">
          <cell r="C5814" t="str">
            <v>DISTRIBUTOR</v>
          </cell>
          <cell r="I5814" t="str">
            <v>Jl. Cendrawasih Kwanki SP II, Mimika Baru, Timika Papua, Papua, Ibu Jenny Zondak (0901-322129)</v>
          </cell>
          <cell r="O5814" t="str">
            <v>MARIAT UTAMA - TIMIKA, PT</v>
          </cell>
        </row>
        <row r="5815">
          <cell r="C5815" t="str">
            <v>DISTRIBUTOR</v>
          </cell>
          <cell r="I5815" t="str">
            <v xml:space="preserve">Jl. HR Muhammad 178-179, Komp Surya Inti Permata 2 Blok C51-52, Surabaya, </v>
          </cell>
          <cell r="O5815" t="str">
            <v>MARIAT UTAMA - SORONG, PT - NonPPN</v>
          </cell>
        </row>
        <row r="5816">
          <cell r="C5816" t="str">
            <v>DISTRIBUTOR</v>
          </cell>
          <cell r="I5816" t="str">
            <v xml:space="preserve">Jl. HR Muhammad 178-179, Komp Surya Inti Permata 2 Blok C51-52, Surabaya, </v>
          </cell>
          <cell r="O5816" t="str">
            <v>MARIAT UTAMA - TIMIKA, PT</v>
          </cell>
        </row>
        <row r="5817">
          <cell r="C5817" t="str">
            <v>DISTRIBUTOR</v>
          </cell>
          <cell r="I5817" t="str">
            <v xml:space="preserve">Jl. HR Muhammad 178-179, Komp Surya Inti Permata 2 Blok C51-52, , , </v>
          </cell>
          <cell r="O5817" t="str">
            <v>MARIAT UTAMA - TIMIKA, PT - NonPPN</v>
          </cell>
        </row>
        <row r="5818">
          <cell r="C5818" t="str">
            <v>DISTRIBUTOR</v>
          </cell>
          <cell r="I5818" t="str">
            <v xml:space="preserve">Jl. HR Muhammad 178-179, Komp Surya Inti Permata 2 Blok C51-52, Surabaya, </v>
          </cell>
          <cell r="O5818" t="str">
            <v>MARIAT UTAMA - SORONG, PT</v>
          </cell>
        </row>
        <row r="5819">
          <cell r="C5819" t="str">
            <v>DISTRIBUTOR</v>
          </cell>
          <cell r="I5819" t="str">
            <v>Jl. Basuki Rahmat No. 16 Km. 9 (Samping My Futsal), Remu, Sorong, Irian Jaya, Ibu Velli Zondak 0951-321760</v>
          </cell>
          <cell r="O5819" t="str">
            <v>MARIAT UTAMA - SORONG, PT</v>
          </cell>
        </row>
        <row r="5820">
          <cell r="C5820" t="str">
            <v>DISTRIBUTOR</v>
          </cell>
          <cell r="I5820" t="str">
            <v>Jalan Lamber Kape No 02, Gudang Toko Murah, , , Telp. 0385 41074, Fax 0385 2440330</v>
          </cell>
          <cell r="O5820" t="str">
            <v>SUNRISE, CV - NonPPN</v>
          </cell>
        </row>
        <row r="5821">
          <cell r="C5821" t="str">
            <v>DISTRIBUTOR</v>
          </cell>
          <cell r="I5821" t="str">
            <v>Jalan Lamber Kape No 02, Gudang Toko Murah, , , Telp. 0385 41074, Fax. 0385 2440330</v>
          </cell>
          <cell r="O5821" t="str">
            <v>SUNRISE, CV</v>
          </cell>
        </row>
        <row r="5822">
          <cell r="C5822" t="str">
            <v>DISTRIBUTOR</v>
          </cell>
          <cell r="I5822" t="str">
            <v>Jalan Lamber Kape No 02, Gudang Toko Murah, , , Telp. 0385 41074, Fax. 0385 2440330</v>
          </cell>
          <cell r="O5822" t="str">
            <v>SUNRISE - LABUAN BAJO, CV</v>
          </cell>
        </row>
        <row r="5823">
          <cell r="C5823" t="str">
            <v>DISTRIBUTOR</v>
          </cell>
          <cell r="I5823" t="str">
            <v>Jl.Drs. Esau Sessa No.1, Manokwari, Papua 98312, Bp.Fendy/I.Erna 0986-2111372</v>
          </cell>
          <cell r="O5823" t="str">
            <v>MULTI SUKSES ABADI - MANOKWARI, PT</v>
          </cell>
        </row>
        <row r="5824">
          <cell r="C5824" t="str">
            <v>DISTRIBUTOR</v>
          </cell>
          <cell r="I5824" t="str">
            <v>Jl.Drs. Esau Sessa No.1, Manokwari, Papua 98312, Bp.Fendy/I.Erna 0986-2111372</v>
          </cell>
          <cell r="O5824" t="str">
            <v>MULTI SUKSES ABADI - MANOKWARI, PT</v>
          </cell>
        </row>
        <row r="5825">
          <cell r="C5825" t="str">
            <v>DISTRIBUTOR</v>
          </cell>
          <cell r="I5825" t="str">
            <v>Jl. TGH. Lopan, Bagik Polak, Kec. Labuapi, Kabupaten Lombok Barat, Nusa Tenggara Bar, Mataram 0370-626411, Lombok</v>
          </cell>
          <cell r="O5825" t="str">
            <v>TERUS JAYA ABADI - LOMBOK, PT - NonPPN</v>
          </cell>
        </row>
        <row r="5826">
          <cell r="C5826" t="str">
            <v>DISTRIBUTOR</v>
          </cell>
          <cell r="I5826" t="str">
            <v>Jl. TGH. Lopan, Bagik Polak, Kec. Labuapi, Kabupaten Lombok Barat, Nusa Tenggara Bar, , Telp. 0370-626411</v>
          </cell>
          <cell r="O5826" t="str">
            <v>TERUS JAYA ABADI - LOMBOK, PT</v>
          </cell>
        </row>
        <row r="5827">
          <cell r="C5827" t="str">
            <v>DISTRIBUTOR</v>
          </cell>
          <cell r="I5827" t="str">
            <v>Jl. TGH. Lopan, Bagik Polak, Kec. Labuapi, Kabupaten Lombok Barat, Nusa Tenggara Bar, , Telp. 0370-626411</v>
          </cell>
          <cell r="O5827" t="str">
            <v>TERUS JAYA ABADI - LOMBOK, PT</v>
          </cell>
        </row>
        <row r="5828">
          <cell r="C5828" t="str">
            <v>DISTRIBUTOR</v>
          </cell>
          <cell r="I5828" t="str">
            <v>Jl. TGH. Lopan, Bagik Polak, Kec. Labuapi, Kabupaten Lombok Barat, Nusa Tenggara Bar, , Telp. 0370-626411</v>
          </cell>
          <cell r="O5828" t="str">
            <v>TERUS JAYA ABADI - LOMBOK (MODERN), PT</v>
          </cell>
        </row>
        <row r="5829">
          <cell r="C5829" t="str">
            <v>DISTRIBUTOR</v>
          </cell>
          <cell r="I5829" t="str">
            <v>Jl. Sultan Baabullah No. 34 - 35, Waihaong, Telp. 0911 - 352658/347701-04, Fax. 0911 - 352615</v>
          </cell>
          <cell r="O5829" t="str">
            <v>MURNI UTAMA - AMBON, FA - NonPPN</v>
          </cell>
        </row>
        <row r="5830">
          <cell r="C5830" t="str">
            <v>DISTRIBUTOR</v>
          </cell>
          <cell r="I5830" t="str">
            <v>Jl. Sultan Baabullah No. 34 - 35, Waihaong, Telp. 0911 - 352658/347701-04, Fax. 0911 - 352615</v>
          </cell>
          <cell r="O5830" t="str">
            <v>MURNI UTAMA - AMBON, FA</v>
          </cell>
        </row>
        <row r="5831">
          <cell r="C5831" t="str">
            <v>DISTRIBUTOR</v>
          </cell>
          <cell r="I5831" t="str">
            <v xml:space="preserve">Jl. Nona Saarsopacua No. 68 B, 0911-347701/2, , </v>
          </cell>
          <cell r="O5831" t="str">
            <v>MURNI UTAMA - AMBON, FA</v>
          </cell>
        </row>
        <row r="5832">
          <cell r="C5832" t="str">
            <v>DISTRIBUTOR</v>
          </cell>
          <cell r="I5832" t="str">
            <v>Jl. TGH. Lopan, Bagik Polak, Kec. Labuapi, Kabupaten Lombok Barat, Nusa Tenggara Bar, , , Telp. 0370-626670, Fax. 0370-638003</v>
          </cell>
          <cell r="O5832" t="str">
            <v>TERUS JAYA - MATARAM, UD</v>
          </cell>
        </row>
        <row r="5833">
          <cell r="C5833" t="str">
            <v>DISTRIBUTOR</v>
          </cell>
          <cell r="I5833" t="str">
            <v>Jl. TGH. Lopan, Bagik Polak, Kec. Labuapi, Kabupaten Lombok Barat, Nusa Tenggara Bar, , , Telp. 0370-626670, Fax. 0370-638003</v>
          </cell>
          <cell r="O5833" t="str">
            <v>TERUS JAYA - MATARAM (RKA), UD</v>
          </cell>
        </row>
        <row r="5834">
          <cell r="C5834" t="str">
            <v>DISTRIBUTOR</v>
          </cell>
          <cell r="I5834" t="str">
            <v>Jl. TGH. Lopan, Bagik Polak, Kec. Labuapi, Kabupaten Lombok Barat, Nusa Tenggara Bar, , , Telp. 0370-626670, Fax. 0370-638003</v>
          </cell>
          <cell r="O5834" t="str">
            <v>TERUS JAYA, UD</v>
          </cell>
        </row>
        <row r="5835">
          <cell r="C5835" t="str">
            <v>DISTRIBUTOR</v>
          </cell>
          <cell r="I5835" t="str">
            <v>Jl. TGH. Lopan, Bagik Polak, Kec. Labuapi, Kabupaten Lombok Barat, Nusa Tenggara Bar, , , Telp. 0370-626670, Fax. 0370-638003</v>
          </cell>
          <cell r="O5835" t="str">
            <v>TERUS JAYA - MATARAM (SKA), UD</v>
          </cell>
        </row>
        <row r="5836">
          <cell r="C5836" t="str">
            <v>DISTRIBUTOR</v>
          </cell>
          <cell r="I5836" t="str">
            <v>Jl. TGH. Lopan, Bagik Polak, Kec. Labuapi, Kabupaten Lombok Barat, Nusa Tenggara Bar, , , Telp. 0370-626670, Fax. 0370-638003</v>
          </cell>
          <cell r="O5836" t="str">
            <v>TERUS JAYA, UD - NonPPN</v>
          </cell>
        </row>
        <row r="5837">
          <cell r="C5837" t="str">
            <v>DISTRIBUTOR</v>
          </cell>
          <cell r="I5837" t="str">
            <v xml:space="preserve">Jl. Agung Timur 2 Blok 04, Kav.9-11 Sunter Agung Podomoro, Jakarta Utara 14350,                               </v>
          </cell>
          <cell r="O5837" t="str">
            <v>UNIRAMA DUTA NIAGA - SUNTER, PT</v>
          </cell>
        </row>
        <row r="5838">
          <cell r="C5838" t="str">
            <v>DISTRIBUTOR</v>
          </cell>
          <cell r="I5838" t="str">
            <v>Jl. Industri Selatan 2 Blok LL No. 5F, Kawasan Industri Jababeka 2, Cikarang Selatan, , Telp. 021-89841512-89841511/ Fax. 021-89841513</v>
          </cell>
          <cell r="O5838" t="str">
            <v>UNIRAMA DUTA NIAGA - BEKASI, PT</v>
          </cell>
        </row>
        <row r="5839">
          <cell r="C5839" t="str">
            <v>DISTRIBUTOR</v>
          </cell>
          <cell r="I5839" t="str">
            <v>Jl. Joyo Boyo No.99, Kalipuro, Banyuwangi, 0333-426229</v>
          </cell>
          <cell r="O5839" t="str">
            <v>UNIRAMA DUTA NIAGA - BANYUWANGI, PT</v>
          </cell>
        </row>
        <row r="5840">
          <cell r="C5840" t="str">
            <v>DISTRIBUTOR</v>
          </cell>
          <cell r="I5840" t="str">
            <v>Jl.Raya Kebonsari sambirejo kec geger kab madiun, (pos polisi sekelip ke barat +- 200 M), , Telp. 0352 - 489229</v>
          </cell>
          <cell r="O5840" t="str">
            <v>UNIRAMA DUTA NIAGA - PONOROGO, PT</v>
          </cell>
        </row>
        <row r="5841">
          <cell r="C5841" t="str">
            <v>DISTRIBUTOR</v>
          </cell>
          <cell r="I5841" t="str">
            <v>Jl. Soekarno Hatta 21 Keplaksari Peterongan, (sebelah barat hotel Yusro), , Telp. 0321-872879</v>
          </cell>
          <cell r="O5841" t="str">
            <v>UNIRAMA DUTA NIAGA - JOMBANG, PT</v>
          </cell>
        </row>
        <row r="5842">
          <cell r="C5842" t="str">
            <v>DISTRIBUTOR</v>
          </cell>
          <cell r="I5842" t="str">
            <v xml:space="preserve">Jl. Agung Timur II Blok 04 No. 9-11, Sunter Agung, Podomoro, , </v>
          </cell>
          <cell r="O5842" t="str">
            <v>PT. UNIRAMA DUTA NIAGA - NonPPN</v>
          </cell>
        </row>
        <row r="5843">
          <cell r="C5843" t="str">
            <v>DISTRIBUTOR</v>
          </cell>
          <cell r="I5843" t="str">
            <v>Jl. Raya Kuripan 99 Kec. Banjarangkan, Kab. Klungkung (tmr pom bensin), , Telp. 0812-3827609</v>
          </cell>
          <cell r="O5843" t="str">
            <v>UNIRAMA DUTA NIAGA - KLUNGKUNG, PT</v>
          </cell>
        </row>
        <row r="5844">
          <cell r="C5844" t="str">
            <v>DISTRIBUTOR</v>
          </cell>
          <cell r="I5844" t="str">
            <v xml:space="preserve">Jl. By Pass Ngurah Rai No. 88, Telp. 0361 - 722500, Fax. 0361 - 722600, </v>
          </cell>
          <cell r="O5844" t="str">
            <v>UNIRAMA DUTA NIAGA - DENPASAR, PT</v>
          </cell>
        </row>
        <row r="5845">
          <cell r="C5845" t="str">
            <v>DISTRIBUTOR</v>
          </cell>
          <cell r="I5845" t="str">
            <v xml:space="preserve">Jl. Raya Temukur Sgr, Dusun Pegayaman, Kec. Banjar Sgr Bali, , </v>
          </cell>
          <cell r="O5845" t="str">
            <v>UNIRAMA DUTA NIAGA - SINGARAJA, PT</v>
          </cell>
        </row>
        <row r="5846">
          <cell r="C5846" t="str">
            <v>DISTRIBUTOR</v>
          </cell>
          <cell r="I5846" t="str">
            <v xml:space="preserve">Jl. Kemang Sari Raya 2 No.30, Rt 01 Rw 011 Jatibening,Bekasi, , </v>
          </cell>
          <cell r="O5846" t="str">
            <v>UNIRAMA DUTA NIAGA - JATIBENING, PT</v>
          </cell>
        </row>
        <row r="5847">
          <cell r="C5847" t="str">
            <v>DISTRIBUTOR</v>
          </cell>
          <cell r="I5847" t="str">
            <v xml:space="preserve">Jalan Raya Solo Jiwan Madiun Jawa Timur, , , </v>
          </cell>
          <cell r="O5847" t="str">
            <v>UNIRAMA DUTA NIAGA - MADIUN, PT</v>
          </cell>
        </row>
        <row r="5848">
          <cell r="C5848" t="str">
            <v>DISTRIBUTOR</v>
          </cell>
          <cell r="I5848" t="str">
            <v>Jl. Sono Kembang 12 A,                               , Malang, 0341-355969</v>
          </cell>
          <cell r="O5848" t="str">
            <v>UNIRAMA DUTA NIAGA - MALANG, PT</v>
          </cell>
        </row>
        <row r="5849">
          <cell r="C5849" t="str">
            <v>DISTRIBUTOR</v>
          </cell>
          <cell r="I5849" t="str">
            <v>Jl. Sultan Agung No.4 Desa Bagelan, Kec. Srengat. Kabupaten Blitar, , Jawa Timur</v>
          </cell>
          <cell r="O5849" t="str">
            <v>UNIRAMA DUTA NIAGA - TLG. AGUNG, PT</v>
          </cell>
        </row>
        <row r="5850">
          <cell r="C5850" t="str">
            <v>DISTRIBUTOR</v>
          </cell>
          <cell r="I5850" t="str">
            <v xml:space="preserve">Jl.Raden Saleh No.8-9, Karang Tengah, Ciledug, Tangerang 15155,                               </v>
          </cell>
          <cell r="O5850" t="str">
            <v>UNIRAMA DUTA NIAGA - MERUYA, PT</v>
          </cell>
        </row>
        <row r="5851">
          <cell r="C5851" t="str">
            <v>DISTRIBUTOR</v>
          </cell>
          <cell r="I5851" t="str">
            <v xml:space="preserve">Jl. Raya Ranggagede No.193, Tanjung Pura, Karawang, Jawa Barat, </v>
          </cell>
          <cell r="O5851" t="str">
            <v>UNIRAMA DUTA NIAGA - CIKARANG, PT</v>
          </cell>
        </row>
        <row r="5852">
          <cell r="C5852" t="str">
            <v>DISTRIBUTOR</v>
          </cell>
          <cell r="I5852" t="str">
            <v>Jl. Raya Sumenep KM 9 Desa Trasak, Kecamatan Larangan, Pamekasan Madura, , Telp. 08113229020</v>
          </cell>
          <cell r="O5852" t="str">
            <v>UNIRAMA DUTA NIAGA - MADURA, PT</v>
          </cell>
        </row>
        <row r="5853">
          <cell r="C5853" t="str">
            <v>DISTRIBUTOR</v>
          </cell>
          <cell r="I5853" t="str">
            <v>Jl. Raya Ngijo Karangploso No.9, Kedawung, Kepuharjo, Kec. Karang Ploso, Kabupaten Malang, Jawa Timur 65152, Telp. 08885266288</v>
          </cell>
          <cell r="O5853" t="str">
            <v>UNIRAMA DUTA NIAGA - MALANG II, PT</v>
          </cell>
        </row>
        <row r="5854">
          <cell r="C5854" t="str">
            <v>DISTRIBUTOR</v>
          </cell>
          <cell r="I5854" t="str">
            <v xml:space="preserve">Jl. Raya Bojonegoro No. 474 Babat, Ds. Gajah Kec. Baureno Kab. Bojonegoro, , </v>
          </cell>
          <cell r="O5854" t="str">
            <v>UNIRAMA DUTA NIAGA - LAMONGAN, PT</v>
          </cell>
        </row>
        <row r="5855">
          <cell r="C5855" t="str">
            <v>DISTRIBUTOR</v>
          </cell>
          <cell r="I5855" t="str">
            <v>JL Parung - Ciputat no;14 Kedaung, Kecamatan Sawangan Kota Depok, Depok, Bp. Purwoko 021-74702618 / 19</v>
          </cell>
          <cell r="O5855" t="str">
            <v>UNIRAMA DUTA NIAGA - CINANGKA, PT</v>
          </cell>
        </row>
        <row r="5856">
          <cell r="C5856" t="str">
            <v>DISTRIBUTOR</v>
          </cell>
          <cell r="I5856" t="str">
            <v xml:space="preserve">Jl. Kelapa Dua Wetan No.9, Ciracas, , </v>
          </cell>
          <cell r="O5856" t="str">
            <v>UNIRAMA DUTA NIAGA, PT - NonPPN</v>
          </cell>
        </row>
        <row r="5857">
          <cell r="C5857" t="str">
            <v>DISTRIBUTOR</v>
          </cell>
          <cell r="I5857" t="str">
            <v xml:space="preserve">Jl. Abian Base BR. Muncan, Depan RS. Kapal, Telp. 0361 - 4423692, Fax. 0361 - 4423691, </v>
          </cell>
          <cell r="O5857" t="str">
            <v>UNIRAMA DUTA NIAGA - KAPAL, PT</v>
          </cell>
        </row>
        <row r="5858">
          <cell r="C5858" t="str">
            <v>DISTRIBUTOR</v>
          </cell>
          <cell r="I5858" t="str">
            <v xml:space="preserve">Jl. Raya Geluran Taman Sepanjang No. 98, Kletek - Sepanjang, Telp &amp; Fax. 031 - 7888395, </v>
          </cell>
          <cell r="O5858" t="str">
            <v>UNIRAMA DUTA NIAGA - SIDOARJO, PT</v>
          </cell>
        </row>
        <row r="5859">
          <cell r="C5859" t="str">
            <v>DISTRIBUTOR</v>
          </cell>
          <cell r="I5859" t="str">
            <v xml:space="preserve">Jl. Raya Pahlawan No 9 Desa Leuwinutug, Citeureup, , </v>
          </cell>
          <cell r="O5859" t="str">
            <v>UNIRAMA DUTA NIAGA - SENTUL, PT</v>
          </cell>
        </row>
        <row r="5860">
          <cell r="C5860" t="str">
            <v>DISTRIBUTOR</v>
          </cell>
          <cell r="I5860" t="str">
            <v>Jl. Raya Surabaya - Pandaan KM. 39, Desa Ngerong (dari arah Surabaya sebelah kanan jalan setelah Ote-ote Porong), Telp. 0343-6741668/0343-6741668, Fax. 0343-6741668/0343-6741668</v>
          </cell>
          <cell r="O5860" t="str">
            <v>UNIRAMA DUTA NIAGA - PASURUAN, PT</v>
          </cell>
        </row>
        <row r="5861">
          <cell r="C5861" t="str">
            <v>DISTRIBUTOR</v>
          </cell>
          <cell r="I5861" t="str">
            <v xml:space="preserve">Jl. Kelapa Dua Wetan No.9, Ciracas, , </v>
          </cell>
          <cell r="O5861" t="str">
            <v>UNIRAMA DUTA NIAGA, PT</v>
          </cell>
        </row>
        <row r="5862">
          <cell r="C5862" t="str">
            <v>DISTRIBUTOR</v>
          </cell>
          <cell r="I5862" t="str">
            <v>Jl. Kelapa Dua Wetan No.9, Ciracas, Jakarta Timur, Bp. Poltak 021-8720022/8710904</v>
          </cell>
          <cell r="O5862" t="str">
            <v>UNIRAMA DUTA NIAGA - CIBUBUR, PT</v>
          </cell>
        </row>
        <row r="5863">
          <cell r="C5863" t="str">
            <v>DISTRIBUTOR</v>
          </cell>
          <cell r="I5863" t="str">
            <v xml:space="preserve">Jl. Agung Timur II Blok 04 No. 9-11, Sunter Agung, Podomoro, , </v>
          </cell>
          <cell r="O5863" t="str">
            <v>PT. UNIRAMA DUTA NIAGA</v>
          </cell>
        </row>
        <row r="5864">
          <cell r="C5864" t="str">
            <v>DISTRIBUTOR</v>
          </cell>
          <cell r="I5864" t="str">
            <v xml:space="preserve">Mojokerto, , , </v>
          </cell>
          <cell r="O5864" t="str">
            <v>UNIRAMA DUTA NIAGA - MOJOKERTO, PT</v>
          </cell>
        </row>
        <row r="5865">
          <cell r="C5865" t="str">
            <v>DISTRIBUTOR</v>
          </cell>
          <cell r="I5865" t="str">
            <v>Jl. Kalibutuh 195 - 197,                               , Surabaya, 031-5343441</v>
          </cell>
          <cell r="O5865" t="str">
            <v>UNIRAMA DUTA NIAGA - SURABAYA, PT</v>
          </cell>
        </row>
        <row r="5866">
          <cell r="C5866" t="str">
            <v>DISTRIBUTOR</v>
          </cell>
          <cell r="I5866" t="str">
            <v xml:space="preserve">Jl. Anggrek No. 7, Telp. 0335 - 422866, Fax. 0335 - 422866, </v>
          </cell>
          <cell r="O5866" t="str">
            <v>UNIRAMA DUTA NIAGA - PROBOLINGGO, PT</v>
          </cell>
        </row>
        <row r="5867">
          <cell r="C5867" t="str">
            <v>DISTRIBUTOR</v>
          </cell>
          <cell r="I5867" t="str">
            <v xml:space="preserve">Jl. By Pass Ngurah Rai No. 88, Telp. 0361 - 722500, Fax. 0361 - 722600, </v>
          </cell>
          <cell r="O5867" t="str">
            <v>UNIRAMA DUTA NIAGA - DENPASAR, PT</v>
          </cell>
        </row>
        <row r="5868">
          <cell r="C5868" t="str">
            <v>DISTRIBUTOR</v>
          </cell>
          <cell r="I5868" t="str">
            <v>Jl. Doro Putih 189, Ds. Gogorante, Kec. Ngasem, Kediri, 0354-696389</v>
          </cell>
          <cell r="O5868" t="str">
            <v>UNIRAMA DUTA NIAGA - KEDIRI, PT</v>
          </cell>
        </row>
        <row r="5869">
          <cell r="C5869" t="str">
            <v>DISTRIBUTOR</v>
          </cell>
          <cell r="I5869" t="str">
            <v>Jl. Wolter Monginsidi 60/99,                               , Jember, 0331-339748</v>
          </cell>
          <cell r="O5869" t="str">
            <v>UNIRAMA DUTA NIAGA - JEMBER, PT</v>
          </cell>
        </row>
        <row r="5870">
          <cell r="C5870" t="str">
            <v>DISTRIBUTOR</v>
          </cell>
          <cell r="I5870" t="str">
            <v xml:space="preserve">Jalan Yos Sudarso (Depan Kantor Distrik Pariwari), Torea, Fakfak, Papua Barat, Telp. 0956 - 25000, Fax. 0956 - 22826, </v>
          </cell>
          <cell r="O5870" t="str">
            <v>SINAR SURI-FAK FAK, PT</v>
          </cell>
        </row>
        <row r="5871">
          <cell r="C5871" t="str">
            <v>DISTRIBUTOR</v>
          </cell>
          <cell r="I5871" t="str">
            <v xml:space="preserve">Jalan Yos Sudarso (Depan Kantor Distrik Pariwari), Torea, Fakfak, Papua Barat, Telp. 0956 - 25000, Fax. 0956 - 22826, </v>
          </cell>
          <cell r="O5871" t="str">
            <v>SINAR SURI-FAK FAK, PT - NonPPN</v>
          </cell>
        </row>
        <row r="5872">
          <cell r="C5872" t="str">
            <v>DISTRIBUTOR</v>
          </cell>
          <cell r="I5872" t="str">
            <v xml:space="preserve">Jalan Yos Sudarso (Depan Kantor Distrik Pariwari), Torea, Fakfak, Papua Barat, Telp. 0956 - 25000, Fax. 0956 - 22826, </v>
          </cell>
          <cell r="O5872" t="str">
            <v>SINAR SURI-FAK FAK, PT</v>
          </cell>
        </row>
        <row r="5873">
          <cell r="C5873" t="str">
            <v>DISTRIBUTOR</v>
          </cell>
          <cell r="I5873" t="str">
            <v>Jl. Cendrawasih RT. 02 / RW. 01, Kec. Brangbiji, Sumbawa Besar, , Telp. 0371 - 21093, Fax. 0371 - 626675</v>
          </cell>
          <cell r="O5873" t="str">
            <v>JAYA RAYA - SUMBAWA, UD - NonPPN</v>
          </cell>
        </row>
        <row r="5874">
          <cell r="C5874" t="str">
            <v>DISTRIBUTOR</v>
          </cell>
          <cell r="I5874" t="str">
            <v>Jl. Cendrawasih RT. 02 / RW. 01, Kec. Brangbiji, Sumbawa Besar, , Telp. 0371 - 21093, Fax. 0371 - 626675</v>
          </cell>
          <cell r="O5874" t="str">
            <v>JAYA RAYA - SUMBAWA, UD</v>
          </cell>
        </row>
        <row r="5875">
          <cell r="C5875" t="str">
            <v>DISTRIBUTOR</v>
          </cell>
          <cell r="I5875" t="str">
            <v>Jl. Cendrawasih RT. 02 / RW. 01, Kec. Brangbiji, Sumbawa Besar, , Telp. 0371 - 21093, Fax. 0371 - 626675</v>
          </cell>
          <cell r="O5875" t="str">
            <v>JAYA RAYA - SUMBAWA, UD</v>
          </cell>
        </row>
        <row r="5876">
          <cell r="C5876" t="str">
            <v>DISTRIBUTOR</v>
          </cell>
          <cell r="I5876" t="str">
            <v>Jl. Diponegoro No. 132 A, Kec. Asakota, Telp. 0374 - 647073, Fax. 0374 - 647073</v>
          </cell>
          <cell r="O5876" t="str">
            <v>JAYA ABADI - BIMA, CV</v>
          </cell>
        </row>
        <row r="5877">
          <cell r="C5877" t="str">
            <v>DISTRIBUTOR</v>
          </cell>
          <cell r="I5877" t="str">
            <v>Jl. Diponegoro No. 132 A, Kec. Asakota, Telp. 0374 - 647073, Fax. 0374 - 647073</v>
          </cell>
          <cell r="O5877" t="str">
            <v>JAYA ABADI - BIMA, CV</v>
          </cell>
        </row>
        <row r="5878">
          <cell r="C5878" t="str">
            <v>DISTRIBUTOR</v>
          </cell>
          <cell r="I5878" t="str">
            <v>Jl. Cendrawasih RT 02 Rw 01, , , Telp. 0371-21093, Fax. 0371-626675</v>
          </cell>
          <cell r="O5878" t="str">
            <v>JAYA ABADI - SUMBAWA, CV</v>
          </cell>
        </row>
        <row r="5879">
          <cell r="C5879" t="str">
            <v>DISTRIBUTOR</v>
          </cell>
          <cell r="I5879" t="str">
            <v xml:space="preserve">JL. CENDRAWASIH NO. 132D RT 001 RW.004, BRANG BIJI, SUMBAWA, NTB, , </v>
          </cell>
          <cell r="O5879" t="str">
            <v>JAYA ABADI, CV (DC)</v>
          </cell>
        </row>
        <row r="5880">
          <cell r="C5880" t="str">
            <v>DISTRIBUTOR</v>
          </cell>
          <cell r="I5880" t="str">
            <v xml:space="preserve">Jl. Diponegoro No. 132 A RT 010 RW 004 Jatiwangi Asakota, , , </v>
          </cell>
          <cell r="O5880" t="str">
            <v>JAYA ABADI, CV - NonPPN</v>
          </cell>
        </row>
        <row r="5881">
          <cell r="C5881" t="str">
            <v>DISTRIBUTOR</v>
          </cell>
          <cell r="I5881" t="str">
            <v>Jl. Diponegoro No. 132 A, Kec. Asakota, , Telp. 0374 - 647073, Fax. 0374 - 647073</v>
          </cell>
          <cell r="O5881" t="str">
            <v>JAYA ABADI - BIMA, CV - NonPPN</v>
          </cell>
        </row>
        <row r="5882">
          <cell r="C5882" t="str">
            <v>DISTRIBUTOR</v>
          </cell>
          <cell r="I5882" t="str">
            <v xml:space="preserve">JL. CENDRAWASIH NO. 132D RT 001 RW.004, BRANG BIJI, SUMBAWA, NTB, , </v>
          </cell>
          <cell r="O5882" t="str">
            <v>JAYA ABADI - SUMBAWA, CV (DC)</v>
          </cell>
        </row>
        <row r="5883">
          <cell r="C5883" t="str">
            <v>DISTRIBUTOR</v>
          </cell>
          <cell r="I5883" t="str">
            <v xml:space="preserve">Jl. Diponegoro No. 132 A RT 010 RW 004 Jatiwangi Asakota, , , </v>
          </cell>
          <cell r="O5883" t="str">
            <v>JAYA ABADI, CV</v>
          </cell>
        </row>
        <row r="5884">
          <cell r="C5884" t="str">
            <v>DISTRIBUTOR</v>
          </cell>
          <cell r="I5884" t="str">
            <v xml:space="preserve">Jl. Seleparang No. 35 Gelang, Ds. Dasan Lengkong Kec. Sukamulia, , </v>
          </cell>
          <cell r="O5884" t="str">
            <v>TERUS JAYA TIMUR RAYA, CV - NonPPN</v>
          </cell>
        </row>
        <row r="5885">
          <cell r="C5885" t="str">
            <v>DISTRIBUTOR</v>
          </cell>
          <cell r="I5885" t="str">
            <v xml:space="preserve">Jl. Seleparang No. 35 Gelang, Ds. Dasan Lengkong Kec. Sukamulia, , </v>
          </cell>
          <cell r="O5885" t="str">
            <v>TERUS JAYA TIMUR RAYA, CV</v>
          </cell>
        </row>
        <row r="5886">
          <cell r="C5886" t="str">
            <v>DISTRIBUTOR</v>
          </cell>
          <cell r="I5886" t="str">
            <v xml:space="preserve">Jl. Seleparang No. 35 Gelang, Ds. Dasan Lengkong Kec. Sukamulia, , </v>
          </cell>
          <cell r="O5886" t="str">
            <v>TERUS JAYA TIMUR RAYA - LOMBOK TIMUR, CV</v>
          </cell>
        </row>
        <row r="5887">
          <cell r="C5887" t="str">
            <v>DISTRIBUTOR</v>
          </cell>
          <cell r="I5887" t="str">
            <v>Jl. Anyelir No. 16, Kel. Panji Sari Kec. Praya, Telp. 0370 - 653531, Fax. 0370 - 653531</v>
          </cell>
          <cell r="O5887" t="str">
            <v>TERUS JAYA PERKASA - LOMBOK TENGAH, CV</v>
          </cell>
        </row>
        <row r="5888">
          <cell r="C5888" t="str">
            <v>DISTRIBUTOR</v>
          </cell>
          <cell r="I5888" t="str">
            <v>Jl. Anyelir No. 16, Kel. Panji Sari Kec. Praya, Telp. 0370 - 653531, Fax. 0370 - 653531</v>
          </cell>
          <cell r="O5888" t="str">
            <v>TERUS JAYA PERKASA - LOMBOK TENGAH, CV</v>
          </cell>
        </row>
        <row r="5889">
          <cell r="C5889" t="str">
            <v>DISTRIBUTOR</v>
          </cell>
          <cell r="I5889" t="str">
            <v>Jl. Jendral Sudirman Depan Kantor DIKNAS, Langgur - Tual, Telp. 0916 - 23769, Fax. 0916 - 22777</v>
          </cell>
          <cell r="O5889" t="str">
            <v>PAPUA SEJAHTERA - MALUKU, CV</v>
          </cell>
        </row>
        <row r="5890">
          <cell r="C5890" t="str">
            <v>DISTRIBUTOR</v>
          </cell>
          <cell r="I5890" t="str">
            <v>Jl. Sungai Maruni KM 10 GG Handayani, , , Telp. (0951) 3173482 / 0812-4834-3609</v>
          </cell>
          <cell r="O5890" t="str">
            <v>PAPUA SEJAHTERA - SORONG, CV</v>
          </cell>
        </row>
        <row r="5891">
          <cell r="C5891" t="str">
            <v>DISTRIBUTOR</v>
          </cell>
          <cell r="I5891" t="str">
            <v>Jl. Jendral Sudirman Depan Kantor DIKNAS, Langgur - Tual, Telp. 0916 - 23769, Fax. 0916 - 22777</v>
          </cell>
          <cell r="O5891" t="str">
            <v>PAPUA SEJAHTERA, CV</v>
          </cell>
        </row>
        <row r="5892">
          <cell r="C5892" t="str">
            <v>DISTRIBUTOR</v>
          </cell>
          <cell r="I5892" t="str">
            <v>Jl. Sungai Maruni KM 10 GG Handayani, , , Telp. (0951) 3173482 / 0812-4834-3609</v>
          </cell>
          <cell r="O5892" t="str">
            <v>PAPUA SEJAHTERA - SORONG, CV</v>
          </cell>
        </row>
        <row r="5893">
          <cell r="C5893" t="str">
            <v>DISTRIBUTOR</v>
          </cell>
          <cell r="I5893" t="str">
            <v>Jl. Sungai Maruni KM 10 GG Handayani, , , Telp. (0951) 3173482 / 0812-4834-3609</v>
          </cell>
          <cell r="O5893" t="str">
            <v>PAPUA SEJAHTERA - SORONG, CV - NonPPN</v>
          </cell>
        </row>
        <row r="5894">
          <cell r="C5894" t="str">
            <v>DISTRIBUTOR</v>
          </cell>
          <cell r="I5894" t="str">
            <v>Jl. Jendral Sudirman Depan Kantor DIKNAS, Langgur - Tual, , Telp. 0916 - 23769/Fax. 0916 - 22777</v>
          </cell>
          <cell r="O5894" t="str">
            <v>PAPUA SEJAHTERA, CV - NonPPN</v>
          </cell>
        </row>
        <row r="5895">
          <cell r="C5895" t="str">
            <v>DISTRIBUTOR</v>
          </cell>
          <cell r="I5895" t="str">
            <v>Jl. Raya Batuan Sukowati 71, , , Telp. 0361-982201</v>
          </cell>
          <cell r="O5895" t="str">
            <v>GIEB INDONESIA - GIANYAR, PT</v>
          </cell>
        </row>
        <row r="5896">
          <cell r="C5896" t="str">
            <v>DISTRIBUTOR</v>
          </cell>
          <cell r="I5896" t="str">
            <v xml:space="preserve">Jl. Gatot Subroto No. 66X, Telp. 0361 - 434731, Fax. 0361 - 431016, </v>
          </cell>
          <cell r="O5896" t="str">
            <v>GIEB INDONESIA, PT - NonPPN</v>
          </cell>
        </row>
        <row r="5897">
          <cell r="C5897" t="str">
            <v>DISTRIBUTOR</v>
          </cell>
          <cell r="I5897" t="str">
            <v xml:space="preserve">Jl. Kecubung No. 4 Semarapura Kelod, , , </v>
          </cell>
          <cell r="O5897" t="str">
            <v>GIEB INDONESIA - KLUNGKUNG, PT</v>
          </cell>
        </row>
        <row r="5898">
          <cell r="C5898" t="str">
            <v>DISTRIBUTOR</v>
          </cell>
          <cell r="I5898" t="str">
            <v xml:space="preserve">Jl. Gatot Subroto No. 66X, Telp. 0361 - 434731, Fax. 0361 - 431016, </v>
          </cell>
          <cell r="O5898" t="str">
            <v>GIEB INDONESIA - DENPASAR, PT</v>
          </cell>
        </row>
        <row r="5899">
          <cell r="C5899" t="str">
            <v>DISTRIBUTOR</v>
          </cell>
          <cell r="I5899" t="str">
            <v>Jl. Singaraja - Seririt, Desa Kalibukbuk Singaraja, , Telp. 0361 - 220500/Fax. 0361 - 431016</v>
          </cell>
          <cell r="O5899" t="str">
            <v>GIEB INDONESIA - SINGARAJA, PT</v>
          </cell>
        </row>
        <row r="5900">
          <cell r="C5900" t="str">
            <v>DISTRIBUTOR</v>
          </cell>
          <cell r="I5900" t="str">
            <v xml:space="preserve">Jl. Gatot Subroto No. 66X, Telp. 0361 - 434731, Fax. 0361 - 431016, </v>
          </cell>
          <cell r="O5900" t="str">
            <v>GIEB INDONESIA, PT</v>
          </cell>
        </row>
        <row r="5901">
          <cell r="C5901" t="str">
            <v>DISTRIBUTOR</v>
          </cell>
          <cell r="I5901" t="str">
            <v>Jl. Udayana 19 Negara - Kab. Jembrana, , , Telp. 0365-41337 / Fax. 0365-41337</v>
          </cell>
          <cell r="O5901" t="str">
            <v>GIEB INDONESIA - NEGARA, PT</v>
          </cell>
        </row>
        <row r="5902">
          <cell r="C5902" t="str">
            <v>DISTRIBUTOR</v>
          </cell>
          <cell r="I5902" t="str">
            <v>Jl. Raya Nenas, Ds. Abiansoan, Kec. Bebandem Kab. Karangasem, , Telp. 0363-21500</v>
          </cell>
          <cell r="O5902" t="str">
            <v>GIEB INDONESIA - KARANGASEM, PT</v>
          </cell>
        </row>
        <row r="5903">
          <cell r="C5903" t="str">
            <v>DISTRIBUTOR</v>
          </cell>
          <cell r="I5903" t="str">
            <v>Jl. Mawar No. 142 Grogkak Bongan Pala Kab. Tabanan, , , Telp. 0361-832333 / Fax. 0361-880288</v>
          </cell>
          <cell r="O5903" t="str">
            <v>GIEB INDONESIA - TABANAN, PT</v>
          </cell>
        </row>
        <row r="5904">
          <cell r="C5904" t="str">
            <v>DISTRIBUTOR</v>
          </cell>
          <cell r="I5904" t="str">
            <v xml:space="preserve">Jl. Kelapa Dua Entrop, (Depan Kantor Lama Cendrawasih POS), , </v>
          </cell>
          <cell r="O5904" t="str">
            <v>MAJU MAKMUR, CV - NonPPN</v>
          </cell>
        </row>
        <row r="5905">
          <cell r="C5905" t="str">
            <v>DISTRIBUTOR</v>
          </cell>
          <cell r="I5905" t="str">
            <v xml:space="preserve">Jl. Kelapa Dua Entrop, (Depan Kantor Lama Cendrawasih POS), , </v>
          </cell>
          <cell r="O5905" t="str">
            <v>MAJU MAKMUR, CV</v>
          </cell>
        </row>
        <row r="5906">
          <cell r="C5906" t="str">
            <v>DISTRIBUTOR</v>
          </cell>
          <cell r="I5906" t="str">
            <v>Jl. Kelapa Dua Entrop, (Depan Kantor Lama Cendrawasih POS), , Telp. 0967 - 530660 / 61</v>
          </cell>
          <cell r="O5906" t="str">
            <v>MAJU MAKMUR - JAYAPURA, CV</v>
          </cell>
        </row>
        <row r="5907">
          <cell r="C5907" t="str">
            <v>DISTRIBUTOR</v>
          </cell>
          <cell r="I5907" t="str">
            <v xml:space="preserve">Jl. Ploso Bogen No. 16, Telp. 031 - 5037471 / 5013423, Fax. 031 - 5031067, </v>
          </cell>
          <cell r="O5907" t="str">
            <v>ARIES CENTAURUS, PT</v>
          </cell>
        </row>
        <row r="5908">
          <cell r="C5908" t="str">
            <v>DISTRIBUTOR</v>
          </cell>
          <cell r="I5908" t="str">
            <v xml:space="preserve">Jl. Joyoboyo No. 2 A, (Belakang Maspion 1), , </v>
          </cell>
          <cell r="O5908" t="str">
            <v>ARIES CENTAURUS - SURABAYA, PT</v>
          </cell>
        </row>
        <row r="5909">
          <cell r="C5909" t="str">
            <v>DISTRIBUTOR</v>
          </cell>
          <cell r="I5909" t="str">
            <v xml:space="preserve">Jl. Ploso Bogen No. 16, Telp. 031 - 5037471 / 5013423, Fax. 031 - 5031067, </v>
          </cell>
          <cell r="O5909" t="str">
            <v>ARIES CENTAURUS - SURABAYA, PT (OLD)</v>
          </cell>
        </row>
        <row r="5910">
          <cell r="C5910" t="str">
            <v>DISTRIBUTOR</v>
          </cell>
          <cell r="I5910" t="str">
            <v xml:space="preserve">Jl. Laksdya Leo Watiimena RT/RW: 025/005, Lorong Perum Kejaksaan, Kelurahan Passo, Kecamatan Baguala, Kodya Ambon, </v>
          </cell>
          <cell r="O5910" t="str">
            <v>GEMA REJEKI, CV</v>
          </cell>
        </row>
        <row r="5911">
          <cell r="C5911" t="str">
            <v>DISTRIBUTOR</v>
          </cell>
          <cell r="I5911" t="str">
            <v xml:space="preserve">Jl. Laksdya Leo Watiimena RT/RW: 025/005, Lorong Perum Kejaksaan, Kelurahan Passo, Kecamatan Baguala, Kodya Ambon, </v>
          </cell>
          <cell r="O5911" t="str">
            <v>GEMA REJEKI, CV - NonPPN</v>
          </cell>
        </row>
        <row r="5912">
          <cell r="C5912" t="str">
            <v>DISTRIBUTOR</v>
          </cell>
          <cell r="I5912" t="str">
            <v xml:space="preserve">Jl. Laksdya Leo Watiimena RT/RW: 025/005, Lorong Perum Kejaksaan, Kelurahan Passo, Kecamatan Baguala, Kodya Ambon, </v>
          </cell>
          <cell r="O5912" t="str">
            <v>GEMA REJEKI - AMBON, TOKO</v>
          </cell>
        </row>
        <row r="5913">
          <cell r="C5913" t="str">
            <v>DISTRIBUTOR</v>
          </cell>
          <cell r="I5913" t="str">
            <v xml:space="preserve">Jl. Laksdya Leo Watiimena RT/RW: 025/005, Lorong Perum Kejaksaan, Kelurahan Passo, Kecamatan Baguala, Kodya Ambon, </v>
          </cell>
          <cell r="O5913" t="str">
            <v>GEMA REJEKI - AMBON, CV</v>
          </cell>
        </row>
        <row r="5914">
          <cell r="C5914" t="str">
            <v>DISTRIBUTOR</v>
          </cell>
          <cell r="I5914" t="str">
            <v xml:space="preserve">Jl. Laksdya Leo Watiimena RT/RW: 025/005, Lorong Perum Kejaksaan, Kelurahan Passo, Kecamatan Baguala, Kodya Ambon, </v>
          </cell>
          <cell r="O5914" t="str">
            <v>GEMA REJEKI, TOKO</v>
          </cell>
        </row>
        <row r="5915">
          <cell r="C5915" t="str">
            <v>DISTRIBUTOR</v>
          </cell>
          <cell r="I5915" t="str">
            <v xml:space="preserve">Jl. Laksdya Leo Watiimena RT/RW: 025/005, Lorong Perum Kejaksaan, Kelurahan Passo, Kecamatan Baguala, Kodya Ambon, </v>
          </cell>
          <cell r="O5915" t="str">
            <v>GEMA REJEKI, TOKO - NonPPN</v>
          </cell>
        </row>
        <row r="5916">
          <cell r="C5916" t="str">
            <v>DISTRIBUTOR</v>
          </cell>
          <cell r="I5916" t="str">
            <v>Jl. GG Soska 24, , , Telp./ Fax. 0971 - 325353</v>
          </cell>
          <cell r="O5916" t="str">
            <v>CAHAYA GEMILANG, CV - NonPPN</v>
          </cell>
        </row>
        <row r="5917">
          <cell r="C5917" t="str">
            <v>DISTRIBUTOR</v>
          </cell>
          <cell r="I5917" t="str">
            <v>Jl. GG Soska 24, , , Telp./ Fax. 0971 - 325353</v>
          </cell>
          <cell r="O5917" t="str">
            <v>CAHAYA GEMILANG - MERAUKE, CV</v>
          </cell>
        </row>
        <row r="5918">
          <cell r="C5918" t="str">
            <v>DISTRIBUTOR</v>
          </cell>
          <cell r="I5918" t="str">
            <v>Jl. GG Soska 24, , , Telp./ Fax. 0971 - 325353</v>
          </cell>
          <cell r="O5918" t="str">
            <v>CAHAYA GEMILANG, CV</v>
          </cell>
        </row>
        <row r="5919">
          <cell r="C5919" t="str">
            <v>DISTRIBUTOR</v>
          </cell>
          <cell r="I5919" t="str">
            <v xml:space="preserve">Jl. Trikora Sowi 2, Telp. 0986 - 215997 / 211081, Fax. 0986 - 211951, </v>
          </cell>
          <cell r="O5919" t="str">
            <v>JIVAKA MEDIKA, PT - NonPPN</v>
          </cell>
        </row>
        <row r="5920">
          <cell r="C5920" t="str">
            <v>DISTRIBUTOR</v>
          </cell>
          <cell r="I5920" t="str">
            <v xml:space="preserve">Jl. Trikora Sowi 2, Telp. 0986 - 215997 / 211081, Fax. 0986 - 211951, </v>
          </cell>
          <cell r="O5920" t="str">
            <v>JIVAKA MEDIKA, PT</v>
          </cell>
        </row>
        <row r="5921">
          <cell r="C5921" t="str">
            <v>DISTRIBUTOR</v>
          </cell>
          <cell r="I5921" t="str">
            <v xml:space="preserve">Jl. Trikora Sowi 2, Telp. 0986 - 215997 / 211081, Fax. 0986 - 211951, </v>
          </cell>
          <cell r="O5921" t="str">
            <v>JIVAKA MEDIKA - MANOKWARI, PT</v>
          </cell>
        </row>
        <row r="5922">
          <cell r="C5922" t="str">
            <v>DISTRIBUTOR</v>
          </cell>
          <cell r="I5922" t="str">
            <v>Jl. KPR Moyo Permai KM 12 RT 005 RW 002, Klasan, Sorong Timur, Telp. 0951 - 321268, Fax. 0951 - 321268</v>
          </cell>
          <cell r="O5922" t="str">
            <v>DWI PUTRI RIBIDANG, CV</v>
          </cell>
        </row>
        <row r="5923">
          <cell r="C5923" t="str">
            <v>DISTRIBUTOR</v>
          </cell>
          <cell r="I5923" t="str">
            <v>Jl. KPR Moyo Permai KM 12 RT 005 RW 002, Klasan, Sorong Timur, Telp. 0951 - 321268, Fax. 0951 - 321268</v>
          </cell>
          <cell r="O5923" t="str">
            <v>DWI PUTRI RIBIDANG, CV - NonPPN</v>
          </cell>
        </row>
        <row r="5924">
          <cell r="C5924" t="str">
            <v>DISTRIBUTOR</v>
          </cell>
          <cell r="I5924" t="str">
            <v xml:space="preserve">Jl. Kamudan KM 12, Kota Sorong, , </v>
          </cell>
          <cell r="O5924" t="str">
            <v>DWI PUTRI RIBIDANG-SORONG, CV</v>
          </cell>
        </row>
        <row r="5925">
          <cell r="C5925" t="str">
            <v>DISTRIBUTOR</v>
          </cell>
          <cell r="I5925" t="str">
            <v xml:space="preserve">Jl. Bhineka 18, Saumlaki, Telp. 0918 - 21020 / 21163, Fax. 0918 - 21700 / 21063, </v>
          </cell>
          <cell r="O5925" t="str">
            <v>TANIMBAR INDAH-SAUMLAKI, CV</v>
          </cell>
        </row>
        <row r="5926">
          <cell r="C5926" t="str">
            <v>DISTRIBUTOR</v>
          </cell>
          <cell r="I5926" t="str">
            <v xml:space="preserve">Jl. Bhineka 18, Saumlaki, Telp. 0918 - 21020 / 21163, Fax. 0918 - 21700 / 21063, </v>
          </cell>
          <cell r="O5926" t="str">
            <v>TANIMBAR INDAH, CV</v>
          </cell>
        </row>
        <row r="5927">
          <cell r="C5927" t="str">
            <v>DISTRIBUTOR</v>
          </cell>
          <cell r="I5927" t="str">
            <v>Jl. Ahmad Yani 48, Waingapu, , Telp. 0387 - 61805/ Fax. 0387 - 62805</v>
          </cell>
          <cell r="O5927" t="str">
            <v>CAHAYA PERKASA, CV- NonPPN</v>
          </cell>
        </row>
        <row r="5928">
          <cell r="C5928" t="str">
            <v>DISTRIBUTOR</v>
          </cell>
          <cell r="I5928" t="str">
            <v>Jl. Ahmad Yani 48, Waingapu, Telp. 0387 - 61805, Fax. 0387 - 62805</v>
          </cell>
          <cell r="O5928" t="str">
            <v>CAHAYA PERKASA-WAINGAPU, CV</v>
          </cell>
        </row>
        <row r="5929">
          <cell r="C5929" t="str">
            <v>DISTRIBUTOR</v>
          </cell>
          <cell r="I5929" t="str">
            <v>Jl. Ahmad Yani 48, Waingapu, Telp. 0387 - 61805, Fax. 0387 - 62805</v>
          </cell>
          <cell r="O5929" t="str">
            <v>CAHAYA PERKASA, CV</v>
          </cell>
        </row>
        <row r="5930">
          <cell r="C5930" t="str">
            <v>DISTRIBUTOR</v>
          </cell>
          <cell r="I5930" t="str">
            <v xml:space="preserve">Jl. Tanjung Raya No. 8, Telp. 0981 - 22197 / 26595, Fax. 0981 - 22723, </v>
          </cell>
          <cell r="O5930" t="str">
            <v>ABADI SENTOSA-BIAK, CV</v>
          </cell>
        </row>
        <row r="5931">
          <cell r="C5931" t="str">
            <v>DISTRIBUTOR</v>
          </cell>
          <cell r="I5931" t="str">
            <v xml:space="preserve">Jl. Tanjung Raya No. 8, Telp. 0981 - 22197 / 26595, Fax. 0981 - 22723, </v>
          </cell>
          <cell r="O5931" t="str">
            <v>ABADI SENTOSA, CV</v>
          </cell>
        </row>
        <row r="5932">
          <cell r="C5932" t="str">
            <v>DISTRIBUTOR</v>
          </cell>
          <cell r="I5932" t="str">
            <v xml:space="preserve">Jl. Tanjung Raya No. 8, Telp. 0981 - 22197 / 26595, Fax. 0981 - 22723, </v>
          </cell>
          <cell r="O5932" t="str">
            <v>ABADI SENTOSA, CV - NonPPN</v>
          </cell>
        </row>
        <row r="5933">
          <cell r="C5933" t="str">
            <v>DISTRIBUTOR</v>
          </cell>
          <cell r="I5933" t="str">
            <v xml:space="preserve">Jl. Raya Dasan Lekong Gelang - Desa Dasan Lekong, Kec. Sukamulia, , </v>
          </cell>
          <cell r="O5933" t="str">
            <v>TIARA AGUNG KENCANA-LOMBOK TIMUR, PT</v>
          </cell>
        </row>
        <row r="5934">
          <cell r="C5934" t="str">
            <v>DISTRIBUTOR</v>
          </cell>
          <cell r="I5934" t="str">
            <v xml:space="preserve">Jl. Caturwarga 8F, , , </v>
          </cell>
          <cell r="O5934" t="str">
            <v>TIARA AGUNG KENCANA, PT</v>
          </cell>
        </row>
        <row r="5935">
          <cell r="C5935" t="str">
            <v>DISTRIBUTOR</v>
          </cell>
          <cell r="I5935" t="str">
            <v xml:space="preserve">Jl. Caturwarga 8F, , , </v>
          </cell>
          <cell r="O5935" t="str">
            <v>TIARA AGUNG KENCANA, PT - NonPPN</v>
          </cell>
        </row>
        <row r="5936">
          <cell r="C5936" t="str">
            <v>DISTRIBUTOR</v>
          </cell>
          <cell r="I5936" t="str">
            <v xml:space="preserve">Jl. Chairil Anwar 88X Cakranegara, Mataram Barat, Telp. 0370 - 6686100, , </v>
          </cell>
          <cell r="O5936" t="str">
            <v>TIARA AGUNG KENCANA-MATARAM, PT</v>
          </cell>
        </row>
        <row r="5937">
          <cell r="C5937" t="str">
            <v>DISTRIBUTOR</v>
          </cell>
          <cell r="I5937" t="str">
            <v>Jl. Chairil Anwar 88X, , , Telp. 0878-54388849</v>
          </cell>
          <cell r="O5937" t="str">
            <v>TIARA AGUNG KENCANA-LOMBOK UTARA, PT</v>
          </cell>
        </row>
        <row r="5938">
          <cell r="C5938" t="str">
            <v>DISTRIBUTOR</v>
          </cell>
          <cell r="I5938" t="str">
            <v>Jl. Cokro Aminoto No. 2 Kalabahi Kota, Teluk Mutiara, Telp. 0386 - 21044, Fax. 0386 - 02301</v>
          </cell>
          <cell r="O5938" t="str">
            <v>MITRA BARU, UD</v>
          </cell>
        </row>
        <row r="5939">
          <cell r="C5939" t="str">
            <v>DISTRIBUTOR</v>
          </cell>
          <cell r="I5939" t="str">
            <v>Jl. Cokro Aminoto No. 2 Kalabahi Kota, Teluk Mutiara, Telp. 0386 - 21044, Fax. 0386 - 02301</v>
          </cell>
          <cell r="O5939" t="str">
            <v>MITRA BARU - ALOR (POLOS), UD</v>
          </cell>
        </row>
        <row r="5940">
          <cell r="C5940" t="str">
            <v>DISTRIBUTOR</v>
          </cell>
          <cell r="I5940" t="str">
            <v>Jl. Cokro Aminoto No. 2 Kalabahi Kota, Teluk Mutiara, Telp. 0386 - 21044, Fax. 0386 - 02301</v>
          </cell>
          <cell r="O5940" t="str">
            <v>MITRA BARU - ALOR, UD</v>
          </cell>
        </row>
        <row r="5941">
          <cell r="C5941" t="str">
            <v>DISTRIBUTOR</v>
          </cell>
          <cell r="I5941" t="str">
            <v xml:space="preserve">Jl. Yos Sudarso (Gudang PT. Multi Niaga Jaya Abadi), Telp. 0380 - 8050950, , </v>
          </cell>
          <cell r="O5941" t="str">
            <v>MULTI NIAGA JAYA ABADI-KUPANG, PT</v>
          </cell>
        </row>
        <row r="5942">
          <cell r="C5942" t="str">
            <v>DISTRIBUTOR</v>
          </cell>
          <cell r="I5942" t="str">
            <v xml:space="preserve">Jl. Gatotan No. 020, Surabaya, , , </v>
          </cell>
          <cell r="O5942" t="str">
            <v>MULTI NIAGA JAYA ABADI, PT</v>
          </cell>
        </row>
        <row r="5943">
          <cell r="C5943" t="str">
            <v>DISTRIBUTOR</v>
          </cell>
          <cell r="I5943" t="str">
            <v>JL. ST. RUMBEWAS (DEPAN SMP N 2 SERUI), SERUI-PAPUA, , Telp. 0983 - 33580, Fax. 0983 - 33807</v>
          </cell>
          <cell r="O5943" t="str">
            <v>MAKMUR PERMAI - SERUI, CV</v>
          </cell>
        </row>
        <row r="5944">
          <cell r="C5944" t="str">
            <v>DISTRIBUTOR</v>
          </cell>
          <cell r="I5944" t="str">
            <v>Jl. Yos Sudarso No. 11, , , Telp. 0983 - 33580, Fax. 0983 - 33807</v>
          </cell>
          <cell r="O5944" t="str">
            <v>MAKMUR PERMAI, CV</v>
          </cell>
        </row>
        <row r="5945">
          <cell r="C5945" t="str">
            <v>DISTRIBUTOR</v>
          </cell>
          <cell r="I5945" t="str">
            <v>Jl. Yos Sudarso No. 11, , , Telp. 0983 - 33580, Fax. 0983 - 33807</v>
          </cell>
          <cell r="O5945" t="str">
            <v>MAKMUR PERMAI, CV - NonPPN</v>
          </cell>
        </row>
        <row r="5946">
          <cell r="C5946" t="str">
            <v>DISTRIBUTOR</v>
          </cell>
          <cell r="I5946" t="str">
            <v>Jl. Imam Bonjol No. 88 Tanah Merah, Atambua, , , Telp./ Fax. 0389 - 22426</v>
          </cell>
          <cell r="O5946" t="str">
            <v>SINAR MALYNIO - ATAMBUA, CV</v>
          </cell>
        </row>
        <row r="5947">
          <cell r="C5947" t="str">
            <v>DISTRIBUTOR</v>
          </cell>
          <cell r="I5947" t="str">
            <v>Jl. Imam Bonjol No. 88 Tanah Merah, Atambua, , , Telp./ Fax. 0389-22426</v>
          </cell>
          <cell r="O5947" t="str">
            <v>SINAR MALYNIO, CV</v>
          </cell>
        </row>
        <row r="5948">
          <cell r="C5948" t="str">
            <v>DISTRIBUTOR</v>
          </cell>
          <cell r="I5948" t="str">
            <v>Jl. Imam Bonjol No. 88 Tanah Merah, Atambua, , , Telp./ Fax. 0389-22426</v>
          </cell>
          <cell r="O5948" t="str">
            <v>SINAR MALYNIO, CV - NonPPN</v>
          </cell>
        </row>
        <row r="5949">
          <cell r="C5949" t="str">
            <v>DISTRIBUTOR</v>
          </cell>
          <cell r="I5949" t="str">
            <v xml:space="preserve">Jl. Slamet Riyadi No. 1, , , </v>
          </cell>
          <cell r="O5949" t="str">
            <v>BINTANG MAS - ENDE (POLOS), TOKO</v>
          </cell>
        </row>
        <row r="5950">
          <cell r="C5950" t="str">
            <v>DISTRIBUTOR</v>
          </cell>
          <cell r="I5950" t="str">
            <v>Jl. Pasar No. 4, , , Telp. 0381-24203 / Fax. 0381-21333</v>
          </cell>
          <cell r="O5950" t="str">
            <v>BINTANG MAS, TOKO - NonPPN</v>
          </cell>
        </row>
        <row r="5951">
          <cell r="C5951" t="str">
            <v>DISTRIBUTOR</v>
          </cell>
          <cell r="I5951" t="str">
            <v>Jl. Pasar No. 4, , , Telp. 0381-24203 / Fax. 0381-21333</v>
          </cell>
          <cell r="O5951" t="str">
            <v>BINTANG MAS, TOKO</v>
          </cell>
        </row>
        <row r="5952">
          <cell r="C5952" t="str">
            <v>DISTRIBUTOR</v>
          </cell>
          <cell r="I5952" t="str">
            <v xml:space="preserve">Jl. Slamet Riyadi No. 1, , , </v>
          </cell>
          <cell r="O5952" t="str">
            <v>BINTANG MAS - ENDE, TOKO</v>
          </cell>
        </row>
        <row r="5953">
          <cell r="C5953" t="str">
            <v>DISTRIBUTOR</v>
          </cell>
          <cell r="I5953" t="str">
            <v>Jl. Yos Sudarso No. 8, Nabire, Papua, , , Telp. 0984-22055 / Fax. 0984-22044</v>
          </cell>
          <cell r="O5953" t="str">
            <v>AMAN JAYA, CV</v>
          </cell>
        </row>
        <row r="5954">
          <cell r="C5954" t="str">
            <v>DISTRIBUTOR</v>
          </cell>
          <cell r="I5954" t="str">
            <v>Jl. Yos Sudarso No. 8, Nabire, Papua, , , Telp. 0984-22055 / Fax. 0984-22044</v>
          </cell>
          <cell r="O5954" t="str">
            <v>AMAN JAYA - NABIRE (POLOS), CV</v>
          </cell>
        </row>
        <row r="5955">
          <cell r="C5955" t="str">
            <v>DISTRIBUTOR</v>
          </cell>
          <cell r="I5955" t="str">
            <v>Jl. Yos Sudarso No. 8, Nabire, Papua, , , Telp. 0984-22055 / Fax. 0984-22044</v>
          </cell>
          <cell r="O5955" t="str">
            <v>AMAN JAYA - NABIRE, CV</v>
          </cell>
        </row>
        <row r="5956">
          <cell r="C5956" t="str">
            <v>DISTRIBUTOR</v>
          </cell>
          <cell r="I5956" t="str">
            <v>Jl. Yos Sudarso No. 8, Nabire, Papua, , , Telp. 0984-22055 / Fax. 0984-22044</v>
          </cell>
          <cell r="O5956" t="str">
            <v>AMAN JAYA, CV - NonPPN</v>
          </cell>
        </row>
        <row r="5957">
          <cell r="C5957" t="str">
            <v>DISTRIBUTOR</v>
          </cell>
          <cell r="I5957" t="str">
            <v>Jalan Lawata (Samping Garasi Langsung Indah), , , Telp. 0374-44997 / Fax. 0374-43688</v>
          </cell>
          <cell r="O5957" t="str">
            <v>SKS FAJAR BARU - BIMA, UD</v>
          </cell>
        </row>
        <row r="5958">
          <cell r="C5958" t="str">
            <v>DISTRIBUTOR</v>
          </cell>
          <cell r="I5958" t="str">
            <v>Jalan Lawata (Samping Garasi Langsung Indah), , , Telp. 0374-44997 / Fax. 0374-43688</v>
          </cell>
          <cell r="O5958" t="str">
            <v>SKS - BIMA, CV</v>
          </cell>
        </row>
        <row r="5959">
          <cell r="C5959" t="str">
            <v>DISTRIBUTOR</v>
          </cell>
          <cell r="I5959" t="str">
            <v xml:space="preserve">Jl. Pahlawan No. 03 RT 003/ RW 001, Dara-Rasanae Barat, , </v>
          </cell>
          <cell r="O5959" t="str">
            <v>SKS FAJAR BARU, UD</v>
          </cell>
        </row>
        <row r="5960">
          <cell r="C5960" t="str">
            <v>DISTRIBUTOR</v>
          </cell>
          <cell r="I5960" t="str">
            <v xml:space="preserve">Jl. Pahlawan No. 03 RT 003/ RW 001, Dara-Rasanae Barat, , </v>
          </cell>
          <cell r="O5960" t="str">
            <v>SKS, CV</v>
          </cell>
        </row>
        <row r="5961">
          <cell r="C5961" t="str">
            <v>DISTRIBUTOR</v>
          </cell>
          <cell r="I5961" t="str">
            <v>Jl. Wae ces No 2. Toko Santosa, Ruteng, Manggarai, Flores, , Telp. 0385-22567</v>
          </cell>
          <cell r="O5961" t="str">
            <v>SENTOSA JAYA, CV</v>
          </cell>
        </row>
        <row r="5962">
          <cell r="C5962" t="str">
            <v>DISTRIBUTOR</v>
          </cell>
          <cell r="I5962" t="str">
            <v>Jl. Wae ces No 2. Toko Santosa, Ruteng, Manggarai, Flores, , Telp. 0385-22567</v>
          </cell>
          <cell r="O5962" t="str">
            <v>SENTOSA JAYA, CV - NonPPN</v>
          </cell>
        </row>
        <row r="5963">
          <cell r="C5963" t="str">
            <v>DISTRIBUTOR</v>
          </cell>
          <cell r="I5963" t="str">
            <v>Jl. Wae ces No 2. Toko Santosa, Ruteng, Manggarai, Flores, , Telp. 0385-22567</v>
          </cell>
          <cell r="O5963" t="str">
            <v>SENTOSA JAYA - RUTENG, CV</v>
          </cell>
        </row>
        <row r="5964">
          <cell r="C5964" t="str">
            <v>DISTRIBUTOR</v>
          </cell>
          <cell r="I5964" t="str">
            <v>Jalan Kolombeke RT 007/ RW 003, Kel. Nangalimang, Kec. Alok, Kab. Sikka, Maumere, , Telp./ Fax 0382-22079</v>
          </cell>
          <cell r="O5964" t="str">
            <v>SUMBER JERNIH LESTARI-MAUMERE, UD</v>
          </cell>
        </row>
        <row r="5965">
          <cell r="C5965" t="str">
            <v>DISTRIBUTOR</v>
          </cell>
          <cell r="I5965" t="str">
            <v>Jalan Kolombeke RT 007/ RW 003, Kel. Nangalimang, Kec. Alok, Kab. Sikka, Maumere, , Telp./ Fax 0382-22079</v>
          </cell>
          <cell r="O5965" t="str">
            <v>SUMBER JERNIH LESTARI, UD - NonPPN</v>
          </cell>
        </row>
        <row r="5966">
          <cell r="C5966" t="str">
            <v>DISTRIBUTOR</v>
          </cell>
          <cell r="I5966" t="str">
            <v>Jalan Kolombeke RT 007/ RW 003, Kel. Nangalimang, Kec. Alok, Kab. Sikka, Maumere, , Telp./ Fax 0382-22079</v>
          </cell>
          <cell r="O5966" t="str">
            <v>SUMBER JERNIH LESTARI, UD</v>
          </cell>
        </row>
        <row r="5967">
          <cell r="C5967" t="str">
            <v>DISTRIBUTOR</v>
          </cell>
          <cell r="I5967" t="str">
            <v xml:space="preserve">Dusun Sidorejo RT 05 RW 03 Yosomulyo, (Jl. Raya Perbatasan Jajag - Yosomulyo) Kec. Gambiran Kab. Banyuwangi, , </v>
          </cell>
          <cell r="O5967" t="str">
            <v>MAPAN JAYA PERSADA, UD</v>
          </cell>
        </row>
        <row r="5968">
          <cell r="C5968" t="str">
            <v>DISTRIBUTOR</v>
          </cell>
          <cell r="I5968" t="str">
            <v xml:space="preserve">Dusun Sidorejo RT 05 RW 03 Yosomulyo, (Jl. Raya Perbatasan Jajag - Yosomulyo) Kec. Gambiran Kab. Banyuwangi, , </v>
          </cell>
          <cell r="O5968" t="str">
            <v>MAPAN JAYA PERSADA, UD - NonPPN</v>
          </cell>
        </row>
        <row r="5969">
          <cell r="C5969" t="str">
            <v>DISTRIBUTOR</v>
          </cell>
          <cell r="I5969" t="str">
            <v xml:space="preserve">Dusun Sidorejo RT 05 RW 03 Yosomulyo, (Jl. Raya Perbatasan Jajag - Yosomulyo) Kec. Gambiran Kab. Banyuwangi, , </v>
          </cell>
          <cell r="O5969" t="str">
            <v>MAPAN JAYA PERSADA - BANYUWANGI, UD</v>
          </cell>
        </row>
        <row r="5970">
          <cell r="C5970" t="str">
            <v>DISTRIBUTOR</v>
          </cell>
          <cell r="I5970" t="str">
            <v>Jl. Perintis Kemerdekaan I No. 5, Kelapa Lima, , , Telp. 0380-833856/0380-8030017/ Fax. 0380-8586029</v>
          </cell>
          <cell r="O5970" t="str">
            <v>ANEKA NIAGA, PT</v>
          </cell>
        </row>
        <row r="5971">
          <cell r="C5971" t="str">
            <v>DISTRIBUTOR</v>
          </cell>
          <cell r="I5971" t="str">
            <v>Jl. Perintis Kemerdekaan I No. 5, Kelapa Lima, , , Telp. 0380-833856/0380-8030017/ Fax. 0380-8586029</v>
          </cell>
          <cell r="O5971" t="str">
            <v>ANEKA NIAGA - KUPANG, PT</v>
          </cell>
        </row>
        <row r="5972">
          <cell r="C5972" t="str">
            <v>DISTRIBUTOR</v>
          </cell>
          <cell r="I5972" t="str">
            <v>Jl. Perintis Kemerdekaan I No. 5, Kelapa Lima, , , Telp. 0380-833856/0380-8030017/ Fax. 0380-8586029</v>
          </cell>
          <cell r="O5972" t="str">
            <v>ANEKA NIAGA, PT - NonPPN</v>
          </cell>
        </row>
        <row r="5973">
          <cell r="C5973" t="str">
            <v>DISTRIBUTOR</v>
          </cell>
          <cell r="I5973" t="str">
            <v xml:space="preserve">Jln. Lau Siberu, RT/RW 015/005, Kel. Umanen, Kec. Atambua Barat, Atambua, Belu, , </v>
          </cell>
          <cell r="O5973" t="str">
            <v>ANEKA NIAGA - ATAMBUA, PT</v>
          </cell>
        </row>
        <row r="5974">
          <cell r="C5974" t="str">
            <v>DISTRIBUTOR</v>
          </cell>
          <cell r="I5974" t="str">
            <v xml:space="preserve">Jalan Gatot Subroto Blok 6 No. 3, , , </v>
          </cell>
          <cell r="O5974" t="str">
            <v>SAKAJAJA MAKMUR ABADI - SEMARANG, PT</v>
          </cell>
        </row>
        <row r="5975">
          <cell r="C5975" t="str">
            <v>DISTRIBUTOR</v>
          </cell>
          <cell r="I5975" t="str">
            <v xml:space="preserve">Jl. Gatot Soebroto No. 153, Mrican - Kediri, , , </v>
          </cell>
          <cell r="O5975" t="str">
            <v>SAKAJAJA MAKMUR ABADI - KEDIRI, PT</v>
          </cell>
        </row>
        <row r="5976">
          <cell r="C5976" t="str">
            <v>DISTRIBUTOR</v>
          </cell>
          <cell r="I5976" t="str">
            <v xml:space="preserve">Jl. Raya Solo 5B/ Kav. 4, Kec. Jiwan - Madiun, , , </v>
          </cell>
          <cell r="O5976" t="str">
            <v>SAKAJAJA MAKMUR ABADI - MADIUN, PT</v>
          </cell>
        </row>
        <row r="5977">
          <cell r="C5977" t="str">
            <v>DISTRIBUTOR</v>
          </cell>
          <cell r="I5977" t="str">
            <v>Kedung Cowek No. 163, Kel. Kapasmadya Baru, Kec. Tambaksari, , , Telp. 031-3772771,3772775. Fax. 031-3772833</v>
          </cell>
          <cell r="O5977" t="str">
            <v>SAKAJAJA MAKMUR ABADI, PT - NonPPN</v>
          </cell>
        </row>
        <row r="5978">
          <cell r="C5978" t="str">
            <v>DISTRIBUTOR</v>
          </cell>
          <cell r="I5978" t="str">
            <v xml:space="preserve">Jl. Pulau Batanta No. 15, Perum. Sebelangga Indah, Denpasar, , , </v>
          </cell>
          <cell r="O5978" t="str">
            <v>SAKAJAJA MAKMUR ABADI - DENPASAR, PT</v>
          </cell>
        </row>
        <row r="5979">
          <cell r="C5979" t="str">
            <v>DISTRIBUTOR</v>
          </cell>
          <cell r="I5979" t="str">
            <v>Kedung Cowek No. 163, Kel. Kapasmadya Baru, Kec. Tambaksari, , , Telp. 031-3772771,3772775. Fax. 031-3772833</v>
          </cell>
          <cell r="O5979" t="str">
            <v>SAKAJAJA MAKMUR ABADI - SURABAYA, PT</v>
          </cell>
        </row>
        <row r="5980">
          <cell r="C5980" t="str">
            <v>DISTRIBUTOR</v>
          </cell>
          <cell r="I5980" t="str">
            <v>Kedung Cowek No. 163, Kel. Kapasmadya Baru, Kec. Tambaksari, , , Telp. 031-3772771,3772775. Fax. 031-3772833</v>
          </cell>
          <cell r="O5980" t="str">
            <v>SAKAJAJA MAKMUR ABADI, PT</v>
          </cell>
        </row>
        <row r="5981">
          <cell r="C5981" t="str">
            <v>DISTRIBUTOR</v>
          </cell>
          <cell r="I5981" t="str">
            <v xml:space="preserve">Jl. Yos Sudarso 48B, Jombang, , , </v>
          </cell>
          <cell r="O5981" t="str">
            <v>SAKAJAJA MAKMUR ABADI - JOMBANG, PT</v>
          </cell>
        </row>
        <row r="5982">
          <cell r="C5982" t="str">
            <v>DISTRIBUTOR</v>
          </cell>
          <cell r="I5982" t="str">
            <v xml:space="preserve">Jl. Kyai Tamin 115 H-I, Malang, , , </v>
          </cell>
          <cell r="O5982" t="str">
            <v>SAKAJAJA MAKMUR ABADI - MALANG, PT</v>
          </cell>
        </row>
        <row r="5983">
          <cell r="C5983" t="str">
            <v>DISTRIBUTOR</v>
          </cell>
          <cell r="I5983" t="str">
            <v xml:space="preserve">Jl. Mojopahit Blok Y No. 8, Jember, , , </v>
          </cell>
          <cell r="O5983" t="str">
            <v>SAKAJAJA MAKMUR ABADI - JEMBER, PT</v>
          </cell>
        </row>
        <row r="5984">
          <cell r="C5984" t="str">
            <v>DISTRIBUTOR</v>
          </cell>
          <cell r="I5984" t="str">
            <v>Jl. Mujair No. 3, Kelurahan Kalabahi Kota, Kecamatan Teluk Mutiara, Kalabahi, , , Telp. 0812-16631923</v>
          </cell>
          <cell r="O5984" t="str">
            <v>AMAZON, CV - NonPPN</v>
          </cell>
        </row>
        <row r="5985">
          <cell r="C5985" t="str">
            <v>DISTRIBUTOR</v>
          </cell>
          <cell r="I5985" t="str">
            <v>Jl. Mujair No. 3, Kelurahan Kalabahi Kota, Kecamatan Teluk Mutiara, Kalabahi, , , Telp. 0812-16631923</v>
          </cell>
          <cell r="O5985" t="str">
            <v>AMAZON, CV</v>
          </cell>
        </row>
        <row r="5986">
          <cell r="C5986" t="str">
            <v>DISTRIBUTOR</v>
          </cell>
          <cell r="I5986" t="str">
            <v>Jl. Mujair No. 3, Kelurahan Kalabahi Kota, Kecamatan Teluk Mutiara, Kalabahi, , , Telp. 0812-16631923</v>
          </cell>
          <cell r="O5986" t="str">
            <v>AMAZON - ALOR, CV</v>
          </cell>
        </row>
        <row r="5987">
          <cell r="C5987" t="str">
            <v>DISTRIBUTOR</v>
          </cell>
          <cell r="I5987" t="str">
            <v>Jl. Sunia Negara No. 45, Pemogan, Denpasar Selatan, , , Telp. 0361-724000/727072, Fax. 0361-722666</v>
          </cell>
          <cell r="O5987" t="str">
            <v>DINETA JAYA - DENPASAR, PT</v>
          </cell>
        </row>
        <row r="5988">
          <cell r="C5988" t="str">
            <v>DISTRIBUTOR</v>
          </cell>
          <cell r="I5988" t="str">
            <v>Jl. Sonokeling No. 3 Dusun Geguntu Reban, Dasan Ceria, Lingsar, Lombok Barat, NTB, , Telp. 0360-622866/0813-35317030</v>
          </cell>
          <cell r="O5988" t="str">
            <v>DINETA JAYA - LOMBOK, PT</v>
          </cell>
        </row>
        <row r="5989">
          <cell r="C5989" t="str">
            <v>DISTRIBUTOR</v>
          </cell>
          <cell r="I5989" t="str">
            <v>Jl. Sunia Negara No. 45, Pemogan, Denpasar Selatan, , , Telp. 0361-724000/727072, Fax. 0361-722666</v>
          </cell>
          <cell r="O5989" t="str">
            <v>DINETA JAYA, PT - NonPPN</v>
          </cell>
        </row>
        <row r="5990">
          <cell r="C5990" t="str">
            <v>DISTRIBUTOR</v>
          </cell>
          <cell r="I5990" t="str">
            <v>Jl. Sunia Negara No. 45, Pemogan, Denpasar Selatan, , , Telp. 0361-724000/727072, Fax. 0361-722666</v>
          </cell>
          <cell r="O5990" t="str">
            <v>DINETA JAYA, PT</v>
          </cell>
        </row>
        <row r="5991">
          <cell r="C5991" t="str">
            <v>DISTRIBUTOR</v>
          </cell>
          <cell r="I5991" t="str">
            <v>Jl. Lalu Mesir No. 8A, Abian Tubuh, Cakranegara, , , Telp. 0370-632745, Fax. 0370-639501</v>
          </cell>
          <cell r="O5991" t="str">
            <v>DWI SEHATI MITRA ABADI, UD - NonPPN</v>
          </cell>
        </row>
        <row r="5992">
          <cell r="C5992" t="str">
            <v>DISTRIBUTOR</v>
          </cell>
          <cell r="I5992" t="str">
            <v>Jalan Datuk Dibanta Kel. Jatiwangi RT 05 RW 02 Kecamatan Asakota Kota Bima, (UD. KARYA BERSAMA) (0811389944), , Telp. 0852-37630777</v>
          </cell>
          <cell r="O5992" t="str">
            <v>DWI SEHATI MITRA ABADI - BIMA, UD</v>
          </cell>
        </row>
        <row r="5993">
          <cell r="C5993" t="str">
            <v>DISTRIBUTOR</v>
          </cell>
          <cell r="I5993" t="str">
            <v>Jalan Hijrah No. 99 Krato Kecamatan Unter IWIS Dusun Uma Beringin, Sumbawa Besar NTB (UD. Karya Bersama) (0811389944), , Telp. 0811389944</v>
          </cell>
          <cell r="O5993" t="str">
            <v>DWI SEHATI MITRA ABADI - SUMBAWA, UD</v>
          </cell>
        </row>
        <row r="5994">
          <cell r="C5994" t="str">
            <v>DISTRIBUTOR</v>
          </cell>
          <cell r="I5994" t="str">
            <v>Jalan Hijrah No. 99 Krato Kecamatan Unter IWIS Dusun Uma Beringin, Sumbawa Besar NTB (UD. Karya Bersama) (0811389944), , Telp. 0811389944</v>
          </cell>
          <cell r="O5994" t="str">
            <v>DWI SEHATI MITRA ABADI - SUMBAWA, UD</v>
          </cell>
        </row>
        <row r="5995">
          <cell r="C5995" t="str">
            <v>DISTRIBUTOR</v>
          </cell>
          <cell r="I5995" t="str">
            <v>Jl. Lalu Mesir No. 8A, Abian Tubuh, Cakranegara, , , Telp. 0370-632745, Fax. 0370-639501</v>
          </cell>
          <cell r="O5995" t="str">
            <v>DWI SEHATI MITRA ABADI - MATARAM, UD</v>
          </cell>
        </row>
        <row r="5996">
          <cell r="C5996" t="str">
            <v>DISTRIBUTOR</v>
          </cell>
          <cell r="I5996" t="str">
            <v>Jl. Lalu Mesir No. 8A, Abian Tubuh, Cakranegara, , , Telp. 0370-632745, Fax. 0370-639501</v>
          </cell>
          <cell r="O5996" t="str">
            <v>DWI SEHATI MITRA ABADI, UD</v>
          </cell>
        </row>
        <row r="5997">
          <cell r="C5997" t="str">
            <v>DISTRIBUTOR</v>
          </cell>
          <cell r="I5997" t="str">
            <v>Jl. Garuda Labuhan Depan Workshop PU. Sumbawa, , , Telp. 0817-4734304/  0823-41796777</v>
          </cell>
          <cell r="O5997" t="str">
            <v>BERKAT ANUGRAH ABADI, CV - NonPPN</v>
          </cell>
        </row>
        <row r="5998">
          <cell r="C5998" t="str">
            <v>DISTRIBUTOR</v>
          </cell>
          <cell r="I5998" t="str">
            <v>Jl. Garuda Labuhan Depan Workshop PU. Sumbawa, , , Telp. 0817-4734304/  0823-41796777</v>
          </cell>
          <cell r="O5998" t="str">
            <v>BERKAT ANUGRAH ABADI, CV</v>
          </cell>
        </row>
        <row r="5999">
          <cell r="C5999" t="str">
            <v>DISTRIBUTOR</v>
          </cell>
          <cell r="I5999" t="str">
            <v>Jl. Garuda Labuhan Depan Workshop PU. Sumbawa, , , Telp. 0817-4734304/  0823-41796777</v>
          </cell>
          <cell r="O5999" t="str">
            <v>BERKAT ANUGRAH ABADI - SUMBAWA, CV</v>
          </cell>
        </row>
        <row r="6000">
          <cell r="C6000" t="str">
            <v>DISTRIBUTOR</v>
          </cell>
          <cell r="I6000" t="str">
            <v>Jln. Imam Bonjol No. 128 Kelayu Utara, Selong, , , Telp. 0376-29542</v>
          </cell>
          <cell r="O6000" t="str">
            <v>BERKAT LANCAR, UD</v>
          </cell>
        </row>
        <row r="6001">
          <cell r="C6001" t="str">
            <v>DISTRIBUTOR</v>
          </cell>
          <cell r="I6001" t="str">
            <v>Jln. Imam Bonjol No. 128 Kelayu Utara, Selong, , , Telp. 0376-29542</v>
          </cell>
          <cell r="O6001" t="str">
            <v>BERKAT LANCAR, UD - NonPPN</v>
          </cell>
        </row>
        <row r="6002">
          <cell r="C6002" t="str">
            <v>DISTRIBUTOR</v>
          </cell>
          <cell r="I6002" t="str">
            <v>Jln. Imam Bonjol No. 128 Kelayu Utara, Selong, , , Telp. 0376-29542</v>
          </cell>
          <cell r="O6002" t="str">
            <v>BERKAT LANCAR - LOMBOK TIMUR, UD</v>
          </cell>
        </row>
        <row r="6003">
          <cell r="C6003" t="str">
            <v>DISTRIBUTOR</v>
          </cell>
          <cell r="I6003" t="str">
            <v>Jl. Kemakmuran RT/RW 001/007, Mbongawani, Ende Selatan, , Telp. 081339407890</v>
          </cell>
          <cell r="O6003" t="str">
            <v>SKYNET - ENDE, CV</v>
          </cell>
        </row>
        <row r="6004">
          <cell r="C6004" t="str">
            <v>DISTRIBUTOR</v>
          </cell>
          <cell r="I6004" t="str">
            <v>Jl. Slamet Riyadi No. 1, , , Telp. 081339407890</v>
          </cell>
          <cell r="O6004" t="str">
            <v>SKYNET - ENDE (POLOS), CV</v>
          </cell>
        </row>
        <row r="6005">
          <cell r="C6005" t="str">
            <v>DISTRIBUTOR</v>
          </cell>
          <cell r="I6005" t="str">
            <v xml:space="preserve">Jl. Kemakmuran RT/RW 001/007, Mbowagani, Ende Selatan, , , </v>
          </cell>
          <cell r="O6005" t="str">
            <v>SKYNET, CV</v>
          </cell>
        </row>
        <row r="6006">
          <cell r="C6006" t="str">
            <v>DISTRIBUTOR</v>
          </cell>
          <cell r="I6006" t="str">
            <v xml:space="preserve">Jl. Kemakmuran RT/RW 001/007, Mbowagani, Ende Selatan, , , </v>
          </cell>
          <cell r="O6006" t="str">
            <v>SKYNET, CV - NonPPN</v>
          </cell>
        </row>
        <row r="6007">
          <cell r="C6007" t="str">
            <v>DISTRIBUTOR</v>
          </cell>
          <cell r="I6007" t="str">
            <v>Jl. Muncul Komp. Pergudangan Ritz Gate Blok AG 25-30 Gedangan, , , Telp. 031-8553111/8552678, Fax. 031-8553111</v>
          </cell>
          <cell r="O6007" t="str">
            <v>CIPTA BOGA PRIMA, PT</v>
          </cell>
        </row>
        <row r="6008">
          <cell r="C6008" t="str">
            <v>DISTRIBUTOR</v>
          </cell>
          <cell r="I6008" t="str">
            <v>Jl. Muncul Komp. Pergudangan Ritz Gate Blok AG 25-30 Gedangan, , , Telp. 031-8553111/8552678, Fax. 031-8553111</v>
          </cell>
          <cell r="O6008" t="str">
            <v>CIPTA BOGA PRIMA, PT - NonPPN</v>
          </cell>
        </row>
        <row r="6009">
          <cell r="C6009" t="str">
            <v>DISTRIBUTOR</v>
          </cell>
          <cell r="I6009" t="str">
            <v>Jl. Muncul Komp. Pergudangan Ritz Gate Blok AG 25-30 Gedangan, , , Telp. 031-8553111/8552678, Fax. 031-8553111</v>
          </cell>
          <cell r="O6009" t="str">
            <v>CIPTA BOGA PRIMA - SIDOARJO, PT</v>
          </cell>
        </row>
        <row r="6010">
          <cell r="C6010" t="str">
            <v>DISTRIBUTOR</v>
          </cell>
          <cell r="I6010" t="str">
            <v>Jl. Kelapa Dua Entrop Depan Kantor Cepos, , , Telp. (0967) 550752, Fax. (0967) 550944</v>
          </cell>
          <cell r="O6010" t="str">
            <v>TABI ANUGERAH PHARMINDO, PT - NonPPN</v>
          </cell>
        </row>
        <row r="6011">
          <cell r="C6011" t="str">
            <v>DISTRIBUTOR</v>
          </cell>
          <cell r="I6011" t="str">
            <v>Jl. Kelapa Dua Entrop Depan Kantor Cepos, , , Telp. (0967) 550752, Fax. (0967) 550944</v>
          </cell>
          <cell r="O6011" t="str">
            <v>TABI ANUGERAH PHARMINDO, PT</v>
          </cell>
        </row>
        <row r="6012">
          <cell r="C6012" t="str">
            <v>DISTRIBUTOR</v>
          </cell>
          <cell r="I6012" t="str">
            <v>Jl. Kelapa Dua Entrop Depan Kantor Cepos, , , Telp. (0967) 550752, Fax. (0967) 550944</v>
          </cell>
          <cell r="O6012" t="str">
            <v>TABI ANUGERAH PHARMINDO - JAYAPURA, PT</v>
          </cell>
        </row>
        <row r="6013">
          <cell r="C6013" t="str">
            <v>DISTRIBUTOR</v>
          </cell>
          <cell r="I6013" t="str">
            <v xml:space="preserve">Jl. Tk. Pakerisan No 100X, Panjer, Denpasar Selatan, , , </v>
          </cell>
          <cell r="O6013" t="str">
            <v>SUPER GROSIR INDONESIA, PT - NonPPN</v>
          </cell>
        </row>
        <row r="6014">
          <cell r="C6014" t="str">
            <v>DISTRIBUTOR</v>
          </cell>
          <cell r="I6014" t="str">
            <v xml:space="preserve">Jl. Tk. Pakerisan No 100X, Panjer, Denpasar Selatan, , , </v>
          </cell>
          <cell r="O6014" t="str">
            <v>SUPER GROSIR INDONESIA, PT</v>
          </cell>
        </row>
        <row r="6015">
          <cell r="C6015" t="str">
            <v>DISTRIBUTOR</v>
          </cell>
          <cell r="I6015" t="str">
            <v xml:space="preserve">Jl. Tk. Pakerisan No 100X, Panjer, Denpasar Selatan, , , </v>
          </cell>
          <cell r="O6015" t="str">
            <v>SUPER GROSIR INDONESIA - DENPASAR, PT</v>
          </cell>
        </row>
        <row r="6016">
          <cell r="C6016" t="str">
            <v>DISTRIBUTOR</v>
          </cell>
          <cell r="I6016" t="str">
            <v>Jl. Moh. Hatta No 6, Waingapu, , , Telp. 0387 61062 / 0387 61819</v>
          </cell>
          <cell r="O6016" t="str">
            <v>SURYA PERKASA, UD</v>
          </cell>
        </row>
        <row r="6017">
          <cell r="C6017" t="str">
            <v>DISTRIBUTOR</v>
          </cell>
          <cell r="I6017" t="str">
            <v>Jl. Moh. Hatta No 6, Waingapu, , , Telp. 0397 61062 / 0387 61819</v>
          </cell>
          <cell r="O6017" t="str">
            <v>SURYA PERKASA, UD - NonPPN</v>
          </cell>
        </row>
        <row r="6018">
          <cell r="C6018" t="str">
            <v>DISTRIBUTOR</v>
          </cell>
          <cell r="I6018" t="str">
            <v>Jl. Moh. Hatta No 6, Waingapu, , , Telp. 0387 61062 / 0387 61819</v>
          </cell>
          <cell r="O6018" t="str">
            <v>SURYA PERKASA - WAINGAPU, UD</v>
          </cell>
        </row>
        <row r="6019">
          <cell r="C6019" t="str">
            <v>DISTRIBUTOR</v>
          </cell>
          <cell r="I6019" t="str">
            <v>Jl. Tanjung Raya No. 8, Mandouw - Samofa, , , Telp. 0981-22197/26595, Fax. 0981-22723</v>
          </cell>
          <cell r="O6019" t="str">
            <v>SENTRA SARANA MEDIKA - BIAK, PT</v>
          </cell>
        </row>
        <row r="6020">
          <cell r="C6020" t="str">
            <v>DISTRIBUTOR</v>
          </cell>
          <cell r="I6020" t="str">
            <v>Jl. Tanjung Raya No. 8, Mandouw - Samofa, , , Telp. 0981-22197/26595, Fax. 0981-22723</v>
          </cell>
          <cell r="O6020" t="str">
            <v>SENTRA SARANA MEDIKA, PT</v>
          </cell>
        </row>
        <row r="6021">
          <cell r="C6021" t="str">
            <v>DISTRIBUTOR</v>
          </cell>
          <cell r="I6021" t="str">
            <v>Jl. Tanjung Raya No. 8, Mandouw - Samofa, , , Telp. 0981-22197/26595, Fax. 0981-22723</v>
          </cell>
          <cell r="O6021" t="str">
            <v>SENTRA SARANA MEDIKA, PT - NonPPN</v>
          </cell>
        </row>
        <row r="6022">
          <cell r="C6022" t="str">
            <v>DISTRIBUTOR</v>
          </cell>
          <cell r="I6022" t="str">
            <v xml:space="preserve">Jl. Kolombeke RT 007 RW 003 Kel. Nagalimang, Kec. Alok, Kab. Sikka, , </v>
          </cell>
          <cell r="O6022" t="str">
            <v>MITRA USAHA FLORES - SIKKA, PT</v>
          </cell>
        </row>
        <row r="6023">
          <cell r="C6023" t="str">
            <v>DISTRIBUTOR</v>
          </cell>
          <cell r="I6023" t="str">
            <v xml:space="preserve">Jl. Kolombeke RT 007 RW 003 Kel. Nagalimang, Kec. Alok, Kab. Sikka, , </v>
          </cell>
          <cell r="O6023" t="str">
            <v>MITRA USAHA FLORES, PT</v>
          </cell>
        </row>
        <row r="6024">
          <cell r="C6024" t="str">
            <v>DISTRIBUTOR</v>
          </cell>
          <cell r="I6024" t="str">
            <v xml:space="preserve">Jl. Kolombeke RT 007 RW 003 Kel. Nagalimang, Kec. Alok, Kab. Sikka, , </v>
          </cell>
          <cell r="O6024" t="str">
            <v>MITRA USAHA FLORES, PT - NonPPN</v>
          </cell>
        </row>
        <row r="6025">
          <cell r="C6025" t="str">
            <v>DISTRIBUTOR</v>
          </cell>
          <cell r="I6025" t="str">
            <v>Jl. Ampera No. 2 RT. 012 Rw. 005, Kel. Mentawai, , Telp. (0367) 62720</v>
          </cell>
          <cell r="O6025" t="str">
            <v>ASIA JAYA MAKMUR, CV</v>
          </cell>
        </row>
        <row r="6026">
          <cell r="C6026" t="str">
            <v>DISTRIBUTOR</v>
          </cell>
          <cell r="I6026" t="str">
            <v>Jl. Ampera No. 2 RT. 012 Rw. 005, Kel. Mentawai, , Telp. (0367) 62720</v>
          </cell>
          <cell r="O6026" t="str">
            <v>ASIA JAYA MAKMUR, CV - NonPPN</v>
          </cell>
        </row>
        <row r="6027">
          <cell r="C6027" t="str">
            <v>DISTRIBUTOR</v>
          </cell>
          <cell r="I6027" t="str">
            <v>Jl. Ampera No. 2 RT. 012 Rw. 005, Kel. Mentawai, , Telp. (0367) 62720</v>
          </cell>
          <cell r="O6027" t="str">
            <v>ASIA JAYA MAKMUR - WAINGAPU, CV</v>
          </cell>
        </row>
        <row r="6028">
          <cell r="C6028" t="str">
            <v>DISTRIBUTOR</v>
          </cell>
          <cell r="I6028" t="str">
            <v xml:space="preserve">Jln. R.A.Manek RT/RW. 009/002 Kel. Manuaman, Kec. Atambua selatan- NTT, , </v>
          </cell>
          <cell r="O6028" t="str">
            <v>PUTRA MATADOR TIMOR, PT</v>
          </cell>
        </row>
        <row r="6029">
          <cell r="C6029" t="str">
            <v>DISTRIBUTOR</v>
          </cell>
          <cell r="I6029" t="str">
            <v xml:space="preserve">Jln. Ahmad Yani, RT.006/RW.001, (Sebelah Perumahan Kejaksaan - Gudang Matador) Kel. Kefamenanu Selatan, Kec. Kota Kefamenanu , Kab. Timor Tengah Utara, NTT 85613, </v>
          </cell>
          <cell r="O6029" t="str">
            <v>PUTRA MATADOR TIMOR - KEFAMENANU, PT</v>
          </cell>
        </row>
        <row r="6030">
          <cell r="C6030" t="str">
            <v>DISTRIBUTOR</v>
          </cell>
          <cell r="I6030" t="str">
            <v xml:space="preserve">Jl. KI hajar Dewantoro No 03 Kantor PLAN LAMA arah Sri Solo, Kelurahan Taubneno Kecamatan Kota SOE, Kab. Timor Tengah Selatan, NTT 85511, </v>
          </cell>
          <cell r="O6030" t="str">
            <v>PUTRA MATADOR TIMOR - SOE, PT</v>
          </cell>
        </row>
        <row r="6031">
          <cell r="C6031" t="str">
            <v>DISTRIBUTOR</v>
          </cell>
          <cell r="I6031" t="str">
            <v xml:space="preserve">Jln. R.A.Manek RT/RW. 009/002 Kel. Manuaman, Kec. Atambua selatan- NTT, , </v>
          </cell>
          <cell r="O6031" t="str">
            <v>PUTRA MATADOR TIMOR - ATAMBUA, PT</v>
          </cell>
        </row>
        <row r="6032">
          <cell r="C6032" t="str">
            <v>DISTRIBUTOR</v>
          </cell>
          <cell r="I6032" t="str">
            <v xml:space="preserve">Jl. Kolomboke, Nangalimang - Maumere, , , </v>
          </cell>
          <cell r="O6032" t="str">
            <v>TERATAI JAYA - SIKKA, CV</v>
          </cell>
        </row>
        <row r="6033">
          <cell r="C6033" t="str">
            <v>DISTRIBUTOR</v>
          </cell>
          <cell r="I6033" t="str">
            <v xml:space="preserve">Jln. Anggrek Maumere RT.003 RW.004 Madawat, Alok, Sikka Nusa Tenggara Timur, , </v>
          </cell>
          <cell r="O6033" t="str">
            <v>TERATAI JAYA, CV</v>
          </cell>
        </row>
        <row r="6034">
          <cell r="C6034" t="str">
            <v>OUTLET</v>
          </cell>
          <cell r="I6034" t="str">
            <v xml:space="preserve">DANAWERIA RT/RW 014/000, FAKFAK TENGAH, , , </v>
          </cell>
          <cell r="O6034" t="str">
            <v>LILY HERUTEN (KWD FAKFAK)</v>
          </cell>
        </row>
        <row r="6035">
          <cell r="C6035" t="str">
            <v>OUTLET</v>
          </cell>
          <cell r="I6035" t="str">
            <v xml:space="preserve">(RAHMAT ALAM SAMUDERA, PT), Jl. Kalianak madya I No 7 Surabaya, , </v>
          </cell>
          <cell r="O6035" t="str">
            <v>LILY HERUTEN (KWD FAKFAK)</v>
          </cell>
        </row>
        <row r="6036">
          <cell r="C6036" t="str">
            <v>DISTRIBUTOR</v>
          </cell>
          <cell r="I6036" t="str">
            <v xml:space="preserve">Jl. Prof Dr. Herman Johanes, Kel. Lasiana, Kec.  Kelapa Lima , Kota Kupang, Prov. NTT, , </v>
          </cell>
          <cell r="O6036" t="str">
            <v>LINKA JAYA SENTOSA, PT</v>
          </cell>
        </row>
        <row r="6037">
          <cell r="C6037" t="str">
            <v>DISTRIBUTOR</v>
          </cell>
          <cell r="I6037" t="str">
            <v xml:space="preserve">Jl. Prof Dr. Herman Johanes, Kel. Lasiana, Kec.  Kelapa Lima , Kota Kupang, Prov. NTT, , </v>
          </cell>
          <cell r="O6037" t="str">
            <v>LINKA JAYA SENTOSA - KUPANG, PT</v>
          </cell>
        </row>
        <row r="6038">
          <cell r="C6038" t="str">
            <v>DISTRIBUTOR</v>
          </cell>
          <cell r="I6038" t="str">
            <v xml:space="preserve">Jl. Sungai Maruni KM 10 GG Handayani, Sorong, Papua Barat 98417, , </v>
          </cell>
          <cell r="O6038" t="str">
            <v>CAHAYA DISTRIBUSI SEJAHTERA - SORONG, PT</v>
          </cell>
        </row>
        <row r="6039">
          <cell r="C6039" t="str">
            <v>DISTRIBUTOR</v>
          </cell>
          <cell r="I6039" t="str">
            <v xml:space="preserve">JL. RAYA SIMO JAWAR NO 35 RT. 004 RW. 001 SIMOMULYO BARU SUKOMANUNGGAL, KOTA SURABAYA JAWA TIMUR 60236, , </v>
          </cell>
          <cell r="O6039" t="str">
            <v>CAHAYA DISTRIBUSI SEJAHTERA, PT</v>
          </cell>
        </row>
        <row r="6040">
          <cell r="C6040" t="str">
            <v>DISTRIBUTOR</v>
          </cell>
          <cell r="I6040" t="str">
            <v xml:space="preserve">Lingk. Maria Mediatrix, Langgur - Kei Kecil  Maluku Tenggara, , , </v>
          </cell>
          <cell r="O6040" t="str">
            <v>CAHAYA DISTRIBUSI SEJAHTERA - MALUKU, PT</v>
          </cell>
        </row>
        <row r="6041">
          <cell r="C6041" t="str">
            <v>DISTRIBUTOR</v>
          </cell>
          <cell r="I6041" t="str">
            <v xml:space="preserve">DUSUN 1 RT.003 RW.002 KEL. MKCM, KEC. TOBELO KAB. HALMAHERA UTARA, , </v>
          </cell>
          <cell r="O6041" t="str">
            <v>SUMBER JAYA ADIDAYA - TOBELO, PT</v>
          </cell>
        </row>
        <row r="6042">
          <cell r="C6042" t="str">
            <v>DISTRIBUTOR</v>
          </cell>
          <cell r="I6042" t="str">
            <v xml:space="preserve">DUSUN 1 RT.003 RW.002 KEL. MKCM, KEC. TOBELO KAB. HALMAHERA UTARA, , </v>
          </cell>
          <cell r="O6042" t="str">
            <v>SUMBER JAYA ADIDAYA - TOBELO, PT</v>
          </cell>
        </row>
        <row r="6043">
          <cell r="C6043" t="str">
            <v>OUTLET</v>
          </cell>
          <cell r="I6043" t="str">
            <v>Kutisari Indah Utara VIII / 2, , , Telp. 031-8470585, Fax. 031-8493130</v>
          </cell>
          <cell r="O6043" t="str">
            <v>BAHAGIA INTI BOGA</v>
          </cell>
        </row>
        <row r="6044">
          <cell r="C6044" t="str">
            <v>OUTLET</v>
          </cell>
          <cell r="I6044" t="str">
            <v>Kutisari Indah Utara VIII / 2, , , Telp. 031-8470585, Fax. 031-8493130</v>
          </cell>
          <cell r="O6044" t="str">
            <v>BAHAGIA INTI BOGA-P10001</v>
          </cell>
        </row>
        <row r="6045">
          <cell r="C6045" t="str">
            <v>LAIN-LAIN</v>
          </cell>
          <cell r="I6045" t="str">
            <v xml:space="preserve">Jl. Berbek Industri VII No.14, Sidoarjo, Jawa Timur, 081359513509, </v>
          </cell>
          <cell r="O6045" t="str">
            <v>Parcel Jawa Timur</v>
          </cell>
        </row>
        <row r="6046">
          <cell r="C6046" t="str">
            <v>LAIN-LAIN</v>
          </cell>
          <cell r="I6046" t="str">
            <v xml:space="preserve">Koperasi Karyawan Bina Arta, Tanjung Tembaga 2 - 6, Surabaya, Jawa Timur, </v>
          </cell>
          <cell r="O6046" t="str">
            <v>Koperasi Bina Arta</v>
          </cell>
        </row>
        <row r="6047">
          <cell r="C6047" t="str">
            <v>LAIN-LAIN</v>
          </cell>
          <cell r="I6047" t="str">
            <v xml:space="preserve">Jl. Tanjung Tembaga 2 - 6, Suarabaya 08121721720, Jawa Timur, </v>
          </cell>
          <cell r="O6047" t="str">
            <v>KOPERASI BINA ARTA</v>
          </cell>
        </row>
        <row r="6048">
          <cell r="C6048" t="str">
            <v>LAIN-LAIN</v>
          </cell>
          <cell r="I6048" t="str">
            <v xml:space="preserve">Jl. Berbek Industri VII No.14, Sidoarjo, Jawa Timur, 081359513509, </v>
          </cell>
          <cell r="O6048" t="str">
            <v>Parcel Jawa Timur</v>
          </cell>
        </row>
        <row r="6049">
          <cell r="C6049" t="str">
            <v>OUTLET</v>
          </cell>
          <cell r="I6049" t="str">
            <v xml:space="preserve">Jl. Bengawan No. 39, Telp. 031 - 5616263 / 031 - 81978483, Fax. 031 - 5619696, </v>
          </cell>
          <cell r="O6049" t="str">
            <v>MOUNT SCOPUS INDONESIA, PT</v>
          </cell>
        </row>
        <row r="6050">
          <cell r="C6050" t="str">
            <v>OUTLET</v>
          </cell>
          <cell r="I6050" t="str">
            <v xml:space="preserve">Jl. Bengawan No. 39, Telp. 031 - 5616263 / 031 - 81978483, Fax. 031 - 5619696, </v>
          </cell>
          <cell r="O6050" t="str">
            <v>MOUNT SCOPUS INDONESIA, PT</v>
          </cell>
        </row>
        <row r="6051">
          <cell r="C6051" t="str">
            <v>OUTLET</v>
          </cell>
          <cell r="I6051" t="str">
            <v>Jl. Raya Dukuh Kupang No. 50, Telp. 031 - 5660172, Fax. 031 - 5683071, Attn : Renny Ell Arimanus</v>
          </cell>
          <cell r="O6051" t="str">
            <v>PT. PRODIA WIDYAHUSADA</v>
          </cell>
        </row>
        <row r="6052">
          <cell r="C6052" t="str">
            <v>OUTLET</v>
          </cell>
          <cell r="I6052" t="str">
            <v>Jl. Raya Dukuh Kupang No. 50, Telp. 031 - 5660172, Fax. 031 - 5683071, Attn : Renny Ell Arimanus</v>
          </cell>
          <cell r="O6052" t="str">
            <v>PT. PRODIA WIDYAHUSADA</v>
          </cell>
        </row>
        <row r="6053">
          <cell r="C6053" t="str">
            <v>OUTLET</v>
          </cell>
          <cell r="I6053" t="str">
            <v>Wisma Tropodo Jl. Taman Seroja Blok G-21, Waru, , , Telp. 081330776099</v>
          </cell>
          <cell r="O6053" t="str">
            <v>ERSA MANDIRI, CV</v>
          </cell>
        </row>
        <row r="6054">
          <cell r="C6054" t="str">
            <v>OUTLET</v>
          </cell>
          <cell r="I6054" t="str">
            <v>Wisma Tropodo Jl. Taman Seroja Blok G-21, Waru, , , Telp. 081330776099</v>
          </cell>
          <cell r="O6054" t="str">
            <v>ERSA MANDIRI, CV</v>
          </cell>
        </row>
        <row r="6055">
          <cell r="C6055" t="str">
            <v>OUTLET</v>
          </cell>
          <cell r="I6055" t="str">
            <v>Perum Gading Kirana C No. 7 RT. 34 RW. 01, Sidokepung, Buduran, , Telp. 085655328832</v>
          </cell>
          <cell r="O6055" t="str">
            <v>SURYA BUANA GEMILANG, CV</v>
          </cell>
        </row>
        <row r="6056">
          <cell r="C6056" t="str">
            <v>OUTLET</v>
          </cell>
          <cell r="I6056" t="str">
            <v>Perum Gading Kirana C No. 7 RT. 34 RW. 01, Sidokepung, Buduran, , Telp. 085655328832</v>
          </cell>
          <cell r="O6056" t="str">
            <v>SURYA BUANA GEMILANG, CV</v>
          </cell>
        </row>
        <row r="6057">
          <cell r="C6057" t="str">
            <v>OUTLET</v>
          </cell>
          <cell r="I6057" t="str">
            <v xml:space="preserve">JL. KERTAJAYA INDAH TIMUR IV/5, , , </v>
          </cell>
          <cell r="O6057" t="str">
            <v>RUTIN KONI DAERAH TINGKAT I JAWA TIMUR</v>
          </cell>
        </row>
        <row r="6058">
          <cell r="C6058" t="str">
            <v>OUTLET</v>
          </cell>
          <cell r="I6058" t="str">
            <v xml:space="preserve">JL. KERTAJAYA INDAH TIMUR IV/5, SURABAYA, , , </v>
          </cell>
          <cell r="O6058" t="str">
            <v>KONI DAERAH TINGKAT I JATIM</v>
          </cell>
        </row>
        <row r="6059">
          <cell r="C6059" t="str">
            <v>OUTLET</v>
          </cell>
          <cell r="I6059" t="str">
            <v xml:space="preserve">Jl. Trikora (Toko Karunia), Kaimana, , , </v>
          </cell>
          <cell r="O6059" t="str">
            <v>ANGEL KAIMANA</v>
          </cell>
        </row>
        <row r="6060">
          <cell r="C6060" t="str">
            <v>OUTLET</v>
          </cell>
          <cell r="I6060" t="str">
            <v xml:space="preserve">Jl. Trikora (Toko Karunia), Kaimana, , , </v>
          </cell>
          <cell r="O6060" t="str">
            <v>ANGEL KAIMANA</v>
          </cell>
        </row>
        <row r="6061">
          <cell r="C6061" t="str">
            <v>OUTLET</v>
          </cell>
          <cell r="I6061" t="str">
            <v xml:space="preserve">Jl. Raya Carat no 37, Kec. Gempol, kab. Pasuruan, Kode pos 67155, , </v>
          </cell>
          <cell r="O6061" t="str">
            <v>AMBICO, PT</v>
          </cell>
        </row>
        <row r="6062">
          <cell r="C6062" t="str">
            <v>OUTLET</v>
          </cell>
          <cell r="I6062" t="str">
            <v xml:space="preserve">Jl. Dinoyo no 29. Surabaya 60265, , , </v>
          </cell>
          <cell r="O6062" t="str">
            <v>AMBICO, PT</v>
          </cell>
        </row>
        <row r="6063">
          <cell r="C6063" t="str">
            <v>OUTLET</v>
          </cell>
          <cell r="I6063" t="str">
            <v>CITRA BARU, Jl. Kalimas Baru No.140, Surabaya,031-3293940:Nona/Heni, Jawa Timur</v>
          </cell>
          <cell r="O6063" t="str">
            <v>TOP'S TIMIKA</v>
          </cell>
        </row>
        <row r="6064">
          <cell r="C6064" t="str">
            <v>OUTLET</v>
          </cell>
          <cell r="I6064" t="str">
            <v>CITRA BARU, Jl. Kalimas Baru No.140, Surabaya,031-3293940:Nona/Heni, Jawa Timur</v>
          </cell>
          <cell r="O6064" t="str">
            <v>TOP'S TIMIKA</v>
          </cell>
        </row>
        <row r="6065">
          <cell r="C6065" t="str">
            <v>OUTLET</v>
          </cell>
          <cell r="I6065" t="str">
            <v>Jl. Kedinding Tengah Jaya I/19, , Surabaya, Jawa Timur, Ib. Yayuk 031-51503765</v>
          </cell>
          <cell r="O6065" t="str">
            <v>RIZKY KAMILA, CV</v>
          </cell>
        </row>
        <row r="6066">
          <cell r="C6066" t="str">
            <v>OUTLET</v>
          </cell>
          <cell r="I6066" t="str">
            <v>Jl. Kedinding Tengah Jaya I/19, , Surabaya, Jawa Timur, Ib. Yayuk 031-51503765</v>
          </cell>
          <cell r="O6066" t="str">
            <v>RIZKY KAMILA, CV</v>
          </cell>
        </row>
        <row r="6067">
          <cell r="C6067" t="str">
            <v>OUTLET</v>
          </cell>
          <cell r="I6067" t="str">
            <v>Jl. Kencana Sari Barat VII/G33, , Surabaya, Bp. Hendrik Li 031-5345679</v>
          </cell>
          <cell r="O6067" t="str">
            <v>TOKO GWAN</v>
          </cell>
        </row>
        <row r="6068">
          <cell r="C6068" t="str">
            <v>OUTLET</v>
          </cell>
          <cell r="I6068" t="str">
            <v>Jl. Kencana Sari Barat VII/G33, , Surabaya, Bp. Hendrik Li 031-5345679</v>
          </cell>
          <cell r="O6068" t="str">
            <v>TOKO GWAN</v>
          </cell>
        </row>
        <row r="6069">
          <cell r="C6069" t="str">
            <v>OUTLET</v>
          </cell>
          <cell r="I6069" t="str">
            <v xml:space="preserve">EXP. Sunway Cotar (Bp. Ahong), Jl. Sulung Mas Blok A no. 20, Surabaya 031-3534275, </v>
          </cell>
          <cell r="O6069" t="str">
            <v>BWI SUMBAWA BESAR</v>
          </cell>
        </row>
        <row r="6070">
          <cell r="C6070" t="str">
            <v>OUTLET</v>
          </cell>
          <cell r="I6070" t="str">
            <v xml:space="preserve">EXP. Sunway Cotar (Bp. Ahong), Jl. Sulung Mas Blok A no. 20, Surabaya 031-3534275, </v>
          </cell>
          <cell r="O6070" t="str">
            <v>BWI SUMBAWA BESAR</v>
          </cell>
        </row>
        <row r="6071">
          <cell r="C6071" t="str">
            <v>OUTLET</v>
          </cell>
          <cell r="I6071" t="str">
            <v xml:space="preserve">Jl. Berbek Industri 7 No. 14, Kawasan Industri SIER, Waru - Sidoarjo, Jawa Timur, , </v>
          </cell>
          <cell r="O6071" t="str">
            <v>ECOM- ORDER ONLINE JAWA TIMUR</v>
          </cell>
        </row>
        <row r="6072">
          <cell r="C6072" t="str">
            <v>OUTLET</v>
          </cell>
          <cell r="I6072" t="str">
            <v xml:space="preserve">Rawabali II No.3 Kawasan Industri Pulogadung, , , </v>
          </cell>
          <cell r="O6072" t="str">
            <v>ECOM - ORDER ONLINE JAWA TIMUR</v>
          </cell>
        </row>
        <row r="6073">
          <cell r="I6073" t="str">
            <v xml:space="preserve">Promosi Surabaya,PT NUTRIFOOD INDONESIA, Jl. Berbek Industri VII No. 14, Waru, Sidoarjo, , </v>
          </cell>
          <cell r="O6073" t="str">
            <v>GRABMART SURABAYA</v>
          </cell>
        </row>
        <row r="6074">
          <cell r="I6074" t="str">
            <v xml:space="preserve">Rawabali II No.3 Kawasan Industri Pulogadung, , , </v>
          </cell>
          <cell r="O6074" t="str">
            <v>GRABMART SURABAYA</v>
          </cell>
        </row>
        <row r="6075">
          <cell r="C6075" t="str">
            <v>OUTLET</v>
          </cell>
          <cell r="I6075" t="str">
            <v xml:space="preserve">Pergudangan Mega Trans Center No. 9Y-9BB, Jln. Sisingamangaraja Km 12,5, Ujung Serdang, Tanjung Morawa, Kota Medan, Sumatera Utara 20362, </v>
          </cell>
          <cell r="O6075" t="str">
            <v>WICAKSANA OVERSEAS INDONESIA - MEDAN, PT</v>
          </cell>
        </row>
        <row r="6076">
          <cell r="C6076" t="str">
            <v>OUTLET</v>
          </cell>
          <cell r="I6076" t="str">
            <v>Jl. Hibrida IX B No.102, Sido Mulyo, Kec. Gading Cempaka. Kota Bengkulu, Bengkulu, , (hp : 085880077777 )</v>
          </cell>
          <cell r="O6076" t="str">
            <v>WICAKSANAOVERSEAS INDONESIA-BENGKULU,PT</v>
          </cell>
        </row>
        <row r="6077">
          <cell r="C6077" t="str">
            <v>OUTLET</v>
          </cell>
          <cell r="I6077" t="str">
            <v xml:space="preserve">JL KOL H BURLIAN GG AGUSCIK NO 1031 KM 7, KEL KARYA BARU KEC ALANG ALANG LEBAR, PALEMBANG, </v>
          </cell>
          <cell r="O6077" t="str">
            <v>WICAKSANAOVERSEAS INDONESIA-PALEMBANG,PT</v>
          </cell>
        </row>
        <row r="6078">
          <cell r="C6078" t="str">
            <v>OUTLET</v>
          </cell>
          <cell r="I6078" t="str">
            <v xml:space="preserve">JL. KIMA VI KAV G NO. 4, Makassar Sulawesi Selatan, , </v>
          </cell>
          <cell r="O6078" t="str">
            <v>WICAKSANA OVERSEAS INDONESIA-MAKASSAR,PT</v>
          </cell>
        </row>
        <row r="6079">
          <cell r="C6079" t="str">
            <v>OUTLET</v>
          </cell>
          <cell r="I6079" t="str">
            <v xml:space="preserve">JL KOL H BURLIAN GG AGUSCIK NO 1031 KM 7, KEL KARYA BARU KEC ALANG ALANG LEBAR, PALEMBANG, </v>
          </cell>
          <cell r="O6079" t="str">
            <v>WICAKSANAOVERSEAS INDONESIA-PALEMBANG,PT</v>
          </cell>
        </row>
        <row r="6080">
          <cell r="C6080" t="str">
            <v>OUTLET</v>
          </cell>
          <cell r="I6080" t="str">
            <v>Jl. By Pass KM.8,No.11 Parak Laweh Pulau Air Nan XX, Kec. Lubuk Begalung, Kota Padang, Sumatera Barat, , (Tlp : (751)8961737 &amp; 08228070438)</v>
          </cell>
          <cell r="O6080" t="str">
            <v>WICAKSANA OVERSEAS INDONESIA - PADANG,PT</v>
          </cell>
        </row>
        <row r="6081">
          <cell r="C6081" t="str">
            <v>OUTLET</v>
          </cell>
          <cell r="I6081" t="str">
            <v>Jl. By Pass KM.8,No.11 Parak Laweh Pulau Air Nan XX, Kec. Lubuk Begalung, Kota Padang, Sumatera Barat, , (Tlp : (751)8961737 &amp; 08228070438)</v>
          </cell>
          <cell r="O6081" t="str">
            <v>WICAKSANA OVERSEAS INDONESIA - PADANG,PT</v>
          </cell>
        </row>
        <row r="6082">
          <cell r="C6082" t="str">
            <v>OUTLET</v>
          </cell>
          <cell r="I6082" t="str">
            <v>Jl P Tirtayasa no 17, Kel, Campang Raya, Kec, sukabumi, Bandar lampung, , (PIC : 085279738118)</v>
          </cell>
          <cell r="O6082" t="str">
            <v>WICAKSANA OVERSEAS INDONESIA-LAMPUNG, PT</v>
          </cell>
        </row>
        <row r="6083">
          <cell r="C6083" t="str">
            <v>OUTLET</v>
          </cell>
          <cell r="I6083" t="str">
            <v xml:space="preserve">JL SOEKARNO HATTA NO 32, SIDOMULYO TIMUR MARPOYAN DAMAI, ARENGKA ATAS PEKANBARU RIAU, </v>
          </cell>
          <cell r="O6083" t="str">
            <v>WICAKSANAOVERSEAS INDONESIA-PEKANBARU,PT</v>
          </cell>
        </row>
        <row r="6084">
          <cell r="C6084" t="str">
            <v>OUTLET</v>
          </cell>
          <cell r="I6084" t="str">
            <v xml:space="preserve">JL SOEKARNO HATTA NO 32, SIDOMULYO TIMUR MARPOYAN DAMAI, ARENGKA ATAS PEKANBARU RIAU, </v>
          </cell>
          <cell r="O6084" t="str">
            <v>WICAKSANAOVERSEAS INDONESIA-PEKANBARU,PT</v>
          </cell>
        </row>
        <row r="6085">
          <cell r="C6085" t="str">
            <v>OUTLET</v>
          </cell>
          <cell r="I6085" t="str">
            <v>JL. Banda Aceh - Calang, Rima Jeune, Kec. Peukan Bada, Aceh  Besar, Aceh, , (PIC : Rizkie Hizada - 082364169070)</v>
          </cell>
          <cell r="O6085" t="str">
            <v>WICAKSANA OVERSEAS INDONESIA - ACEH, PT</v>
          </cell>
        </row>
        <row r="6086">
          <cell r="C6086" t="str">
            <v>OUTLET</v>
          </cell>
          <cell r="I6086" t="str">
            <v>JL. Banda Aceh - Calang, Rima Jeune, Kec. Peukan Bada, Aceh  Besar, Aceh, , (PIC : Rizkie Hizada - 082364169070)</v>
          </cell>
          <cell r="O6086" t="str">
            <v>WICAKSANA OVERSEAS INDONESIA - ACEH, PT</v>
          </cell>
        </row>
        <row r="6087">
          <cell r="C6087" t="str">
            <v>OUTLET</v>
          </cell>
          <cell r="I6087" t="str">
            <v xml:space="preserve">JL. LINTAS TIMUR 1 NO. 84 BLOK. A1, PAAL MERAH, JAMBI SELATAN, , </v>
          </cell>
          <cell r="O6087" t="str">
            <v>WICAKSANA OVERSEAS INDONESIA - JAMBI, PT</v>
          </cell>
        </row>
        <row r="6088">
          <cell r="C6088" t="str">
            <v>OUTLET</v>
          </cell>
          <cell r="I6088" t="str">
            <v xml:space="preserve">JL. KIMA VI KAV G NO. 4, Makassar Sulawesi Selatan, , </v>
          </cell>
          <cell r="O6088" t="str">
            <v>WICAKSANA OVERSEAS INDONESIA-MAKASSAR,PT</v>
          </cell>
        </row>
        <row r="6089">
          <cell r="C6089" t="str">
            <v>OUTLET</v>
          </cell>
          <cell r="I6089" t="str">
            <v xml:space="preserve">Pergudangan Mega Trans Center No. 9Y-9BB, Jln. Sisingamangaraja Km 12,5, Ujung Serdang, Tanjung Morawa, Kota Medan, Sumatera Utara 20362, </v>
          </cell>
          <cell r="O6089" t="str">
            <v>WICAKSANA OVERSEAS INDONESIA - MEDAN, PT</v>
          </cell>
        </row>
        <row r="6090">
          <cell r="C6090" t="str">
            <v>OUTLET</v>
          </cell>
          <cell r="I6090" t="str">
            <v>Jl P Tirtayasa no 17, Kel, Campang Raya, Kec, sukabumi, Bandar lampung, , (PIC : 085279738118)</v>
          </cell>
          <cell r="O6090" t="str">
            <v>WICAKSANA OVERSEAS INDONESIA-LAMPUNG, PT</v>
          </cell>
        </row>
        <row r="6091">
          <cell r="C6091" t="str">
            <v>OUTLET</v>
          </cell>
          <cell r="I6091" t="str">
            <v>Jl. Hibrida IX B No.102, Sido Mulyo, Kec. Gading Cempaka. Kota Bengkulu, Bengkulu, , (hp : 085880077777 )</v>
          </cell>
          <cell r="O6091" t="str">
            <v>WICAKSANAOVERSEAS INDONESIA-BENGKULU,PT</v>
          </cell>
        </row>
        <row r="6092">
          <cell r="C6092" t="str">
            <v>OUTLET</v>
          </cell>
          <cell r="I6092" t="str">
            <v xml:space="preserve">JL. LINTAS TIMUR 1 NO. 84 BLOK. A1, PAAL MERAH, JAMBI SELATAN, , </v>
          </cell>
          <cell r="O6092" t="str">
            <v>WICAKSANA OVERSEAS INDONESIA - JAMBI, PT</v>
          </cell>
        </row>
        <row r="6093">
          <cell r="C6093" t="str">
            <v>OUTLET</v>
          </cell>
          <cell r="I6093" t="str">
            <v xml:space="preserve">Sumatera Utara, , , </v>
          </cell>
          <cell r="O6093" t="str">
            <v>SUZUYA</v>
          </cell>
        </row>
        <row r="6094">
          <cell r="C6094" t="str">
            <v>DISTRIBUTOR</v>
          </cell>
          <cell r="I6094" t="str">
            <v>Jl.Raya Simpang Senggarang, Batu 14, Tanjung Uban, (Bekas pabrik meubel), Tanjung Pinang</v>
          </cell>
          <cell r="O6094" t="str">
            <v>JAYA PINANG SUKSES - BINTAN, PT - NonPPN</v>
          </cell>
        </row>
        <row r="6095">
          <cell r="C6095" t="str">
            <v>DISTRIBUTOR</v>
          </cell>
          <cell r="I6095" t="str">
            <v>PT. Indowira Mesti Lancar, Komplek Ruko Bukit Balai Permai D2 RT 002 RW 002, Kel. Kapling Kec. Tebing, Telp. 0771-7003803</v>
          </cell>
          <cell r="O6095" t="str">
            <v>JAYA PINANG SUKSES - KARIMUN, PT</v>
          </cell>
        </row>
        <row r="6096">
          <cell r="C6096" t="str">
            <v>DISTRIBUTOR</v>
          </cell>
          <cell r="I6096" t="str">
            <v>Jl.Raya Simpang Senggarang, Batu 14, Tanjung Uban, (Bekas pabrik meubel), Tanjung Pinang</v>
          </cell>
          <cell r="O6096" t="str">
            <v>JAYA PINANG SUKSES - BINTAN, PT</v>
          </cell>
        </row>
        <row r="6097">
          <cell r="C6097" t="str">
            <v>DISTRIBUTOR</v>
          </cell>
          <cell r="I6097" t="str">
            <v>Jl.Raya Simpang Senggarang, Batu 14, Tanjung Uban, (Bekas pabrik meubel), Tanjung Pinang</v>
          </cell>
          <cell r="O6097" t="str">
            <v>JAYA PINANG SUKSES - BINTAN, PT</v>
          </cell>
        </row>
        <row r="6098">
          <cell r="C6098" t="str">
            <v>DISTRIBUTOR</v>
          </cell>
          <cell r="I6098" t="str">
            <v>Jl. Mandailing Km. 8.5 Desa Manunggang Julu, Kec. Manunggang, Padang Sidempuan, , 081362099162 / 081260901726 (Bp.Bu)</v>
          </cell>
          <cell r="O6098" t="str">
            <v>CITRAPRIMA ADILESTARI - SIDEMPUAN, PT</v>
          </cell>
        </row>
        <row r="6099">
          <cell r="C6099" t="str">
            <v>DISTRIBUTOR</v>
          </cell>
          <cell r="I6099" t="str">
            <v>Jalan Pulau Irian No.88, Kawasan Industri Medan, Saentis, Percut Sei Tuan, Deli Serdang 061-6859952/32</v>
          </cell>
          <cell r="O6099" t="str">
            <v>CITRAPRIMA ADILESTARI, PT - NonPPN</v>
          </cell>
        </row>
        <row r="6100">
          <cell r="C6100" t="str">
            <v>DISTRIBUTOR</v>
          </cell>
          <cell r="I6100" t="str">
            <v xml:space="preserve">Jl. Laksamana Malahayati (Sebelah Toko Swalayan Kahju), Kab. Aceh Besar, Kec. Baitussalam, Kel. Kahju, , </v>
          </cell>
          <cell r="O6100" t="str">
            <v>CITRAPRIMA ADILESTARI - ACEH, PT</v>
          </cell>
        </row>
        <row r="6101">
          <cell r="C6101" t="str">
            <v>DISTRIBUTOR</v>
          </cell>
          <cell r="I6101" t="str">
            <v xml:space="preserve">Jl.Medan Binjai KM.15,8 Komplek Gudang Diski Trade Center (DTC) Blok B-11, , , </v>
          </cell>
          <cell r="O6101" t="str">
            <v>CITRAPRIMA ADILESTARI - TANDEM, PT</v>
          </cell>
        </row>
        <row r="6102">
          <cell r="C6102" t="str">
            <v>DISTRIBUTOR</v>
          </cell>
          <cell r="I6102" t="str">
            <v xml:space="preserve">Jl. Pulau Irian No . 88 Kawasan Industri Medan I (KIM1), Desa Saentis, Kec. Percut Sei Tuan, Kab. Deli Serdang, , </v>
          </cell>
          <cell r="O6102" t="str">
            <v>CITRAPRIMA ADILESTARI-MEDAN (POLOS), PT</v>
          </cell>
        </row>
        <row r="6103">
          <cell r="C6103" t="str">
            <v>DISTRIBUTOR</v>
          </cell>
          <cell r="I6103" t="str">
            <v>Jl. Baru /Jl. Adam Malik, Kompleks Pergudangan Belakang RAM Milano Sebelum SPBU Rantau Prapat / Sebelah Gudang Distributor Teh Surya, Kel. Sirandorung, Kec. Rantau Utara, 0813-61548418 (Jai Huat / Kepala Depo)</v>
          </cell>
          <cell r="O6103" t="str">
            <v>CITRAPRIMA ADILESTARI - RANTAU PRPT, PT</v>
          </cell>
        </row>
        <row r="6104">
          <cell r="C6104" t="str">
            <v>DISTRIBUTOR</v>
          </cell>
          <cell r="I6104" t="str">
            <v>Jl. Haji Ulama Sinaga No. 109, Kel. Rambung Merah, , 066 - 7553538</v>
          </cell>
          <cell r="O6104" t="str">
            <v>CITRAPRIMA ADILESTARI - SIANTAR, PT</v>
          </cell>
        </row>
        <row r="6105">
          <cell r="C6105" t="str">
            <v>DISTRIBUTOR</v>
          </cell>
          <cell r="I6105" t="str">
            <v>Jalan Pulau Irian No.88, Kawasan Industri Medan I, Saentis, Percut Sei Tuan, Deli Serdang, Telp. 061-6859946/6859932, Fax. 061-6859885</v>
          </cell>
          <cell r="O6105" t="str">
            <v>CITRAPRIMA ADILESTARI - MEDAN, PT</v>
          </cell>
        </row>
        <row r="6106">
          <cell r="C6106" t="str">
            <v>DISTRIBUTOR</v>
          </cell>
          <cell r="I6106" t="str">
            <v>Jalan Pulau Irian No.88, Kawasan Industri Medan, Saentis, Percut Sei Tuan, Deli Serdang 061-6859952/32</v>
          </cell>
          <cell r="O6106" t="str">
            <v>CITRAPRIMA ADILESTARI - MEDAN, PT</v>
          </cell>
        </row>
        <row r="6107">
          <cell r="C6107" t="str">
            <v>DISTRIBUTOR</v>
          </cell>
          <cell r="I6107" t="str">
            <v xml:space="preserve">Jl. Padangsidimpuan no. 18 Pondok Batu, Sarudik, Sibolga, Tapanuli Tengah - Sumatera Utara, , </v>
          </cell>
          <cell r="O6107" t="str">
            <v>CITRAPRIMA ADILESTARI-SIBOLGA,PT (POLOS)</v>
          </cell>
        </row>
        <row r="6108">
          <cell r="C6108" t="str">
            <v>DISTRIBUTOR</v>
          </cell>
          <cell r="I6108" t="str">
            <v xml:space="preserve">Jl. Padangsidimpuan no. 18 Pondok Batu, Sarudik, Sibolga, Tapanuli Tengah - Sumatera Utara, , </v>
          </cell>
          <cell r="O6108" t="str">
            <v>CITRAPRIMA ADILESTARI - SIBOLGA, PT</v>
          </cell>
        </row>
        <row r="6109">
          <cell r="C6109" t="str">
            <v>DISTRIBUTOR</v>
          </cell>
          <cell r="I6109" t="str">
            <v xml:space="preserve">Jl. Sudirman No 121 Kec. Kisaran Barat Kab. Asahan, , , </v>
          </cell>
          <cell r="O6109" t="str">
            <v>TUNAS KARUNIA ABADI - KISARAN, CV</v>
          </cell>
        </row>
        <row r="6110">
          <cell r="C6110" t="str">
            <v>DISTRIBUTOR</v>
          </cell>
          <cell r="I6110" t="str">
            <v>Jl. Baru /Jl. Adam Malik, Kompleks Pergudangan Belakang RAM Milano Sebelum SPBU Rantau Prapat / Sebelah Gudang Distributor Teh Surya, Kel. Sirandorung, Kec. Rantau Utara, , Telp. 0813-61548418 (Jai Huat / Kepala Depo)</v>
          </cell>
          <cell r="O6110" t="str">
            <v>CITRAPRIMA ADILESTARI - RANTAU, PT (PLS)</v>
          </cell>
        </row>
        <row r="6111">
          <cell r="C6111" t="str">
            <v>DISTRIBUTOR</v>
          </cell>
          <cell r="I6111" t="str">
            <v xml:space="preserve">Kawasan PANBIL Industrial Estate, Blok B2A LOT 6, Mukakuning, , </v>
          </cell>
          <cell r="O6111" t="str">
            <v>NATURAL ALTOVIRA - BATAM, PT</v>
          </cell>
        </row>
        <row r="6112">
          <cell r="C6112" t="str">
            <v>DISTRIBUTOR</v>
          </cell>
          <cell r="I6112" t="str">
            <v xml:space="preserve">Kawasan PANBIL Industrial Estate, Blok B2A LOT 6, Mukakuning, , </v>
          </cell>
          <cell r="O6112" t="str">
            <v>NATURAL ALTOVIRA - BATAM, PT</v>
          </cell>
        </row>
        <row r="6113">
          <cell r="C6113" t="str">
            <v>DISTRIBUTOR</v>
          </cell>
          <cell r="I6113" t="str">
            <v xml:space="preserve">Kawasan PANBIL Industrial Estate, Blok B2A LOT 6, Mukakuning, , </v>
          </cell>
          <cell r="O6113" t="str">
            <v>NATURAL ALTOVIRA - BATAM, PT - NonPPN</v>
          </cell>
        </row>
        <row r="6114">
          <cell r="C6114" t="str">
            <v>DISTRIBUTOR</v>
          </cell>
          <cell r="I6114" t="str">
            <v xml:space="preserve">Jl. Tunas Industrial Estate Blok A-4, Batam Centre - Kepulauan Riau, , </v>
          </cell>
          <cell r="O6114" t="str">
            <v>PERSADA OASIS SUKSES - BATAM, PT</v>
          </cell>
        </row>
        <row r="6115">
          <cell r="C6115" t="str">
            <v>DISTRIBUTOR</v>
          </cell>
          <cell r="I6115" t="str">
            <v xml:space="preserve">Jl. Tunas Industrial Estate Blok A-4, Batam Centre - Kepulauan Riau, , </v>
          </cell>
          <cell r="O6115" t="str">
            <v>PERSADA OASIS SUKSES - BATAM, PT</v>
          </cell>
        </row>
        <row r="6116">
          <cell r="C6116" t="str">
            <v>DISTRIBUTOR</v>
          </cell>
          <cell r="I6116" t="str">
            <v>Jl. Budi Luhur No. 196, Medan, , , Telp. 061-8444555</v>
          </cell>
          <cell r="O6116" t="str">
            <v>GLOBAL MITRA PRIMA - MEDAN, PT</v>
          </cell>
        </row>
        <row r="6117">
          <cell r="C6117" t="str">
            <v>DISTRIBUTOR</v>
          </cell>
          <cell r="I6117" t="str">
            <v>Jl. Sultan Malikul Saleh No. 2-14 Gpg. Lampeuneurut Ujong Blang, Kec. Darul Imarah Kab. Aceh Besar NAD, , Telp. 0651-44990, 44995, Fax. 0651-44983</v>
          </cell>
          <cell r="O6117" t="str">
            <v>GLOBAL MITRA PRIMA - ACEH, PT</v>
          </cell>
        </row>
        <row r="6118">
          <cell r="C6118" t="str">
            <v>DISTRIBUTOR</v>
          </cell>
          <cell r="I6118" t="str">
            <v>Jl. Budi Luhur No. 196, Medan, , , Telp. 061-8444555</v>
          </cell>
          <cell r="O6118" t="str">
            <v>GLOBAL MITRA PRIMA, PT</v>
          </cell>
        </row>
        <row r="6119">
          <cell r="C6119" t="str">
            <v>DISTRIBUTOR</v>
          </cell>
          <cell r="I6119" t="str">
            <v>Jl. H. Adam Malik/ Jl. By Pass Rantau Selatan Kab. Labuhan Batu, Rantau Prapat, , , Telp. 0624-351252, Fax. 0624-22244</v>
          </cell>
          <cell r="O6119" t="str">
            <v>GLOBAL MITRA PRIMA - RANTAU PRAPAT, PT</v>
          </cell>
        </row>
        <row r="6120">
          <cell r="C6120" t="str">
            <v>DISTRIBUTOR</v>
          </cell>
          <cell r="I6120" t="str">
            <v>Jl. T. Maharaja No. 45 Lr. I Kel. Mon Geundong Kec. Banda Sakti, , , Telp. 0645-45356, Fax. 0645-45407</v>
          </cell>
          <cell r="O6120" t="str">
            <v>GLOBAL MITRA PRIMA - LHOKSEUMAWE, PT</v>
          </cell>
        </row>
        <row r="6121">
          <cell r="C6121" t="str">
            <v>DISTRIBUTOR</v>
          </cell>
          <cell r="I6121" t="str">
            <v>Jl. Prof. Majid Ibrahim No. 307-308-309 Desa Matang Seulimeng langsa barat-Langsa, (Dpn. Kantor BNN) Desa Matang Seulimeng, , Telp./ Fax. 0641-22033</v>
          </cell>
          <cell r="O6121" t="str">
            <v>GLOBAL MITRA PRIMA - LANGSA, PT</v>
          </cell>
        </row>
        <row r="6122">
          <cell r="C6122" t="str">
            <v>DISTRIBUTOR</v>
          </cell>
          <cell r="I6122" t="str">
            <v>Jl. Budi Luhur No. 196, Medan, , , Telp. 061-8444555</v>
          </cell>
          <cell r="O6122" t="str">
            <v>GLOBAL MITRA PRIMA, PT - NonPPN</v>
          </cell>
        </row>
        <row r="6123">
          <cell r="C6123" t="str">
            <v>DISTRIBUTOR</v>
          </cell>
          <cell r="I6123" t="str">
            <v>Jl.  Lau Cimba (Samping Perumahan Graha Harmoni), , , Telp. 06227070039, Fax. 0622-7552553</v>
          </cell>
          <cell r="O6123" t="str">
            <v>GLOBAL MITRA PRIMA - SIANTAR, PT</v>
          </cell>
        </row>
        <row r="6124">
          <cell r="C6124" t="str">
            <v>DISTRIBUTOR</v>
          </cell>
          <cell r="I6124" t="str">
            <v xml:space="preserve">Jl. By Pass / Jl. H. Adam Malik (Belakang RAM Milano-Glugur) Rantau Prapat, , , </v>
          </cell>
          <cell r="O6124" t="str">
            <v>SUKSES HANGAT SEJAHTERA-RANTAU PRAPAT,PT</v>
          </cell>
        </row>
        <row r="6125">
          <cell r="C6125" t="str">
            <v>DISTRIBUTOR</v>
          </cell>
          <cell r="I6125" t="str">
            <v xml:space="preserve">Jl. Medan Besitang Desa Alur Dua Simpang Piturah No.9, Pangkalan Brandan, Langkat, Sumatera Utara, , , </v>
          </cell>
          <cell r="O6125" t="str">
            <v>SUKSES HANGAT SEJAHTERA - LANGKAT, PT</v>
          </cell>
        </row>
        <row r="6126">
          <cell r="C6126" t="str">
            <v>DISTRIBUTOR</v>
          </cell>
          <cell r="I6126" t="str">
            <v xml:space="preserve">Jl. Sudirman KM 5,5 / Jl. Lintas P. Sidempuan - Sibolga (Palopad Maria), Padang Sidempuan, , , </v>
          </cell>
          <cell r="O6126" t="str">
            <v>SUKSES HANGAT SEJAHTERA - SIDEMPUAN, PT</v>
          </cell>
        </row>
        <row r="6127">
          <cell r="C6127" t="str">
            <v>DISTRIBUTOR</v>
          </cell>
          <cell r="I6127" t="str">
            <v xml:space="preserve">Jl. Ulakma Sinaga, Pasar Batu - Rambung Merah No. 69 Pematang Siantar, , , </v>
          </cell>
          <cell r="O6127" t="str">
            <v>SUKSES HANGAT SEJAHTERA - SIANTAR, PT</v>
          </cell>
        </row>
        <row r="6128">
          <cell r="C6128" t="str">
            <v>DISTRIBUTOR</v>
          </cell>
          <cell r="I6128" t="str">
            <v xml:space="preserve">Jl. MG Manurung No. 1, Timbang Deli - Medan Amplas, , , </v>
          </cell>
          <cell r="O6128" t="str">
            <v>SUKSES HANGAT SEJAHTERA, PT</v>
          </cell>
        </row>
        <row r="6129">
          <cell r="C6129" t="str">
            <v>DISTRIBUTOR</v>
          </cell>
          <cell r="I6129" t="str">
            <v xml:space="preserve">Jl. Medan - TG. Morawa, Komplek Amplas Trade Centre Blok D No. 11 Medan, , , </v>
          </cell>
          <cell r="O6129" t="str">
            <v>SUKSES HANGAT SEJAHTERA - MEDAN, PT</v>
          </cell>
        </row>
        <row r="6130">
          <cell r="C6130" t="str">
            <v>DISTRIBUTOR</v>
          </cell>
          <cell r="I6130" t="str">
            <v xml:space="preserve">Jl. MG Manurung No. 1, Timbang Deli - Medan Amplas, , , </v>
          </cell>
          <cell r="O6130" t="str">
            <v>SUKSES HANGAT SEJAHTERA, PT - NonPPN</v>
          </cell>
        </row>
        <row r="6131">
          <cell r="C6131" t="str">
            <v>DISTRIBUTOR</v>
          </cell>
          <cell r="I6131" t="str">
            <v>JL. SANGNAWALUH KOMPLEK MEGALAND BLOK EE 17, , , Telp. 0622-433820</v>
          </cell>
          <cell r="O6131" t="str">
            <v>BINTANG MUTIARA CEMERLANG - SIANTAR, PT</v>
          </cell>
        </row>
        <row r="6132">
          <cell r="C6132" t="str">
            <v>DISTRIBUTOR</v>
          </cell>
          <cell r="I6132" t="str">
            <v>JL. SANGNAWALUH KOMPLEK MEGALAND BLOK EE 17, , , Telp. 0622-433820</v>
          </cell>
          <cell r="O6132" t="str">
            <v>BINTANG MUTIARA CEMERLANG, PT</v>
          </cell>
        </row>
        <row r="6133">
          <cell r="C6133" t="str">
            <v>DISTRIBUTOR</v>
          </cell>
          <cell r="I6133" t="str">
            <v>JL. ADHYAKSA UJUNG NO. 138 BALIGE, , Telp. 0632-21820 /0632-322157, Fax. 0632-322564</v>
          </cell>
          <cell r="O6133" t="str">
            <v>BINTANG BALIGE JAYA, PT</v>
          </cell>
        </row>
        <row r="6134">
          <cell r="C6134" t="str">
            <v>DISTRIBUTOR</v>
          </cell>
          <cell r="I6134" t="str">
            <v xml:space="preserve">JL. BY PASS / ABDUL HARIS NO 138, PADANG SIDEMPUAN, , , </v>
          </cell>
          <cell r="O6134" t="str">
            <v>BINTANG BALIGE JAYA - SIDEMPUAN, PT</v>
          </cell>
        </row>
        <row r="6135">
          <cell r="C6135" t="str">
            <v>DISTRIBUTOR</v>
          </cell>
          <cell r="I6135" t="str">
            <v xml:space="preserve">JL. PLTA SIPAN SIHAPORAS NO 138 SIBOLGA, , , </v>
          </cell>
          <cell r="O6135" t="str">
            <v>BINTANG BALIGE JAYA - SIBOLGA, PT</v>
          </cell>
        </row>
        <row r="6136">
          <cell r="C6136" t="str">
            <v>DISTRIBUTOR</v>
          </cell>
          <cell r="I6136" t="str">
            <v>JL. ADHYAKSA UJUNG NO. 138 BALIGE, , Telp. 0632-21820 /0632-322157, Fax. 0632-322564</v>
          </cell>
          <cell r="O6136" t="str">
            <v>BINTANG BALIGE JAYA - BALIGE, PT</v>
          </cell>
        </row>
        <row r="6137">
          <cell r="C6137" t="str">
            <v>DISTRIBUTOR</v>
          </cell>
          <cell r="I6137" t="str">
            <v xml:space="preserve">Jl. Hasanuddin No 33-35, , , </v>
          </cell>
          <cell r="O6137" t="str">
            <v>BUDI JAYA, CV</v>
          </cell>
        </row>
        <row r="6138">
          <cell r="C6138" t="str">
            <v>DISTRIBUTOR</v>
          </cell>
          <cell r="I6138" t="str">
            <v>Jl. Olahraga No 1B, , , Telp. 0624-21491 , Fax. 0624-25388</v>
          </cell>
          <cell r="O6138" t="str">
            <v>BUDI JAYA - RANTAU PRAPAT, CV</v>
          </cell>
        </row>
        <row r="6139">
          <cell r="C6139" t="str">
            <v>DISTRIBUTOR</v>
          </cell>
          <cell r="I6139" t="str">
            <v>Gudang Asih Murni Jl. Lintas Sumatera, Pulau Bandring, (100 m dari Gapura Selamat datang ke kota kisaran sebelah kanan), , Telp. 0623-42088 , Fax. 0623-42098</v>
          </cell>
          <cell r="O6139" t="str">
            <v>BUDI JAYA - KISARAN, CV</v>
          </cell>
        </row>
        <row r="6140">
          <cell r="C6140" t="str">
            <v>DISTRIBUTOR</v>
          </cell>
          <cell r="I6140" t="str">
            <v>Tunas Industrial Estate Type 6 No 1 Kel. Balian, Kecamatan Batam Kota, , Telp. 0778 471137 / 471138, Fax. 0778 471139</v>
          </cell>
          <cell r="O6140" t="str">
            <v>ARTHA JAYA SEMESTA - BATAM, PT</v>
          </cell>
        </row>
        <row r="6141">
          <cell r="C6141" t="str">
            <v>DISTRIBUTOR</v>
          </cell>
          <cell r="I6141" t="str">
            <v>Tunas Industrial Estate Type 6 No 1 Kel. Balian, Kecamatan Batam Kota, , Telp. 0778 471137 / 471138, Fax. 0778 471139</v>
          </cell>
          <cell r="O6141" t="str">
            <v>ARTHA JAYA SEMESTA, PT</v>
          </cell>
        </row>
        <row r="6142">
          <cell r="C6142" t="str">
            <v>DISTRIBUTOR</v>
          </cell>
          <cell r="I6142" t="str">
            <v xml:space="preserve">JL. RAYA UBAN KEL. AIR RAJA, KEC. TANJUNG PINANG  TIMUR, , </v>
          </cell>
          <cell r="O6142" t="str">
            <v>KARYAINDO PUTRA KENCANA, PT</v>
          </cell>
        </row>
        <row r="6143">
          <cell r="C6143" t="str">
            <v>DISTRIBUTOR</v>
          </cell>
          <cell r="I6143" t="str">
            <v xml:space="preserve">JL. RAYA UBAN KEL. AIR RAJA, KEC. TANJUNG PINANG  TIMUR, , </v>
          </cell>
          <cell r="O6143" t="str">
            <v>KARYAINDO PUTRA KENCANA, PT</v>
          </cell>
        </row>
        <row r="6144">
          <cell r="C6144" t="str">
            <v>DISTRIBUTOR</v>
          </cell>
          <cell r="I6144" t="str">
            <v xml:space="preserve">Jl. H.T.Rizal nurdin Sihitang , Gg.lentera, Kota Padang Sidempuan, , </v>
          </cell>
          <cell r="O6144" t="str">
            <v>CAHAYA NUSANTARA - SIDEMPUAN, CV</v>
          </cell>
        </row>
        <row r="6145">
          <cell r="C6145" t="str">
            <v>DISTRIBUTOR</v>
          </cell>
          <cell r="I6145" t="str">
            <v xml:space="preserve">Jl. Balige km 3.5 Desa Pohan Tonga (Lewat gudang kopi joko), Kec. Siborongborong, , </v>
          </cell>
          <cell r="O6145" t="str">
            <v>CAHAYA NUSANTARA - SIBORONG BORONG, CV</v>
          </cell>
        </row>
        <row r="6146">
          <cell r="C6146" t="str">
            <v>DISTRIBUTOR</v>
          </cell>
          <cell r="I6146" t="str">
            <v xml:space="preserve">Jl. Oswald Siahaan No.49 Lingkungan II Aek Tolang Pandan, Tapanuli Tengah 22613, , </v>
          </cell>
          <cell r="O6146" t="str">
            <v>CAHAYA NUSANTARA - SIBOLGA, CV</v>
          </cell>
        </row>
        <row r="6147">
          <cell r="C6147" t="str">
            <v>DISTRIBUTOR</v>
          </cell>
          <cell r="I6147" t="str">
            <v xml:space="preserve">Jl.  K.H Zainul Arifin No. 26 Kelurahan Kota Beringin, Kecamatan Sibolga Kota, , </v>
          </cell>
          <cell r="O6147" t="str">
            <v>CAHAYA NUSANTARA, CV</v>
          </cell>
        </row>
        <row r="6148">
          <cell r="C6148" t="str">
            <v>DISTRIBUTOR</v>
          </cell>
          <cell r="I6148" t="str">
            <v xml:space="preserve">Jl. Raya Medan - Tanjung Morawa KM 13.5, Desa Bangun Sari No. 54, , </v>
          </cell>
          <cell r="O6148" t="str">
            <v>ALAMJAYA WIRASENTOSA, PT</v>
          </cell>
        </row>
        <row r="6149">
          <cell r="C6149" t="str">
            <v>DISTRIBUTOR</v>
          </cell>
          <cell r="I6149" t="str">
            <v xml:space="preserve">JL. DESA TAMPUBOLON, BALIGE, , , </v>
          </cell>
          <cell r="O6149" t="str">
            <v>ALAM JAYA WIRASENTOSA - BALIGE, PT</v>
          </cell>
        </row>
        <row r="6150">
          <cell r="C6150" t="str">
            <v>DISTRIBUTOR</v>
          </cell>
          <cell r="I6150" t="str">
            <v xml:space="preserve">JL. BEO DESA SIFALAETE ULU KOTA GUNUNGSITOLI, , , </v>
          </cell>
          <cell r="O6150" t="str">
            <v>ALAM JAYA WIRASENTOSA - NIAS, PT</v>
          </cell>
        </row>
        <row r="6151">
          <cell r="C6151" t="str">
            <v>DISTRIBUTOR</v>
          </cell>
          <cell r="I6151" t="str">
            <v xml:space="preserve">Jl. Lintas gunung Tua desa batang bulu Jae kec. Lubuk Barumun, , , </v>
          </cell>
          <cell r="O6151" t="str">
            <v>ALAM JAYA WIRASENTOSA - SIBUHUAN, PT</v>
          </cell>
        </row>
        <row r="6152">
          <cell r="C6152" t="str">
            <v>DISTRIBUTOR</v>
          </cell>
          <cell r="I6152" t="str">
            <v xml:space="preserve">DESA SIMANINGGIR, KECAMATAN SIABU KABUPATEN  MANDAILING NATAL, , , </v>
          </cell>
          <cell r="O6152" t="str">
            <v>ALAM JAYA WIRASENTOSA - PANYAMBUNGAN, PT</v>
          </cell>
        </row>
        <row r="6153">
          <cell r="C6153" t="str">
            <v>DISTRIBUTOR</v>
          </cell>
          <cell r="I6153" t="str">
            <v xml:space="preserve">JL BARU BY PASS/ADAM MALIK SIMP.HOKLIE KEC.RANTAU SELATAN, RANTAU PRAPAT.KAB.LAB.BATU, , </v>
          </cell>
          <cell r="O6153" t="str">
            <v>ALAM JAYA WIRASENTOSA - RANTAU, PT</v>
          </cell>
        </row>
        <row r="6154">
          <cell r="C6154" t="str">
            <v>DISTRIBUTOR</v>
          </cell>
          <cell r="I6154" t="str">
            <v xml:space="preserve">JL. LINSUM BLOK SONGO, DKT PABRIK NUBIKA, , , </v>
          </cell>
          <cell r="O6154" t="str">
            <v>ALAM JAYA WIRASENTOSA - KT PINANG, PT</v>
          </cell>
        </row>
        <row r="6155">
          <cell r="C6155" t="str">
            <v>DISTRIBUTOR</v>
          </cell>
          <cell r="I6155" t="str">
            <v xml:space="preserve">JL. LINTAS KISARAN - SIMPANG KAWAT DSN II, DESA HESSA AIR GENTING KISARAN - ASAHAN, , </v>
          </cell>
          <cell r="O6155" t="str">
            <v>ALAM JAYA WIRASENTOSA - KISARAN, PT</v>
          </cell>
        </row>
        <row r="6156">
          <cell r="C6156" t="str">
            <v>DISTRIBUTOR</v>
          </cell>
          <cell r="I6156" t="str">
            <v xml:space="preserve">JL. Sm Raja no 260 A Kel Aek Manis Kec Sibolga Selatan, , , </v>
          </cell>
          <cell r="O6156" t="str">
            <v>ALAM JAYA WIRASENTOSA - SIBOLGA, PT</v>
          </cell>
        </row>
        <row r="6157">
          <cell r="C6157" t="str">
            <v>DISTRIBUTOR</v>
          </cell>
          <cell r="I6157" t="str">
            <v xml:space="preserve">Jl. HT Rijal Nurdin Desa Manunggang Julu Padang Sidimpuan Tenggara, , , </v>
          </cell>
          <cell r="O6157" t="str">
            <v>ALAM JAYA WIRASENTOSA - P SIDEMPUAN, PT</v>
          </cell>
        </row>
        <row r="6158">
          <cell r="C6158" t="str">
            <v>DISTRIBUTOR</v>
          </cell>
          <cell r="I6158" t="str">
            <v xml:space="preserve">JL.PASAR BATU NO.109 H .R MERAH  P.SIANTAR, , , </v>
          </cell>
          <cell r="O6158" t="str">
            <v>ALAM JAYA WIRASENTOSA - SIANTAR, PT</v>
          </cell>
        </row>
        <row r="6159">
          <cell r="C6159" t="str">
            <v>DISTRIBUTOR</v>
          </cell>
          <cell r="I6159" t="str">
            <v xml:space="preserve">Jl. Raya Medan - Tanjung Morawa KM 13.5, Desa Bangun Sari No. 54, , </v>
          </cell>
          <cell r="O6159" t="str">
            <v>ALAM JAYA WIRASENTOSA - MEDAN, PT</v>
          </cell>
        </row>
        <row r="6160">
          <cell r="C6160" t="str">
            <v>DISTRIBUTOR</v>
          </cell>
          <cell r="I6160" t="str">
            <v xml:space="preserve">JL. IR. H. DJUANDA NO. 88 KEL. BROHOL, KEC. BAJENIS KOTA TEBING TINGGI, , </v>
          </cell>
          <cell r="O6160" t="str">
            <v>ALAM JAYA WIRASENTOSA - TB TINGGI, PT</v>
          </cell>
        </row>
        <row r="6161">
          <cell r="C6161" t="str">
            <v>DISTRIBUTOR</v>
          </cell>
          <cell r="I6161" t="str">
            <v xml:space="preserve">Jl. Kelapa, Kelurahan Ilir, Kecamatan, Gunungsitoli, Sumatera Utara, , , </v>
          </cell>
          <cell r="O6161" t="str">
            <v>MAXIS PARAGON - GUNUNG SITOLI, PT</v>
          </cell>
        </row>
        <row r="6162">
          <cell r="C6162" t="str">
            <v>DISTRIBUTOR</v>
          </cell>
          <cell r="I6162" t="str">
            <v xml:space="preserve">Jl. Kelapa, Kelurahan Ilir, Kecamatan, Gunungsitoli, Sumatera Utara, , , </v>
          </cell>
          <cell r="O6162" t="str">
            <v>MAXIS PARAGON, PT</v>
          </cell>
        </row>
        <row r="6163">
          <cell r="C6163" t="str">
            <v>LAIN-LAIN</v>
          </cell>
          <cell r="I6163" t="str">
            <v xml:space="preserve">Jl. Pemuda No. 18-D/E/F, AUR-Medan Maimun, , , </v>
          </cell>
          <cell r="O6163" t="str">
            <v>INDAKO TRADING COMPANY, CV</v>
          </cell>
        </row>
        <row r="6164">
          <cell r="C6164" t="str">
            <v>LAIN-LAIN</v>
          </cell>
          <cell r="I6164" t="str">
            <v xml:space="preserve">Jl. Pemuda No. 18-D/E/F, AUR-Medan Maimun, , , </v>
          </cell>
          <cell r="O6164" t="str">
            <v>INDAKO TRADING COMPANY, CV</v>
          </cell>
        </row>
        <row r="6165">
          <cell r="C6165" t="str">
            <v>OUTLET</v>
          </cell>
          <cell r="I6165" t="str">
            <v xml:space="preserve">Jl. Pulau Irian No. 88 Kawasan Industri Medan I (KIM 1), Desa Saentis, Kec. Percut Sei Tuan, Kab. Deli Serdang 20371, , </v>
          </cell>
          <cell r="O6165" t="str">
            <v>ECOM- ORDER ONLINE SUMATERA UTARA</v>
          </cell>
        </row>
        <row r="6166">
          <cell r="C6166" t="str">
            <v>OUTLET</v>
          </cell>
          <cell r="I6166" t="str">
            <v xml:space="preserve">Rawabali II No.3 Kawasan Industri Pulogadung, , , </v>
          </cell>
          <cell r="O6166" t="str">
            <v>ECOM- ORDER ONLINE SUMATERA UTARA</v>
          </cell>
        </row>
        <row r="6167">
          <cell r="C6167" t="str">
            <v>OUTLET</v>
          </cell>
          <cell r="I6167" t="str">
            <v xml:space="preserve">Gudang Shipper Pekanbaru. Jl. HS. Subrantas Komp. Panam BizPark Blok B no 7., Pekanbaru, , </v>
          </cell>
          <cell r="O6167" t="str">
            <v>ECOM- ORDER ONLINE PEKANBARU</v>
          </cell>
        </row>
        <row r="6168">
          <cell r="C6168" t="str">
            <v>OUTLET</v>
          </cell>
          <cell r="I6168" t="str">
            <v xml:space="preserve">Rawabali II No.3 Kawasan Industri Pulogadung, , , </v>
          </cell>
          <cell r="O6168" t="str">
            <v>ECOM- ORDER ONLINE PEKANBARU</v>
          </cell>
        </row>
        <row r="6169">
          <cell r="C6169" t="str">
            <v>DISTRIBUTOR</v>
          </cell>
          <cell r="I6169" t="str">
            <v>Jl. RA. Kartini Kel. Banjarsari Kec. Metro Utara, , , Telp. 0828-80090209</v>
          </cell>
          <cell r="O6169" t="str">
            <v>PERDANA ADHI LESTARI - METRO, PT</v>
          </cell>
        </row>
        <row r="6170">
          <cell r="C6170" t="str">
            <v>DISTRIBUTOR</v>
          </cell>
          <cell r="I6170" t="str">
            <v>Jl. Soekarno Hatta No.100, Kel.Tanjung Baru, Kec. Sukabumi, Bandar Lampung, 0721-263700</v>
          </cell>
          <cell r="O6170" t="str">
            <v>PERDANA ADHI LESTARI , PT</v>
          </cell>
        </row>
        <row r="6171">
          <cell r="C6171" t="str">
            <v>DISTRIBUTOR</v>
          </cell>
          <cell r="I6171" t="str">
            <v>Jl. Soekarno Hatta No.100, Kel.Tanjung Baru, Kec. Sukabumi, Bandar Lampung, 0721-263700</v>
          </cell>
          <cell r="O6171" t="str">
            <v>PERDANA ADHI LESTARI - LAMPUNG, PT</v>
          </cell>
        </row>
        <row r="6172">
          <cell r="C6172" t="str">
            <v>DISTRIBUTOR</v>
          </cell>
          <cell r="I6172" t="str">
            <v>Jl. Soekarno Hatta No.100, Kel.Tanjung Baru, Kec. Sukabumi, Bandar Lampung, 0721-263700</v>
          </cell>
          <cell r="O6172" t="str">
            <v>PERDANA ADHI LESTARI, PT - NonPPN</v>
          </cell>
        </row>
        <row r="6173">
          <cell r="C6173" t="str">
            <v>DISTRIBUTOR</v>
          </cell>
          <cell r="I6173" t="str">
            <v>Jl. Pulau Karam No. 137, Kel. Kampung Pondok, Kec. Padang Barat, , Telp. 0751 - 36188 / Fax. 0751 - 36177</v>
          </cell>
          <cell r="O6173" t="str">
            <v>PANDA INDO TUNGGAL - PADANG (POLOS), PT</v>
          </cell>
        </row>
        <row r="6174">
          <cell r="C6174" t="str">
            <v>DISTRIBUTOR</v>
          </cell>
          <cell r="I6174" t="str">
            <v>Jl. Pulau Karam No. 137, Kel. Kampung Pondok, Kec. Padang Barat, Telp. 0751 - 36188, Fax. 0751 - 36177</v>
          </cell>
          <cell r="O6174" t="str">
            <v>PANDA INDO TUNGGAL - PADANG, PT</v>
          </cell>
        </row>
        <row r="6175">
          <cell r="C6175" t="str">
            <v>DISTRIBUTOR</v>
          </cell>
          <cell r="I6175" t="str">
            <v>Jl. Pulau Karam No. 137, Kel. Kampung Pondok, Kec. Padang Barat, Telp. 0751 - 36188, Fax. 0751 - 36177</v>
          </cell>
          <cell r="O6175" t="str">
            <v>PANDA INDO TUNGGAL - PADANG, PT</v>
          </cell>
        </row>
        <row r="6176">
          <cell r="C6176" t="str">
            <v>DISTRIBUTOR</v>
          </cell>
          <cell r="I6176" t="str">
            <v>Jl. Pulau Karam No. 137, Kel. Kampung Pondok, Kec. Padang Barat, Telp. 0751 - 36188, Fax. 0751 - 36177</v>
          </cell>
          <cell r="O6176" t="str">
            <v>PANDA INDO TUNGGAL - PADANG, PT - NonPPN</v>
          </cell>
        </row>
        <row r="6177">
          <cell r="C6177" t="str">
            <v>DISTRIBUTOR</v>
          </cell>
          <cell r="I6177" t="str">
            <v>Jl. Pangeran Ayin No.503, RT.02/001 Kenten Laut, Talang Kelapa, Musi Banyu Asin, Sumatera Selatan</v>
          </cell>
          <cell r="O6177" t="str">
            <v>BINTANG SRIWIJAYA, PT</v>
          </cell>
        </row>
        <row r="6178">
          <cell r="C6178" t="str">
            <v>DISTRIBUTOR</v>
          </cell>
          <cell r="I6178" t="str">
            <v>Jl. Pangeran Ayin No.503, RT.02/001 Kenten Laut, Talang Kelapa, Musi Banyu Asin, Sumatera Selatan</v>
          </cell>
          <cell r="O6178" t="str">
            <v>BINTANG SRIWIJAYA, PT - NonPPN</v>
          </cell>
        </row>
        <row r="6179">
          <cell r="C6179" t="str">
            <v>DISTRIBUTOR</v>
          </cell>
          <cell r="I6179" t="str">
            <v xml:space="preserve">Jl. Lintas Sumatera Gudang Matahari No. 1006, Ds. Sukajadi Kec. Baturaja Kab. OKU Induk, Baturaja, Telp. 0735 - 325200, </v>
          </cell>
          <cell r="O6179" t="str">
            <v>BINTANG SRIWIJAYA - BATURAJA, PT</v>
          </cell>
        </row>
        <row r="6180">
          <cell r="C6180" t="str">
            <v>DISTRIBUTOR</v>
          </cell>
          <cell r="I6180" t="str">
            <v xml:space="preserve">Jl. Dr. AK. Gani No.68, Muara Enim - Sumatera Selatan, 0734-421075, </v>
          </cell>
          <cell r="O6180" t="str">
            <v>BINTANG SRIWIJAYA - MUARA ENIM, PT</v>
          </cell>
        </row>
        <row r="6181">
          <cell r="C6181" t="str">
            <v>DISTRIBUTOR</v>
          </cell>
          <cell r="I6181" t="str">
            <v xml:space="preserve">Jl. Pangeran Ayin No. 503 Kenten Laut Banyuasin, , , </v>
          </cell>
          <cell r="O6181" t="str">
            <v>BINTANG SRIWIJAYA - PALEMBANG, PT</v>
          </cell>
        </row>
        <row r="6182">
          <cell r="C6182" t="str">
            <v>DISTRIBUTOR</v>
          </cell>
          <cell r="I6182" t="str">
            <v>Jl. Pilang No. 18 RT 07 / RW 02, Desa Dukong, Tanjung Padan, Belitung, Telp. 0719 - 9222005, Fax. 0719 - 9222003</v>
          </cell>
          <cell r="O6182" t="str">
            <v>MULTI DISTRIBUSI JAYA MAKMUR, PT</v>
          </cell>
        </row>
        <row r="6183">
          <cell r="C6183" t="str">
            <v>DISTRIBUTOR</v>
          </cell>
          <cell r="I6183" t="str">
            <v>Jl. Pilang No. 18 RT 07 / RW 02, Desa Dukong, Tanjung Padan, Belitung, Telp. 0719 - 9222005, Fax. 0719 - 9222003</v>
          </cell>
          <cell r="O6183" t="str">
            <v>MULTI DISTRIBUSI JAYA MAKMUR, PT</v>
          </cell>
        </row>
        <row r="6184">
          <cell r="C6184" t="str">
            <v>DISTRIBUTOR</v>
          </cell>
          <cell r="I6184" t="str">
            <v>Jl. Pilang No. 18 RT 07 / RW 02, Desa Dukong, Tanjung Padan, Belitung, Telp. 0719 - 9222005, Fax. 0719 - 9222003</v>
          </cell>
          <cell r="O6184" t="str">
            <v>MULTI DISTRIBUSI JAYA MAKMUR,PT - NonPPN</v>
          </cell>
        </row>
        <row r="6185">
          <cell r="C6185" t="str">
            <v>DISTRIBUTOR</v>
          </cell>
          <cell r="I6185" t="str">
            <v>Jl. Tanjung Datuk No. 256 (ABCD), Kel. Tanjung Rhu Kec. Lima Puluh, Telp. 0761 - 7046945, Fax. 0761 - 860497</v>
          </cell>
          <cell r="O6185" t="str">
            <v>SURYA KHARISMA SEHATI, PT</v>
          </cell>
        </row>
        <row r="6186">
          <cell r="C6186" t="str">
            <v>DISTRIBUTOR</v>
          </cell>
          <cell r="I6186" t="str">
            <v>Jl. Tanjung Datuk No. 256 (ABCD), Kel. Tanjung Rhu Kec. Lima Puluh, Telp. 0761 - 7046945, Fax. 0761 - 860497</v>
          </cell>
          <cell r="O6186" t="str">
            <v>SURYA KHARISMA SEHATI-PEKANBARU, PT</v>
          </cell>
        </row>
        <row r="6187">
          <cell r="C6187" t="str">
            <v>DISTRIBUTOR</v>
          </cell>
          <cell r="I6187" t="str">
            <v>Jl. Raya Kasang Pudak No. 77 RT/RW. 06/03, Kasang Pudak, Telp. 0741 - 570529, Fax. 0741 - 570512</v>
          </cell>
          <cell r="O6187" t="str">
            <v>BAHTERA INTI MEGAH, PT</v>
          </cell>
        </row>
        <row r="6188">
          <cell r="C6188" t="str">
            <v>DISTRIBUTOR</v>
          </cell>
          <cell r="I6188" t="str">
            <v>Jl. Raya Kasang Pudak No. 77 RT/RW. 06/03, Kasang Pudak, Telp. 0741 - 570529, Fax. 0741 - 570512</v>
          </cell>
          <cell r="O6188" t="str">
            <v>BAHTERA INTI MEGAH - JAMBI, PT</v>
          </cell>
        </row>
        <row r="6189">
          <cell r="C6189" t="str">
            <v>DISTRIBUTOR</v>
          </cell>
          <cell r="I6189" t="str">
            <v>Jl. By Pass Lama 1,4, Kel. Batung Lampa Kampung Jua Kec. Lubuk Begalung, Telp. 0751 - 63600 / 63300, Fax. 0751 - 64272</v>
          </cell>
          <cell r="O6189" t="str">
            <v>HASTA NUSA KERTAMA - PADANG, PT</v>
          </cell>
        </row>
        <row r="6190">
          <cell r="C6190" t="str">
            <v>DISTRIBUTOR</v>
          </cell>
          <cell r="I6190" t="str">
            <v>Jl. By Pass Lama 1,4, Kel. Batung Lampa Kampung Jua Kec. Lubuk Begalung, Telp. 0751 - 63600 / 63300, Fax. 0751 - 64272</v>
          </cell>
          <cell r="O6190" t="str">
            <v>HASTA NUSA KERTAMA, PT</v>
          </cell>
        </row>
        <row r="6191">
          <cell r="C6191" t="str">
            <v>DISTRIBUTOR</v>
          </cell>
          <cell r="I6191" t="str">
            <v xml:space="preserve">Jl. Hang Tuah No. 6B- Duri, Telp. 0765-597568, , </v>
          </cell>
          <cell r="O6191" t="str">
            <v>SELATANINDO SARIMITRA-DURI, PT</v>
          </cell>
        </row>
        <row r="6192">
          <cell r="C6192" t="str">
            <v>DISTRIBUTOR</v>
          </cell>
          <cell r="I6192" t="str">
            <v xml:space="preserve">Jl. Sudirman Air Molek No. 80- Air Molek, Kabupaten Indragiri Hulu, Telp. 0769-44698, </v>
          </cell>
          <cell r="O6192" t="str">
            <v>SELATANINDO SARIMITRA-AIR MOLEK, PT</v>
          </cell>
        </row>
        <row r="6193">
          <cell r="C6193" t="str">
            <v>DISTRIBUTOR</v>
          </cell>
          <cell r="I6193" t="str">
            <v xml:space="preserve">Jl. Riau No. 177, , , </v>
          </cell>
          <cell r="O6193" t="str">
            <v>SELATANINDO SARIMITRA-PEKANBARU, PT</v>
          </cell>
        </row>
        <row r="6194">
          <cell r="C6194" t="str">
            <v>DISTRIBUTOR</v>
          </cell>
          <cell r="I6194" t="str">
            <v>Jl. Riau No. 124 B - C, Kampung Baru, Kec. Senapelan, Telp. 0761- 22225 / 38388, Fax. 0761 - 33188 / 33088</v>
          </cell>
          <cell r="O6194" t="str">
            <v>SELATANINDO SARIMITRA, PT</v>
          </cell>
        </row>
        <row r="6195">
          <cell r="C6195" t="str">
            <v>DISTRIBUTOR</v>
          </cell>
          <cell r="I6195" t="str">
            <v>Jl. Arengka II, Pergudangan Avian Blok DD NO. 11, Pekanbaru, , , Telp. 0812-6181452</v>
          </cell>
          <cell r="O6195" t="str">
            <v>MEGA RINTIS - PEKANBARU, CV</v>
          </cell>
        </row>
        <row r="6196">
          <cell r="C6196" t="str">
            <v>DISTRIBUTOR</v>
          </cell>
          <cell r="I6196" t="str">
            <v>Jl. Arengka II, Pergudangan Avian Blok DD NO. 11, Pekanbaru, , , Telp. 0812-6181452</v>
          </cell>
          <cell r="O6196" t="str">
            <v>MEGA RINTIS, CV</v>
          </cell>
        </row>
        <row r="6197">
          <cell r="C6197" t="str">
            <v>DISTRIBUTOR</v>
          </cell>
          <cell r="I6197" t="str">
            <v xml:space="preserve">Jl. Gatot Soebroto KM 7 (Depan Warung Bunda) Kel. Mekar Sari, Kec. Dumai Selatan, Kota Dumai Provinsi Riau (KP : 28826), , </v>
          </cell>
          <cell r="O6197" t="str">
            <v>SUKSES RIAU PERMATA - DUMAI, PT</v>
          </cell>
        </row>
        <row r="6198">
          <cell r="C6198" t="str">
            <v>DISTRIBUTOR</v>
          </cell>
          <cell r="I6198" t="str">
            <v>Komp. Pergudangan Angkasa II, Block B No. 27, Simpang Baru Tampan, , Telp. 0791-7013919</v>
          </cell>
          <cell r="O6198" t="str">
            <v>SUKSES RIAU PERMATA - PEKANBARU, PT</v>
          </cell>
        </row>
        <row r="6199">
          <cell r="C6199" t="str">
            <v>DISTRIBUTOR</v>
          </cell>
          <cell r="I6199" t="str">
            <v>Komp. Pergudangan Angkasa II, Block B No. 27, Simpang Baru Tampan, , Telp. 0791-7013919</v>
          </cell>
          <cell r="O6199" t="str">
            <v>SUKSES RIAU PERMATA, PT</v>
          </cell>
        </row>
        <row r="6200">
          <cell r="C6200" t="str">
            <v>DISTRIBUTOR</v>
          </cell>
          <cell r="I6200" t="str">
            <v xml:space="preserve">Gudang VIVA Central Tembilahan, Jl. Pintu Air No.43, Tembilahan Kota, Tembilahan, Kabupaten Indragiri Hilir, Riau, 29212, , </v>
          </cell>
          <cell r="O6200" t="str">
            <v>SUKSES RIAU PERMATA - TEMBILAHAN, PT</v>
          </cell>
        </row>
        <row r="6201">
          <cell r="C6201" t="str">
            <v>DISTRIBUTOR</v>
          </cell>
          <cell r="I6201" t="str">
            <v>Jl. Soekarno Hatta Rt. 009/ Rw 003, No.23, Semabung Baru, Girimaya, Pangkal Pinang, , Telp. 0717-4256662</v>
          </cell>
          <cell r="O6201" t="str">
            <v>SINAR ANUGRAH, CV</v>
          </cell>
        </row>
        <row r="6202">
          <cell r="C6202" t="str">
            <v>DISTRIBUTOR</v>
          </cell>
          <cell r="I6202" t="str">
            <v>Jl. Soekarno Hatta Rt. 009/ Rw 003, No.23, Semabung Baru, Girimaya, Pangkal Pinang, , Telp. 0717-4256662</v>
          </cell>
          <cell r="O6202" t="str">
            <v>SINAR ANUGRAH-PANGKALPINANG, CV</v>
          </cell>
        </row>
        <row r="6203">
          <cell r="C6203" t="str">
            <v>DISTRIBUTOR</v>
          </cell>
          <cell r="I6203" t="str">
            <v>Jl. Soekarno Hatta Rt. 009/ Rw 003, No.23, Semabung Baru, Girimaya, Pangkal Pinang, , Telp. 0717-4256662</v>
          </cell>
          <cell r="O6203" t="str">
            <v>SINAR ANUGRAH, CV - NonPPN</v>
          </cell>
        </row>
        <row r="6204">
          <cell r="C6204" t="str">
            <v>DISTRIBUTOR</v>
          </cell>
          <cell r="I6204" t="str">
            <v>Jl. Soekarno Hatta Rt. 009/ Rw 003, No.23, Semabung Baru, Girimaya, Pangkal Pinang, , Telp. 0717-4256662</v>
          </cell>
          <cell r="O6204" t="str">
            <v>SINAR ANUGRAH-PANGKALPINANG (POLOS), CV</v>
          </cell>
        </row>
        <row r="6205">
          <cell r="C6205" t="str">
            <v>DISTRIBUTOR</v>
          </cell>
          <cell r="I6205" t="str">
            <v>Jl. Lingkar Selatan Rt 05 Palmerah Jambi, , , Telp. 0741-24251/ Fax. 0741-7551684</v>
          </cell>
          <cell r="O6205" t="str">
            <v>MAXIM SENTOSA, CV</v>
          </cell>
        </row>
        <row r="6206">
          <cell r="C6206" t="str">
            <v>DISTRIBUTOR</v>
          </cell>
          <cell r="I6206" t="str">
            <v>Jl. Lingkar Selatan Rt 05 Palmerah Jambi, , , Telp. 0741-24251/ Fax. 0741-7551684</v>
          </cell>
          <cell r="O6206" t="str">
            <v>MAXIM SENTOSA, CV - NonPPN</v>
          </cell>
        </row>
        <row r="6207">
          <cell r="C6207" t="str">
            <v>DISTRIBUTOR</v>
          </cell>
          <cell r="I6207" t="str">
            <v>Jl. Lingkar Selatan Rt 05 Palmerah Jambi, , , Telp. 0741-24251/ Fax. 0741-7551684</v>
          </cell>
          <cell r="O6207" t="str">
            <v>MAXIM SENTOSA - JAMBI, CV</v>
          </cell>
        </row>
        <row r="6208">
          <cell r="C6208" t="str">
            <v>DISTRIBUTOR</v>
          </cell>
          <cell r="I6208" t="str">
            <v>Jl. Lintas Sumatera PAAL 9, Kec. Sungai Mengkuang Muaro Bongo, , Telp. 0852-79648855</v>
          </cell>
          <cell r="O6208" t="str">
            <v>MAXIM SENTOSA - BUNGO, CV</v>
          </cell>
        </row>
        <row r="6209">
          <cell r="C6209" t="str">
            <v>DISTRIBUTOR</v>
          </cell>
          <cell r="I6209" t="str">
            <v>Jl. Gatot Subroto No. 1A, Dumai, , , Telp. 0821-75955158</v>
          </cell>
          <cell r="O6209" t="str">
            <v>RIAU ABDI SENTOSA - DUMAI, PT</v>
          </cell>
        </row>
        <row r="6210">
          <cell r="C6210" t="str">
            <v>DISTRIBUTOR</v>
          </cell>
          <cell r="I6210" t="str">
            <v>Jl. Gajah Tunggal No. 1718, Siak, , , Telp. 0852-71912106</v>
          </cell>
          <cell r="O6210" t="str">
            <v>RIAU ABDI SENTOSA - SIAK, PT</v>
          </cell>
        </row>
        <row r="6211">
          <cell r="C6211" t="str">
            <v>DISTRIBUTOR</v>
          </cell>
          <cell r="I6211" t="str">
            <v>Jl. Lintas Duri - Dumai KL 3,5 - Samping Alam Indah Service, Duri, , , Telp. 0852-71171120</v>
          </cell>
          <cell r="O6211" t="str">
            <v>RIAU ABDI SENTOSA - DURI, PT</v>
          </cell>
        </row>
        <row r="6212">
          <cell r="C6212" t="str">
            <v>DISTRIBUTOR</v>
          </cell>
          <cell r="I6212" t="str">
            <v>Jl. Maharaja Indra - Al Kausar, , , Telp. 0852-64498083</v>
          </cell>
          <cell r="O6212" t="str">
            <v>RIAU ABDI SENTOSA - KERINCI, PT</v>
          </cell>
        </row>
        <row r="6213">
          <cell r="C6213" t="str">
            <v>DISTRIBUTOR</v>
          </cell>
          <cell r="I6213" t="str">
            <v>Jl. Raya Ngaso Kilometer 3 - Samping Percetakan Akfido, Ujung Batu, , , Telp. 0852-64468589</v>
          </cell>
          <cell r="O6213" t="str">
            <v>RIAU ABDI SENTOSA - UJUNG BATU, PT</v>
          </cell>
        </row>
        <row r="6214">
          <cell r="C6214" t="str">
            <v>DISTRIBUTOR</v>
          </cell>
          <cell r="I6214" t="str">
            <v xml:space="preserve">Jl. Riau Ujung, Kel. Tampan, Kec. Payung Sekaki, , , </v>
          </cell>
          <cell r="O6214" t="str">
            <v>RIAU ABDI SENTOSA, PT - NonPPN</v>
          </cell>
        </row>
        <row r="6215">
          <cell r="C6215" t="str">
            <v>DISTRIBUTOR</v>
          </cell>
          <cell r="I6215" t="str">
            <v>Jl. Tuanku Tambusai, Pasir Putih, Pasir Pengaraian, , , Telp. 0853-55025143</v>
          </cell>
          <cell r="O6215" t="str">
            <v>RIAU ABDI SENTOSA - PASIR, PT</v>
          </cell>
        </row>
        <row r="6216">
          <cell r="C6216" t="str">
            <v>DISTRIBUTOR</v>
          </cell>
          <cell r="I6216" t="str">
            <v xml:space="preserve">Jl. Riau Ujung, Kel. Tampan, Kec. Payung Sekaki, , , </v>
          </cell>
          <cell r="O6216" t="str">
            <v>RIAU ABDI SENTOSA, PT</v>
          </cell>
        </row>
        <row r="6217">
          <cell r="C6217" t="str">
            <v>DISTRIBUTOR</v>
          </cell>
          <cell r="I6217" t="str">
            <v>Jl. Raya Kilometer 5 Perawang - Depan SPBU, Perawang, , , Telp. 0853-74467874</v>
          </cell>
          <cell r="O6217" t="str">
            <v>RIAU ABDI SENTOSA - PERAWANG, PT</v>
          </cell>
        </row>
        <row r="6218">
          <cell r="C6218" t="str">
            <v>DISTRIBUTOR</v>
          </cell>
          <cell r="I6218" t="str">
            <v>Jl. Jendral Sudirman KM. 3, Bagan Batu, , , Telp. 0853-65967779</v>
          </cell>
          <cell r="O6218" t="str">
            <v>RIAU ABDI SENTOSA - BAGAN BATU, PT</v>
          </cell>
        </row>
        <row r="6219">
          <cell r="C6219" t="str">
            <v>DISTRIBUTOR</v>
          </cell>
          <cell r="I6219" t="str">
            <v>Jl. Riau Ujung, Kel. Tampan, Kec. Payung Sekaki, , , Telp. 0761-38484, Fax. 0761-21864</v>
          </cell>
          <cell r="O6219" t="str">
            <v>RIAU ABDI SENTOSA - PEKANBARU, PT</v>
          </cell>
        </row>
        <row r="6220">
          <cell r="C6220" t="str">
            <v>DISTRIBUTOR</v>
          </cell>
          <cell r="I6220" t="str">
            <v>Jalan Haja Siti Nisab No. 8-14 Pekanbaru, Riau, , , Telp. 0761-855977/854377, Fax. 0761-855985, 86022</v>
          </cell>
          <cell r="O6220" t="str">
            <v>GLOBAL MITRA PEKANBARU, PT</v>
          </cell>
        </row>
        <row r="6221">
          <cell r="C6221" t="str">
            <v>DISTRIBUTOR</v>
          </cell>
          <cell r="I6221" t="str">
            <v>Jalan Haja Siti Nisab No. 8-14 Pekanbaru, Riau, , , Telp. 0761-855977/854377, Fax. 0761-855985, 86022</v>
          </cell>
          <cell r="O6221" t="str">
            <v>GLOBAL MITRA PEKANBARU, PT - NonPPN</v>
          </cell>
        </row>
        <row r="6222">
          <cell r="C6222" t="str">
            <v>DISTRIBUTOR</v>
          </cell>
          <cell r="I6222" t="str">
            <v>Jalan Haja Siti Nisab No. 8-14 Pekanbaru, Riau, , , Telp. 0761-855977/854377, Fax. 0761-855985, 86022</v>
          </cell>
          <cell r="O6222" t="str">
            <v>GLOBAL MITRA PEKANBARU, PT</v>
          </cell>
        </row>
        <row r="6223">
          <cell r="C6223" t="str">
            <v>DISTRIBUTOR</v>
          </cell>
          <cell r="I6223" t="str">
            <v xml:space="preserve">Jl. Jendral Sudirman No. 58, Tembilahan, , , </v>
          </cell>
          <cell r="O6223" t="str">
            <v>VIVA CENTRAL TEMBILAHAN, CV</v>
          </cell>
        </row>
        <row r="6224">
          <cell r="C6224" t="str">
            <v>DISTRIBUTOR</v>
          </cell>
          <cell r="I6224" t="str">
            <v xml:space="preserve">Jl. Pintu Air, Tembilahan Kota, , </v>
          </cell>
          <cell r="O6224" t="str">
            <v>VIVA CENTRAL TEMBILAHAN - TEMBILAHAN, CV</v>
          </cell>
        </row>
        <row r="6225">
          <cell r="C6225" t="str">
            <v>DISTRIBUTOR</v>
          </cell>
          <cell r="I6225" t="str">
            <v xml:space="preserve">Jl. Jendral Sudirman No. 58, Tembilahan, , , </v>
          </cell>
          <cell r="O6225" t="str">
            <v>VIVA CENTRAL TEMBILAHAN, CV - NonPPN</v>
          </cell>
        </row>
        <row r="6226">
          <cell r="C6226" t="str">
            <v>DISTRIBUTOR</v>
          </cell>
          <cell r="I6226" t="str">
            <v>Jl. Kapten Muhtar No. 03, Tembilahan, , Telp. (0768) 21378</v>
          </cell>
          <cell r="O6226" t="str">
            <v>NAGA MAS, CV</v>
          </cell>
        </row>
        <row r="6227">
          <cell r="C6227" t="str">
            <v>DISTRIBUTOR</v>
          </cell>
          <cell r="I6227" t="str">
            <v>Jl. Kapten Muhtar No. 03, Tembilahan, , Telp. (0768) 21378</v>
          </cell>
          <cell r="O6227" t="str">
            <v>NAGA MAS, CV - NonPPN</v>
          </cell>
        </row>
        <row r="6228">
          <cell r="C6228" t="str">
            <v>DISTRIBUTOR</v>
          </cell>
          <cell r="I6228" t="str">
            <v>Jl. Kapten Muhtar No. 03, Tembilahan, , Telp. (0768) 21378</v>
          </cell>
          <cell r="O6228" t="str">
            <v>NAGA MAS - TEMBILAHAN, CV</v>
          </cell>
        </row>
        <row r="6229">
          <cell r="C6229" t="str">
            <v>DISTRIBUTOR</v>
          </cell>
          <cell r="I6229" t="str">
            <v>Jl. Perdagangan No. 104 E, Kel. Bagan Kota , Kec. Bangko, , , Telp. 0811-1575767</v>
          </cell>
          <cell r="O6229" t="str">
            <v>TUNAS - ROKAN HILIR, UD</v>
          </cell>
        </row>
        <row r="6230">
          <cell r="C6230" t="str">
            <v>DISTRIBUTOR</v>
          </cell>
          <cell r="I6230" t="str">
            <v>Jl. Perdagangan No. 104 E, Kel. bagan Kota , Kec. Bangko, , , Telp. 0811-1575767</v>
          </cell>
          <cell r="O6230" t="str">
            <v>TUNAS, UD - NonPPN</v>
          </cell>
        </row>
        <row r="6231">
          <cell r="C6231" t="str">
            <v>DISTRIBUTOR</v>
          </cell>
          <cell r="I6231" t="str">
            <v>Jl. Perdagangan No. 104 E, Kel. Bagan Kota , Kec. Bangko, , , Telp. 0811-1575767</v>
          </cell>
          <cell r="O6231" t="str">
            <v>TUNAS, UD</v>
          </cell>
        </row>
        <row r="6232">
          <cell r="C6232" t="str">
            <v>DISTRIBUTOR</v>
          </cell>
          <cell r="I6232" t="str">
            <v xml:space="preserve">Jl. Satria No. 12 F, RT/RW 016/005 Kel. Bagan Kota, Kec. Bangko, , </v>
          </cell>
          <cell r="O6232" t="str">
            <v>HENDY - NonPPN</v>
          </cell>
        </row>
        <row r="6233">
          <cell r="C6233" t="str">
            <v>DISTRIBUTOR</v>
          </cell>
          <cell r="I6233" t="str">
            <v xml:space="preserve">Jl. Satria No. 12 F, RT/RW 016/005 Kel. Bagan Kota, Kec. Bangko, , </v>
          </cell>
          <cell r="O6233" t="str">
            <v>HENDY</v>
          </cell>
        </row>
        <row r="6234">
          <cell r="C6234" t="str">
            <v>DISTRIBUTOR</v>
          </cell>
          <cell r="I6234" t="str">
            <v>Jl. Klenteng No. 52 Kel. Bagan Timur Kec. Bangko, , , Telp. 0813-65796777</v>
          </cell>
          <cell r="O6234" t="str">
            <v>HENDY - ROKAN HILIR</v>
          </cell>
        </row>
        <row r="6235">
          <cell r="C6235" t="str">
            <v>DISTRIBUTOR</v>
          </cell>
          <cell r="I6235" t="str">
            <v xml:space="preserve">Jl. Padang Selasa Gang Gajah Mati No,12, Kel. Bukit Lama Kec. Ilir Barat I Palembang, , </v>
          </cell>
          <cell r="O6235" t="str">
            <v>MEKAR ABADI - PALEMBANG, CV</v>
          </cell>
        </row>
        <row r="6236">
          <cell r="C6236" t="str">
            <v>DISTRIBUTOR</v>
          </cell>
          <cell r="I6236" t="str">
            <v xml:space="preserve">Jalan Lintas Kikim Puntang Lahat, , , </v>
          </cell>
          <cell r="O6236" t="str">
            <v>MEKAR ABADI - LAHAT, CV</v>
          </cell>
        </row>
        <row r="6237">
          <cell r="C6237" t="str">
            <v>DISTRIBUTOR</v>
          </cell>
          <cell r="I6237" t="str">
            <v xml:space="preserve">Jl. Padang Selasa Gang Gajah Mati No,12, Kel. Bukit Lama Kec. Ilir Barat I Palembang, , </v>
          </cell>
          <cell r="O6237" t="str">
            <v>MEKAR ABADI, CV</v>
          </cell>
        </row>
        <row r="6238">
          <cell r="C6238" t="str">
            <v>DISTRIBUTOR</v>
          </cell>
          <cell r="I6238" t="str">
            <v xml:space="preserve">Jalan Lintas Depan Kolam Renang Baturaja, , , </v>
          </cell>
          <cell r="O6238" t="str">
            <v>MEKAR ABADI - BATURAJA, CV</v>
          </cell>
        </row>
        <row r="6239">
          <cell r="C6239" t="str">
            <v>OUTLET</v>
          </cell>
          <cell r="I6239" t="str">
            <v xml:space="preserve">Rawabali II No.3 Kawasan Industri Pulogadung, , , </v>
          </cell>
          <cell r="O6239" t="str">
            <v>ECOM- ORDER ONLINE SUMATERA SELATAN</v>
          </cell>
        </row>
        <row r="6240">
          <cell r="C6240" t="str">
            <v>OUTLET</v>
          </cell>
          <cell r="I6240" t="str">
            <v xml:space="preserve">PT. TRIMURNI USAHA JAYA, Jl. Pangeran Ayin No. 333, Kenten Laut - Banyuasin, Muba Palembang, , </v>
          </cell>
          <cell r="O6240" t="str">
            <v>ECOM- ORDER ONLINE SUMATERA SELATAN</v>
          </cell>
        </row>
        <row r="6241">
          <cell r="C6241" t="str">
            <v>OUTLET</v>
          </cell>
          <cell r="I6241" t="str">
            <v xml:space="preserve">Gudang Shipper Lampung. Jl Alimudin Umar No. 8, Gang Harapan Campang Raya, Kec. Sukabumi, Bandar Lampung, , </v>
          </cell>
          <cell r="O6241" t="str">
            <v>ECOM- ORDER ONLINE LAMPUNG</v>
          </cell>
        </row>
        <row r="6242">
          <cell r="C6242" t="str">
            <v>OUTLET</v>
          </cell>
          <cell r="I6242" t="str">
            <v xml:space="preserve">Rawabali II No.3 Kawasan Industri Pulogadung, , , </v>
          </cell>
          <cell r="O6242" t="str">
            <v>ECOM- ORDER ONLINE LAMPUNG</v>
          </cell>
        </row>
        <row r="6243">
          <cell r="C6243" t="str">
            <v>DISTRIBUTOR</v>
          </cell>
          <cell r="I6243" t="str">
            <v xml:space="preserve">Jl.Sei Raya Dalam No.9 A, (Depan Terminal RSU Sudarso), Pontianak - Kalimantan Barat, </v>
          </cell>
          <cell r="O6243" t="str">
            <v>SUMBER FAJAR INTI ABADI, PT - NonPPN</v>
          </cell>
        </row>
        <row r="6244">
          <cell r="C6244" t="str">
            <v>DISTRIBUTOR</v>
          </cell>
          <cell r="I6244" t="str">
            <v xml:space="preserve">Jl.Sei Raya Dalam No.9 A, (Depan Terminal RSU Sudarso), Pontianak - Kalimantan Barat, </v>
          </cell>
          <cell r="O6244" t="str">
            <v>SUMBER FAJAR INTI ABADI - PONTIANAK, PT</v>
          </cell>
        </row>
        <row r="6245">
          <cell r="C6245" t="str">
            <v>DISTRIBUTOR</v>
          </cell>
          <cell r="I6245" t="str">
            <v xml:space="preserve">Jl. Sakkok (Samping Gudang Wings Food) Singkawang, , , </v>
          </cell>
          <cell r="O6245" t="str">
            <v>SUMBER FAJAR INTI ABADI - SINGKAWANG, PT</v>
          </cell>
        </row>
        <row r="6246">
          <cell r="C6246" t="str">
            <v>DISTRIBUTOR</v>
          </cell>
          <cell r="I6246" t="str">
            <v xml:space="preserve">Jl.Sei Raya Dalam No.9 A, (Depan Terminal RSU Sudarso), Pontianak - Kalimantan Barat, </v>
          </cell>
          <cell r="O6246" t="str">
            <v>SUMBER FAJAR INTI ABADI - PONTIANAK, PT</v>
          </cell>
        </row>
        <row r="6247">
          <cell r="C6247" t="str">
            <v>DISTRIBUTOR</v>
          </cell>
          <cell r="I6247" t="str">
            <v>Jl. Modang Rt. 05/ RW. 2. No. 69, Tanah Grogot, , , Telp. 0543-24557</v>
          </cell>
          <cell r="O6247" t="str">
            <v>JEFFRINDO EKAPUTRA - GROGOT, PT</v>
          </cell>
        </row>
        <row r="6248">
          <cell r="C6248" t="str">
            <v>DISTRIBUTOR</v>
          </cell>
          <cell r="I6248" t="str">
            <v>Jl. Propinsi Rt. 07 No. 12, Penajam, , , Telp. 0542-7211435</v>
          </cell>
          <cell r="O6248" t="str">
            <v>JEFFRINDO EKAPUTRA - PENAJAM, PT</v>
          </cell>
        </row>
        <row r="6249">
          <cell r="C6249" t="str">
            <v>DISTRIBUTOR</v>
          </cell>
          <cell r="I6249" t="str">
            <v xml:space="preserve">Jl.MayJen Sutoyo RT 44 No.88, Gunung Sari Ilir, Balikpapan Tengah, Balikpapan, </v>
          </cell>
          <cell r="O6249" t="str">
            <v>JEFFRINDO EKAPUTRA, PT</v>
          </cell>
        </row>
        <row r="6250">
          <cell r="C6250" t="str">
            <v>DISTRIBUTOR</v>
          </cell>
          <cell r="I6250" t="str">
            <v>JL.GUNUNG PASIR HANDIL, , , Telp. 0541-691114</v>
          </cell>
          <cell r="O6250" t="str">
            <v>JEFFRINDO EKAPUTRA - HANDIL, PT</v>
          </cell>
        </row>
        <row r="6251">
          <cell r="C6251" t="str">
            <v>DISTRIBUTOR</v>
          </cell>
          <cell r="I6251" t="str">
            <v xml:space="preserve">Jl.MayJen Sutoyo RT 44 No.88, Gunung Sari Ilir, Balikpapan Tengah, Balikpapan, </v>
          </cell>
          <cell r="O6251" t="str">
            <v>JEFFRINDO EKAPUTRA - BALIKPAPAN, PT</v>
          </cell>
        </row>
        <row r="6252">
          <cell r="C6252" t="str">
            <v>DISTRIBUTOR</v>
          </cell>
          <cell r="I6252" t="str">
            <v xml:space="preserve">Jl.MayJen Sutoyo RT 44 No.88, Gunung Sari Ilir, Balikpapan Tengah, Balikpapan, </v>
          </cell>
          <cell r="O6252" t="str">
            <v>JEFFRINDO EKAPUTRA, PT - NonPPN</v>
          </cell>
        </row>
        <row r="6253">
          <cell r="C6253" t="str">
            <v>DISTRIBUTOR</v>
          </cell>
          <cell r="I6253" t="str">
            <v>Jl. P. Diponegoro No. 34, RT 26, Tarakan, 0551-51780</v>
          </cell>
          <cell r="O6253" t="str">
            <v>YOVA BERSAUDARA TARAKAN, CV</v>
          </cell>
        </row>
        <row r="6254">
          <cell r="C6254" t="str">
            <v>DISTRIBUTOR</v>
          </cell>
          <cell r="I6254" t="str">
            <v xml:space="preserve">Jl. Raya Sungai Kakap No. 88, PAL IX RT/RW 008/003, Telp. 0561 - 7051139, </v>
          </cell>
          <cell r="O6254" t="str">
            <v>ADS - PONTIANAK, PT</v>
          </cell>
        </row>
        <row r="6255">
          <cell r="C6255" t="str">
            <v>DISTRIBUTOR</v>
          </cell>
          <cell r="I6255" t="str">
            <v xml:space="preserve">Jl. Ir. Sutami Blok C 1&amp;5, Karang Asam, Sungai Kunjang, , </v>
          </cell>
          <cell r="O6255" t="str">
            <v>SAC BERSAUDARA, CV</v>
          </cell>
        </row>
        <row r="6256">
          <cell r="C6256" t="str">
            <v>DISTRIBUTOR</v>
          </cell>
          <cell r="I6256" t="str">
            <v xml:space="preserve">Jl. Sengkawit No.002 Rt 016 RW 005, Tanjung Selor Ilir, Kaltara, Telp. 0552-2024192  / Fax. 0522-21538, </v>
          </cell>
          <cell r="O6256" t="str">
            <v>YOVA BERSAUDARA BULUNGAN, CV</v>
          </cell>
        </row>
        <row r="6257">
          <cell r="C6257" t="str">
            <v>DISTRIBUTOR</v>
          </cell>
          <cell r="I6257" t="str">
            <v xml:space="preserve">Jl. Sisingamangaraja No. 88 (Sebelum Lapangan Pemuda), , , </v>
          </cell>
          <cell r="O6257" t="str">
            <v>ADS - KETAPANG, PT</v>
          </cell>
        </row>
        <row r="6258">
          <cell r="C6258" t="str">
            <v>DISTRIBUTOR</v>
          </cell>
          <cell r="I6258" t="str">
            <v>Jl. Ir.Sutami Blok C 1&amp;5, Karang Asam, Sungai Kunjang, Samarinda</v>
          </cell>
          <cell r="O6258" t="str">
            <v>ADS, PT - NonPPN</v>
          </cell>
        </row>
        <row r="6259">
          <cell r="C6259" t="str">
            <v>DISTRIBUTOR</v>
          </cell>
          <cell r="I6259" t="str">
            <v xml:space="preserve">Jl. Kawitan 1 No.60, Kel. Sidorejo, Pangkalan Bun - Kota Waringin Barat, Kalimantan Tengah, </v>
          </cell>
          <cell r="O6259" t="str">
            <v>ADS - PANGKALAN BUN, PT</v>
          </cell>
        </row>
        <row r="6260">
          <cell r="C6260" t="str">
            <v>DISTRIBUTOR</v>
          </cell>
          <cell r="I6260" t="str">
            <v xml:space="preserve">Jl. KH Abdullah No. 213 Sangatta Utara, Telp. 0549 - 2027688, Fax. 0549 - 2027508, </v>
          </cell>
          <cell r="O6260" t="str">
            <v>YOVA BERSAUDARA SANGATTA, CV</v>
          </cell>
        </row>
        <row r="6261">
          <cell r="C6261" t="str">
            <v>DISTRIBUTOR</v>
          </cell>
          <cell r="I6261" t="str">
            <v>Jl. Pesut Gg. Kartanegara RT 20 RW 31, Kel. Timbau Kec. Tenggarong Kab. Kutai Karatanegara, Telp. 0541 - 6666994, Fax. 0541 - 6666997</v>
          </cell>
          <cell r="O6261" t="str">
            <v>YOVA BERSAUDARA TENGGARONG, CV</v>
          </cell>
        </row>
        <row r="6262">
          <cell r="C6262" t="str">
            <v>DISTRIBUTOR</v>
          </cell>
          <cell r="I6262" t="str">
            <v>Jl. Ir.Sutami Blok C 1&amp;5, Karang Asam, Sungai Kunjang, Samarinda</v>
          </cell>
          <cell r="O6262" t="str">
            <v>YOVA BERSAUDARA, CV</v>
          </cell>
        </row>
        <row r="6263">
          <cell r="C6263" t="str">
            <v>DISTRIBUTOR</v>
          </cell>
          <cell r="I6263" t="str">
            <v xml:space="preserve">Jalan Mahir Mahar Km 11 (Jalan Sabangau, Gudang No.3), Kelurahan Sabaru, Kecamatan Sebangau Palangka Raya, , </v>
          </cell>
          <cell r="O6263" t="str">
            <v>ADS - PALANGKARAYA, PT</v>
          </cell>
        </row>
        <row r="6264">
          <cell r="C6264" t="str">
            <v>DISTRIBUTOR</v>
          </cell>
          <cell r="I6264" t="str">
            <v xml:space="preserve">Jl. HM. Arsyad No.73, Sampit, Kel. Ketapang, Sampit,                               </v>
          </cell>
          <cell r="O6264" t="str">
            <v>ADS - SAMPIT, PT</v>
          </cell>
        </row>
        <row r="6265">
          <cell r="C6265" t="str">
            <v>DISTRIBUTOR</v>
          </cell>
          <cell r="I6265" t="str">
            <v xml:space="preserve">Jl. A Yani Km 17.8 No. B7-B8 RT 27 / RW IX Komplek Pergudangan Sumber Baru, Kec. Gambut Kab. Banjar (Depan Showroom Mobil Mazda), , </v>
          </cell>
          <cell r="O6265" t="str">
            <v>ADS - BANJARMASIN, PT</v>
          </cell>
        </row>
        <row r="6266">
          <cell r="C6266" t="str">
            <v>DISTRIBUTOR</v>
          </cell>
          <cell r="I6266" t="str">
            <v>Jl. Ir.Sutami Blok C 1&amp;5, Karang Asam, Sungai Kunjang, Samarinda</v>
          </cell>
          <cell r="O6266" t="str">
            <v>ADS, PT</v>
          </cell>
        </row>
        <row r="6267">
          <cell r="C6267" t="str">
            <v>DISTRIBUTOR</v>
          </cell>
          <cell r="I6267" t="str">
            <v xml:space="preserve">Jl. Kridasana No. 58, , , </v>
          </cell>
          <cell r="O6267" t="str">
            <v>ADS - SINGKAWANG, PT</v>
          </cell>
        </row>
        <row r="6268">
          <cell r="C6268" t="str">
            <v>DISTRIBUTOR</v>
          </cell>
          <cell r="I6268" t="str">
            <v xml:space="preserve">Jl. Jendral Sudirman KM. 6 (Sebelum Dealer Mitsubishi), , , </v>
          </cell>
          <cell r="O6268" t="str">
            <v>ADS - SANGGAU, PT</v>
          </cell>
        </row>
        <row r="6269">
          <cell r="C6269" t="str">
            <v>DISTRIBUTOR</v>
          </cell>
          <cell r="I6269" t="str">
            <v xml:space="preserve">Desa Kapar No. 9 RT 01 / RW 02, Barabai, Hulu Sungai Tengah, , </v>
          </cell>
          <cell r="O6269" t="str">
            <v>ADS - BARABAI, PT</v>
          </cell>
        </row>
        <row r="6270">
          <cell r="C6270" t="str">
            <v>DISTRIBUTOR</v>
          </cell>
          <cell r="I6270" t="str">
            <v xml:space="preserve">Jl. Raya Batulicin No. 28, Batulicin, Komplek Pergudangan Batulicin RT 13 / RW 03, , </v>
          </cell>
          <cell r="O6270" t="str">
            <v>ADS - BATULICIN, PT</v>
          </cell>
        </row>
        <row r="6271">
          <cell r="C6271" t="str">
            <v>DISTRIBUTOR</v>
          </cell>
          <cell r="I6271" t="str">
            <v>Jl. P. Diponegoro No. 34, RT 26, Tarakan, 0551-51780</v>
          </cell>
          <cell r="O6271" t="str">
            <v>ADS - TARAKAN, PT</v>
          </cell>
        </row>
        <row r="6272">
          <cell r="C6272" t="str">
            <v>DISTRIBUTOR</v>
          </cell>
          <cell r="I6272" t="str">
            <v>Jl. Ir.Sutami Blok C 1&amp;5, Karang Asam, Sungai Kunjang, Samarinda</v>
          </cell>
          <cell r="O6272" t="str">
            <v>YOVA BERSAUDARA, CV - NonPPN</v>
          </cell>
        </row>
        <row r="6273">
          <cell r="C6273" t="str">
            <v>DISTRIBUTOR</v>
          </cell>
          <cell r="I6273" t="str">
            <v xml:space="preserve">Jl. Sendawar Raya, Blintut Kec. Barong Tongkok, Kab. Kutai Barat (Sebelah SPBU Pertamina), , </v>
          </cell>
          <cell r="O6273" t="str">
            <v>YOVA BERSAUDARA MELAK, CV</v>
          </cell>
        </row>
        <row r="6274">
          <cell r="C6274" t="str">
            <v>DISTRIBUTOR</v>
          </cell>
          <cell r="I6274" t="str">
            <v>Jl. P. Diponegoro RT 04, Tanjung Redeb, , Telp. 0554 - 2027313/ Fax. 0554 - 2027312</v>
          </cell>
          <cell r="O6274" t="str">
            <v>SAC BERSAUDARA - BERAU, CV</v>
          </cell>
        </row>
        <row r="6275">
          <cell r="C6275" t="str">
            <v>DISTRIBUTOR</v>
          </cell>
          <cell r="I6275" t="str">
            <v>Jl. Sutan Syahrir RT 10 No. 03, Tanjung Laut Indah Bontang Selatan, , Telp. 0548 - 21462 / Fax. 0548 - 23386</v>
          </cell>
          <cell r="O6275" t="str">
            <v>SAC BERSAUDARA - BONTANG, CV</v>
          </cell>
        </row>
        <row r="6276">
          <cell r="C6276" t="str">
            <v>DISTRIBUTOR</v>
          </cell>
          <cell r="I6276" t="str">
            <v xml:space="preserve">Jl. Sendawar Raya, Blintut Kec Barong Tongkok, Melak, Kab Kutai Barat (Sebelah SPBU Pertamina), , </v>
          </cell>
          <cell r="O6276" t="str">
            <v>SAC BERSAUDARA - MELAK, CV</v>
          </cell>
        </row>
        <row r="6277">
          <cell r="C6277" t="str">
            <v>DISTRIBUTOR</v>
          </cell>
          <cell r="I6277" t="str">
            <v>Jl. Sengkawit No.002 Rt 016 RW 005 Tanjung Selor Ilir, Tanjung Selor, Kaltara, , Telp. 0552-2024192  / Fax. 0522-21538</v>
          </cell>
          <cell r="O6277" t="str">
            <v>SAC BERSAUDARA - BULUNGAN, CV</v>
          </cell>
        </row>
        <row r="6278">
          <cell r="C6278" t="str">
            <v>DISTRIBUTOR</v>
          </cell>
          <cell r="I6278" t="str">
            <v>SP 3 Kecamatan Kongbeng, Muara Wahau, , , Telp. 0554 - 2027313, Fax. 0554-2027312</v>
          </cell>
          <cell r="O6278" t="str">
            <v>SAC BERSAUDARA - WAHAU, CV</v>
          </cell>
        </row>
        <row r="6279">
          <cell r="C6279" t="str">
            <v>DISTRIBUTOR</v>
          </cell>
          <cell r="I6279" t="str">
            <v>Jl. Pesut Gg Kartanegara RT 20 RW 31, Kel Timbau Kec Tenggarong Kab Kutai Kartanegara, , Tep. 0541-6666994/ Fax. 0541-6666997</v>
          </cell>
          <cell r="O6279" t="str">
            <v>SAC BERSAUDARA - TENGGARONG, CV</v>
          </cell>
        </row>
        <row r="6280">
          <cell r="C6280" t="str">
            <v>DISTRIBUTOR</v>
          </cell>
          <cell r="I6280" t="str">
            <v>Jl. KH. Abdullah No. 213 Sangatta Utara, , , Telp. 0549-2027688 / Fax. 0549-2027508</v>
          </cell>
          <cell r="O6280" t="str">
            <v>SAC BERSAUDARA - SANGATTA, CV</v>
          </cell>
        </row>
        <row r="6281">
          <cell r="C6281" t="str">
            <v>DISTRIBUTOR</v>
          </cell>
          <cell r="I6281" t="str">
            <v xml:space="preserve">Jl. Ir. Sutami Blok C 1&amp;5, Karang Asam, Sungai Kunjang, , </v>
          </cell>
          <cell r="O6281" t="str">
            <v>SAC BERSAUDARA, CV</v>
          </cell>
        </row>
        <row r="6282">
          <cell r="C6282" t="str">
            <v>DISTRIBUTOR</v>
          </cell>
          <cell r="I6282" t="str">
            <v xml:space="preserve">Jl. Ir. Sutami Blok C 1&amp;5, Karang Asam, Sungai Kunjang, , </v>
          </cell>
          <cell r="O6282" t="str">
            <v>SAC BERSAUDARA - SAMARINDA, CV</v>
          </cell>
        </row>
        <row r="6283">
          <cell r="C6283" t="str">
            <v>DISTRIBUTOR</v>
          </cell>
          <cell r="I6283" t="str">
            <v xml:space="preserve">Jl. Ir. Sutami Blok C 1&amp;5, Karang Asam, Sungai Kunjang, , </v>
          </cell>
          <cell r="O6283" t="str">
            <v>SAC BERSAUDARA, CV - NonPPN</v>
          </cell>
        </row>
        <row r="6284">
          <cell r="C6284" t="str">
            <v>DISTRIBUTOR</v>
          </cell>
          <cell r="I6284" t="str">
            <v>Jl. A. Yani, Kapar Rt/Rw: 002/001 Kode pos : 71381, Kecamatan Batang Alai Selatan.,Kabupaten Hulu Sungai Tengah, Kalimantan Selatan 71315 Belakang Gudang Garuda food, Telp. 0517-44420 / Fax. 0517-44301</v>
          </cell>
          <cell r="O6284" t="str">
            <v>SUMBER JAYA ABADI - BARABAI, CV</v>
          </cell>
        </row>
        <row r="6285">
          <cell r="C6285" t="str">
            <v>DISTRIBUTOR</v>
          </cell>
          <cell r="I6285" t="str">
            <v xml:space="preserve">Jl. Yos Sudarso / Airmantan No. 05 RT. 029, , , </v>
          </cell>
          <cell r="O6285" t="str">
            <v>SUMBER JAYA ABADI, CV - NonPPN</v>
          </cell>
        </row>
        <row r="6286">
          <cell r="C6286" t="str">
            <v>DISTRIBUTOR</v>
          </cell>
          <cell r="I6286" t="str">
            <v>Jl. Yos Sudarso / Airmantan No. 05 RT. 029, , , Telp. 0511-3351494/3352151, Fax. 0511-3351494/3351296</v>
          </cell>
          <cell r="O6286" t="str">
            <v>SUMBER JAYA ABADI - BANJARMASIN, CV</v>
          </cell>
        </row>
        <row r="6287">
          <cell r="C6287" t="str">
            <v>DISTRIBUTOR</v>
          </cell>
          <cell r="I6287" t="str">
            <v>Jl. Raya Batulicin Rt 13 (Samping Samsat), Kalimantan Selatan, , Telp. 0518-74371/ Fax. 0518-74371</v>
          </cell>
          <cell r="O6287" t="str">
            <v>SUMBER JAYA ABADI - BATULICIN, CV</v>
          </cell>
        </row>
        <row r="6288">
          <cell r="C6288" t="str">
            <v>DISTRIBUTOR</v>
          </cell>
          <cell r="I6288" t="str">
            <v xml:space="preserve">Jl. Yos Sudarso / Airmantan No. 05 RT. 029, , , </v>
          </cell>
          <cell r="O6288" t="str">
            <v>SUMBER JAYA ABADI, CV</v>
          </cell>
        </row>
        <row r="6289">
          <cell r="C6289" t="str">
            <v>DISTRIBUTOR</v>
          </cell>
          <cell r="I6289" t="str">
            <v>Jl. P Diponegoro No. 18 RT.22/08, Kel. Sebengkok Kec. Tarakan Tengah, , Telp. 0551-25150/ Fax. 0551-30616</v>
          </cell>
          <cell r="O6289" t="str">
            <v>RAJAWALI, CV - NonPPN</v>
          </cell>
        </row>
        <row r="6290">
          <cell r="C6290" t="str">
            <v>DISTRIBUTOR</v>
          </cell>
          <cell r="I6290" t="str">
            <v>Jln. Mangga II Gang Anunta No 2 Rt 11, Tanjung Redeb, , Telp. 0823-53164093</v>
          </cell>
          <cell r="O6290" t="str">
            <v>RAJAWALI - BERAU, CV</v>
          </cell>
        </row>
        <row r="6291">
          <cell r="C6291" t="str">
            <v>DISTRIBUTOR</v>
          </cell>
          <cell r="I6291" t="str">
            <v>Jl. P Diponegoro No. 18 RT.22/08, Kel. Sebengkok Kec. Tarakan Tengah, , Telp. 0551-25150/ Fax. 0551-30616</v>
          </cell>
          <cell r="O6291" t="str">
            <v>RAJAWALI, CV</v>
          </cell>
        </row>
        <row r="6292">
          <cell r="C6292" t="str">
            <v>DISTRIBUTOR</v>
          </cell>
          <cell r="I6292" t="str">
            <v>Jl. P Diponegoro No. 18 RT.22/08, Kel. Sebengkok Kec. Tarakan Tengah, , Telp. 0551-25150/ Fax. 0551-30616</v>
          </cell>
          <cell r="O6292" t="str">
            <v>RAJAWALI - TARAKAN, CV</v>
          </cell>
        </row>
        <row r="6293">
          <cell r="C6293" t="str">
            <v>DISTRIBUTOR</v>
          </cell>
          <cell r="I6293" t="str">
            <v>Jl. Batu Lidung (Raja Alam) Rt. 13 No. 50, Malinau, , , Telp. 0852-47205758, Fax. 0551-22512</v>
          </cell>
          <cell r="O6293" t="str">
            <v>RAJAWALI - MALINAU, CV</v>
          </cell>
        </row>
        <row r="6294">
          <cell r="C6294" t="str">
            <v>DISTRIBUTOR</v>
          </cell>
          <cell r="I6294" t="str">
            <v>Jl. Jend.Sudirman No.22, Kel. Sidorejo, Pangkalan Bun, , Telp. 0532-25311/21655</v>
          </cell>
          <cell r="O6294" t="str">
            <v>PINANG MAS, CV - NonPPN</v>
          </cell>
        </row>
        <row r="6295">
          <cell r="C6295" t="str">
            <v>DISTRIBUTOR</v>
          </cell>
          <cell r="I6295" t="str">
            <v>Jl. Jend.Sudirman No.22, Kel. Sidorejo, Pangkalan Bun, , Telp. 0532-25311/21655</v>
          </cell>
          <cell r="O6295" t="str">
            <v>PINANG MAS - PANGKALAN BUN, CV</v>
          </cell>
        </row>
        <row r="6296">
          <cell r="C6296" t="str">
            <v>DISTRIBUTOR</v>
          </cell>
          <cell r="I6296" t="str">
            <v>Jl. Jend.Sudirman No.22, Kel. Sidorejo, Pangkalan Bun, , Telp. 0532-25311/21655</v>
          </cell>
          <cell r="O6296" t="str">
            <v>PINANG MAS, CV</v>
          </cell>
        </row>
        <row r="6297">
          <cell r="C6297" t="str">
            <v>DISTRIBUTOR</v>
          </cell>
          <cell r="I6297" t="str">
            <v>Jl. Pinus Indah No 9A RT. 25, , , Telp. 0536-3237325 / Fax. 0536-3237325</v>
          </cell>
          <cell r="O6297" t="str">
            <v>SURYA TIMUR RAYA - PALANGKARAYA, PT</v>
          </cell>
        </row>
        <row r="6298">
          <cell r="C6298" t="str">
            <v>DISTRIBUTOR</v>
          </cell>
          <cell r="I6298" t="str">
            <v xml:space="preserve">Jl. Pramuka Semanda Raya No 02. RT.021, , , </v>
          </cell>
          <cell r="O6298" t="str">
            <v>SURYA TIMUR RAYA, PT - NonPPN</v>
          </cell>
        </row>
        <row r="6299">
          <cell r="C6299" t="str">
            <v>DISTRIBUTOR</v>
          </cell>
          <cell r="I6299" t="str">
            <v xml:space="preserve">Jl. Pramuka Semanda Raya No 02. RT.021, , , </v>
          </cell>
          <cell r="O6299" t="str">
            <v>SURYA TIMUR RAYA, PT</v>
          </cell>
        </row>
        <row r="6300">
          <cell r="C6300" t="str">
            <v>DISTRIBUTOR</v>
          </cell>
          <cell r="I6300" t="str">
            <v>JALAN KOPI SELATAN NO.58A, Sampit, , , Telp : 0531-21193, Fax : 0531-33234</v>
          </cell>
          <cell r="O6300" t="str">
            <v>BERKAT KENARI - SAMPIT, CV</v>
          </cell>
        </row>
        <row r="6301">
          <cell r="C6301" t="str">
            <v>DISTRIBUTOR</v>
          </cell>
          <cell r="I6301" t="str">
            <v>Jalan Kopi Selatan No. 58A, Sampit, , , Telp. 0531-21193/ Fax. 0531-33234</v>
          </cell>
          <cell r="O6301" t="str">
            <v>BERKAT KENARI, CV - NonPPN</v>
          </cell>
        </row>
        <row r="6302">
          <cell r="C6302" t="str">
            <v>DISTRIBUTOR</v>
          </cell>
          <cell r="I6302" t="str">
            <v>Jalan Kopi Selatan No. 58A, Sampit, , , Telp. 0531-21193/ Fax. 0531-33234</v>
          </cell>
          <cell r="O6302" t="str">
            <v>BERKAT KENARI, CV</v>
          </cell>
        </row>
        <row r="6303">
          <cell r="C6303" t="str">
            <v>DISTRIBUTOR</v>
          </cell>
          <cell r="I6303" t="str">
            <v xml:space="preserve">JL. SOEKARNO HATTA RT.20 NO.25 (KILO METER 2,5), TELP : 0542-421083 / 0542-418390, FAX : 0542-750139, </v>
          </cell>
          <cell r="O6303" t="str">
            <v>HASIL JAYA, CV</v>
          </cell>
        </row>
        <row r="6304">
          <cell r="C6304" t="str">
            <v>DISTRIBUTOR</v>
          </cell>
          <cell r="I6304" t="str">
            <v xml:space="preserve">JL. SOEKARNO HATTA RT.20 NO.25 (KILO METER 2,5), TELP : 0542-421083 / 0542-418390, FAX : 0542-750139, </v>
          </cell>
          <cell r="O6304" t="str">
            <v>HASIL JAYA, CV - NonPPN</v>
          </cell>
        </row>
        <row r="6305">
          <cell r="C6305" t="str">
            <v>DISTRIBUTOR</v>
          </cell>
          <cell r="I6305" t="str">
            <v xml:space="preserve">JL. SOEKARNO HATTA RT.20 NO.25 (KILO METER 2,5), TELP : 0542-421083 / 0542-418390, FAX : 0542-750139, </v>
          </cell>
          <cell r="O6305" t="str">
            <v>HASIL JAYA - BALIKPAPAN, CV</v>
          </cell>
        </row>
        <row r="6306">
          <cell r="C6306" t="str">
            <v>DISTRIBUTOR</v>
          </cell>
          <cell r="I6306" t="str">
            <v xml:space="preserve">JL. IR SUTAMI BLOK I NO 2 SUNGAI KUNJANG SAMARINDA, , , </v>
          </cell>
          <cell r="O6306" t="str">
            <v>F &amp; J JAYA - SAMARINDA</v>
          </cell>
        </row>
        <row r="6307">
          <cell r="C6307" t="str">
            <v>DISTRIBUTOR</v>
          </cell>
          <cell r="I6307" t="str">
            <v xml:space="preserve">JL. IR SUTAMI BLOK I NO 2 SUNGAI KUNJANG SAMARINDA, , , </v>
          </cell>
          <cell r="O6307" t="str">
            <v>F &amp; J JAYA - SAMARINDA, CV</v>
          </cell>
        </row>
        <row r="6308">
          <cell r="C6308" t="str">
            <v>DISTRIBUTOR</v>
          </cell>
          <cell r="I6308" t="str">
            <v>JL. IR SUTAMI BLOK I NO 8 SUNGAI KUNJANG SAMARINDA, , , TELP : 0541-272753/ FAX : 0541-272752</v>
          </cell>
          <cell r="O6308" t="str">
            <v>F &amp; J JAYA - SAMARINDA, CV</v>
          </cell>
        </row>
        <row r="6309">
          <cell r="C6309" t="str">
            <v>DISTRIBUTOR</v>
          </cell>
          <cell r="I6309" t="str">
            <v>Jl. Tanjung Pura No. 4-6, Pontianak, , , Telp. 0561-730400/732449, Fax. 0561-732481</v>
          </cell>
          <cell r="O6309" t="str">
            <v>UTAMA BINAFARMA, PT</v>
          </cell>
        </row>
        <row r="6310">
          <cell r="C6310" t="str">
            <v>DISTRIBUTOR</v>
          </cell>
          <cell r="I6310" t="str">
            <v>Jl. Tanjung Pura No. 4-6, Pontianak, , , Telp. 0561-730400/732449, Fax. 0561-732481</v>
          </cell>
          <cell r="O6310" t="str">
            <v>UTAMA BINAFARMA, PT - NonPPN</v>
          </cell>
        </row>
        <row r="6311">
          <cell r="C6311" t="str">
            <v>DISTRIBUTOR</v>
          </cell>
          <cell r="I6311" t="str">
            <v>Jl. Tanjung Pura No. 4-6, Pontianak, , , Telp. 0561-730400/732449, Fax. 0561-732481</v>
          </cell>
          <cell r="O6311" t="str">
            <v>UTAMA BINAFARMA - PONTIANAK, PT</v>
          </cell>
        </row>
        <row r="6312">
          <cell r="C6312" t="str">
            <v>DISTRIBUTOR</v>
          </cell>
          <cell r="I6312" t="str">
            <v>Jl. Jendral Sudirman, Kelurahan Bunut, Samping Gang Tanjung Semboja, , , Telp. 0564-2025337/0811-5680316, Fax. 0564-2025337</v>
          </cell>
          <cell r="O6312" t="str">
            <v>KAPUAS MAS, CV</v>
          </cell>
        </row>
        <row r="6313">
          <cell r="C6313" t="str">
            <v>DISTRIBUTOR</v>
          </cell>
          <cell r="I6313" t="str">
            <v>Jl. Jendral Sudirman, Kelurahan Bunut, Samping Gang Tanjung Semboja, , , Telp. 0564-2025337/0811-5680316, Fax. 0564-2025337</v>
          </cell>
          <cell r="O6313" t="str">
            <v>KAPUAS MAS, CV - NonPPN</v>
          </cell>
        </row>
        <row r="6314">
          <cell r="C6314" t="str">
            <v>DISTRIBUTOR</v>
          </cell>
          <cell r="I6314" t="str">
            <v>Jl. Jendral Sudirman, Kelurahan Bunut, Samping Gang Tanjung Semboja, , , Telp. 0564-2025337/0811-5680316, Fax. 0564-2025337</v>
          </cell>
          <cell r="O6314" t="str">
            <v>KAPUAS MAS - SANGGAU, CV</v>
          </cell>
        </row>
        <row r="6315">
          <cell r="C6315" t="str">
            <v>DISTRIBUTOR</v>
          </cell>
          <cell r="I6315" t="str">
            <v>JL. IR SUTAMI BLOK I NO 8 SUNGAI KUNJANG SAMARINDA, , , Telp. 0541-272753, Fax. 0541-272752</v>
          </cell>
          <cell r="O6315" t="str">
            <v>SURYA SAKTI - SAMARINDA, CV</v>
          </cell>
        </row>
        <row r="6316">
          <cell r="C6316" t="str">
            <v>DISTRIBUTOR</v>
          </cell>
          <cell r="I6316" t="str">
            <v>JL. IR SUTAMI BLOK I NO 8 SUNGAI KUNJANG SAMARINDA, , , Telp. 0541-272753, Fax. 0541-272752</v>
          </cell>
          <cell r="O6316" t="str">
            <v>SURYA SAKTI, CV</v>
          </cell>
        </row>
        <row r="6317">
          <cell r="C6317" t="str">
            <v>DISTRIBUTOR</v>
          </cell>
          <cell r="I6317" t="str">
            <v>Jl. A. Yani No. 100A, Ketapang, , , Telp. 0534-33955/082255566915</v>
          </cell>
          <cell r="O6317" t="str">
            <v>SINAR PAWAN JAYA, CV - NonPPN</v>
          </cell>
        </row>
        <row r="6318">
          <cell r="C6318" t="str">
            <v>DISTRIBUTOR</v>
          </cell>
          <cell r="I6318" t="str">
            <v>Jl. A. Yani No. 100A, Ketapang, , , Telp. 0534-33955/082255566915</v>
          </cell>
          <cell r="O6318" t="str">
            <v>SINAR PAWAN JAYA, CV</v>
          </cell>
        </row>
        <row r="6319">
          <cell r="C6319" t="str">
            <v>DISTRIBUTOR</v>
          </cell>
          <cell r="I6319" t="str">
            <v>Jl. A. Yani No. 100A, Ketapang, , , Telp. 0534-33955/082255566915</v>
          </cell>
          <cell r="O6319" t="str">
            <v>SINAR PAWAN JAYA - KETAPANG, CV</v>
          </cell>
        </row>
        <row r="6320">
          <cell r="C6320" t="str">
            <v>DISTRIBUTOR</v>
          </cell>
          <cell r="I6320" t="str">
            <v xml:space="preserve">Jln. MT. Haryono No. 55, , , </v>
          </cell>
          <cell r="O6320" t="str">
            <v>KHARISMA UTAMA - NonPPN</v>
          </cell>
        </row>
        <row r="6321">
          <cell r="C6321" t="str">
            <v>DISTRIBUTOR</v>
          </cell>
          <cell r="I6321" t="str">
            <v xml:space="preserve">Jln. MT. Haryono No. 55, , , </v>
          </cell>
          <cell r="O6321" t="str">
            <v>KHARISMA UTAMA</v>
          </cell>
        </row>
        <row r="6322">
          <cell r="C6322" t="str">
            <v>DISTRIBUTOR</v>
          </cell>
          <cell r="I6322" t="str">
            <v xml:space="preserve">Jln PTP No. 02 / Sintang, , , </v>
          </cell>
          <cell r="O6322" t="str">
            <v>KHARISMA UTAMA - SINTANG</v>
          </cell>
        </row>
        <row r="6323">
          <cell r="C6323" t="str">
            <v>DISTRIBUTOR</v>
          </cell>
          <cell r="I6323" t="str">
            <v>Jl. Suai (sebelum Diosori), Putussibau, , , Telp. 0821-52982751/0821-49378988</v>
          </cell>
          <cell r="O6323" t="str">
            <v>MENTARI WIJAYA LESTARI - PUTUSSIBAU, CV</v>
          </cell>
        </row>
        <row r="6324">
          <cell r="C6324" t="str">
            <v>DISTRIBUTOR</v>
          </cell>
          <cell r="I6324" t="str">
            <v xml:space="preserve">Jl. Amin No. 23, Putussibau, Kalimantan Barat, , , </v>
          </cell>
          <cell r="O6324" t="str">
            <v>MENTARI WIJAYA LESTARI, CV</v>
          </cell>
        </row>
        <row r="6325">
          <cell r="C6325" t="str">
            <v>DISTRIBUTOR</v>
          </cell>
          <cell r="I6325" t="str">
            <v xml:space="preserve">Jl. Amin No. 23, Putussibau, Kalimantan Barat, , , </v>
          </cell>
          <cell r="O6325" t="str">
            <v>MENTARI WIJAYA LESTARI, CV - NonPPN</v>
          </cell>
        </row>
        <row r="6326">
          <cell r="C6326" t="str">
            <v>DISTRIBUTOR</v>
          </cell>
          <cell r="I6326" t="str">
            <v xml:space="preserve">Jl. Tartar No. 10, Sampit - Kotawaringin Timur, , </v>
          </cell>
          <cell r="O6326" t="str">
            <v>REJEKI MENTAYA, PT - NonPPN</v>
          </cell>
        </row>
        <row r="6327">
          <cell r="C6327" t="str">
            <v>DISTRIBUTOR</v>
          </cell>
          <cell r="I6327" t="str">
            <v xml:space="preserve">Jl. Tartar No. 10, Sampit - Kotawaringin Timur, , </v>
          </cell>
          <cell r="O6327" t="str">
            <v>REJEKI MENTAYA, PT</v>
          </cell>
        </row>
        <row r="6328">
          <cell r="C6328" t="str">
            <v>DISTRIBUTOR</v>
          </cell>
          <cell r="I6328" t="str">
            <v>Jl. Let.Jen Soeprapto No.20 Rt. 03 Rw. VII, Kelurahan Langkai, Kecamatan Pahandut, , Telp. 0536-3236548, Fax. 0531-33177</v>
          </cell>
          <cell r="O6328" t="str">
            <v>REJEKI MENTAYA - PALANGKARAYA, PT</v>
          </cell>
        </row>
        <row r="6329">
          <cell r="C6329" t="str">
            <v>DISTRIBUTOR</v>
          </cell>
          <cell r="I6329" t="str">
            <v>Jl. Pembangunan No. 3 E, , , Telp. 0812 8982 3399</v>
          </cell>
          <cell r="O6329" t="str">
            <v>CHESTER SINGKAWANG LESTARI-SINGKAWANG,PT</v>
          </cell>
        </row>
        <row r="6330">
          <cell r="C6330" t="str">
            <v>DISTRIBUTOR</v>
          </cell>
          <cell r="I6330" t="str">
            <v>Jl. Pembangunan No. 3 E, , , Telp. 0812 8982 3399</v>
          </cell>
          <cell r="O6330" t="str">
            <v>CHESTER SINGKAWANG LESTARI, PT - NonPPN</v>
          </cell>
        </row>
        <row r="6331">
          <cell r="C6331" t="str">
            <v>DISTRIBUTOR</v>
          </cell>
          <cell r="I6331" t="str">
            <v>Jl. Pembangunan No. 3 E, , , Telp. 0812 8982 3399</v>
          </cell>
          <cell r="O6331" t="str">
            <v>CHESTER SINGKAWANG LESTARI, PT</v>
          </cell>
        </row>
        <row r="6332">
          <cell r="C6332" t="str">
            <v>DISTRIBUTOR</v>
          </cell>
          <cell r="I6332" t="str">
            <v>Jl. Tanjung No. 33 Rt. 02, , , Telp. 081340871222 / 0556-22610 , Fax. 0556-22610</v>
          </cell>
          <cell r="O6332" t="str">
            <v>KEMAKMURAN - NUNUKAN, CV</v>
          </cell>
        </row>
        <row r="6333">
          <cell r="C6333" t="str">
            <v>DISTRIBUTOR</v>
          </cell>
          <cell r="I6333" t="str">
            <v>Jl. Tanjung No. 33 Rt. 02, , , Telp. 081340871222 / 0556-22610 , Fax. 0556-22610</v>
          </cell>
          <cell r="O6333" t="str">
            <v>KEMAKMURAN, CV</v>
          </cell>
        </row>
        <row r="6334">
          <cell r="C6334" t="str">
            <v>DISTRIBUTOR</v>
          </cell>
          <cell r="I6334" t="str">
            <v>Jl. Tanjung No. 33 Rt. 02, , , Telp. 081340871222 / 0556-22610 , Fax. 0556-22610</v>
          </cell>
          <cell r="O6334" t="str">
            <v>KEMAKMURAN, CV - NonPPN</v>
          </cell>
        </row>
        <row r="6335">
          <cell r="C6335" t="str">
            <v>DISTRIBUTOR</v>
          </cell>
          <cell r="I6335" t="str">
            <v>TEUKU UMAR NO.38H, , , Telp. 0541-272729</v>
          </cell>
          <cell r="O6335" t="str">
            <v>CAHAYA BOGA KALIMANTAN, PT</v>
          </cell>
        </row>
        <row r="6336">
          <cell r="C6336" t="str">
            <v>DISTRIBUTOR</v>
          </cell>
          <cell r="I6336" t="str">
            <v>TEUKU UMAR NO.38H, , , Telp. 0541-272729</v>
          </cell>
          <cell r="O6336" t="str">
            <v>CAHAYA BOGA KALIMANTAN - SAMARINDA, PT</v>
          </cell>
        </row>
        <row r="6337">
          <cell r="C6337" t="str">
            <v>DISTRIBUTOR</v>
          </cell>
          <cell r="I6337" t="str">
            <v>Jalan Zamrud No. 1 Kelurahan Berbas Tengah Bontang, , , Telp. 0541-272729</v>
          </cell>
          <cell r="O6337" t="str">
            <v>CAHAYA BOGA KALIMANTAN - BONTANG, PT</v>
          </cell>
        </row>
        <row r="6338">
          <cell r="C6338" t="str">
            <v>DISTRIBUTOR</v>
          </cell>
          <cell r="I6338" t="str">
            <v>TEUKU UMAR NO. 38H, , , Telp. 0541-272729</v>
          </cell>
          <cell r="O6338" t="str">
            <v>CAHAYA BOGA KALIMANTAN, PT - NonPPN</v>
          </cell>
        </row>
        <row r="6339">
          <cell r="C6339" t="str">
            <v>DISTRIBUTOR</v>
          </cell>
          <cell r="I6339" t="str">
            <v>Jl. Gajah Mada - Tanjung Redeb, Berau, , , Telp. 0554-23522 / 08125406660 , Fax. 0554-23533</v>
          </cell>
          <cell r="O6339" t="str">
            <v>SUMBER JAYA MAS , PT - NonPPN</v>
          </cell>
        </row>
        <row r="6340">
          <cell r="C6340" t="str">
            <v>DISTRIBUTOR</v>
          </cell>
          <cell r="I6340" t="str">
            <v>Jl. Gajah Mada - Tanjung Redeb, Berau, , , Telp. 0554-23522 / 08125406660 , Fax. 0554-23533</v>
          </cell>
          <cell r="O6340" t="str">
            <v>SUMBER JAYA MAS, PT</v>
          </cell>
        </row>
        <row r="6341">
          <cell r="C6341" t="str">
            <v>DISTRIBUTOR</v>
          </cell>
          <cell r="I6341" t="str">
            <v>Jl. Gajah Mada - Tanjung Redeb, Berau, , , Telp. 0554-23522 / 08125406660 , Fax. 0554-23533</v>
          </cell>
          <cell r="O6341" t="str">
            <v>SUMBER JAYA MAS - BERAU, PT</v>
          </cell>
        </row>
        <row r="6342">
          <cell r="C6342" t="str">
            <v>DISTRIBUTOR</v>
          </cell>
          <cell r="I6342" t="str">
            <v>Jl. Keli No.52-53, Tenggarong - Kutai Kartanegara, , , Telp. 0554-23522/08125406660, Fax. 0554-23533</v>
          </cell>
          <cell r="O6342" t="str">
            <v>SUMBER JAYA MAS - TENGGARONG, PT</v>
          </cell>
        </row>
        <row r="6343">
          <cell r="C6343" t="str">
            <v>DISTRIBUTOR</v>
          </cell>
          <cell r="I6343" t="str">
            <v>Jl. Gajah Mada - Tanjung Redeb, Berau, , , Telp. 0554-23522 / 08125406660 , Fax. 0554-23533</v>
          </cell>
          <cell r="O6343" t="str">
            <v>SUMBER JAYA MAS - TENGGARONG, PT</v>
          </cell>
        </row>
        <row r="6344">
          <cell r="C6344" t="str">
            <v>DISTRIBUTOR</v>
          </cell>
          <cell r="I6344" t="str">
            <v>Jalan Poros SP 2 Wahau, Muara Wahau Kutai Timur, , , Telp. 0554-23522 , Fax. 0554-23533</v>
          </cell>
          <cell r="O6344" t="str">
            <v>SUMBER JAYA MAS - WAHAU, PT</v>
          </cell>
        </row>
        <row r="6345">
          <cell r="C6345" t="str">
            <v>DISTRIBUTOR</v>
          </cell>
          <cell r="I6345" t="str">
            <v>Jl. Gajad Mada - Tanjung Redeb, Berau, , , Telp. 0554-23522 / 08125406660 , Fax. 0554-23533</v>
          </cell>
          <cell r="O6345" t="str">
            <v>SUMBER JAYA MAS - TENGGARONG,PT - NonPPN</v>
          </cell>
        </row>
        <row r="6346">
          <cell r="C6346" t="str">
            <v>DISTRIBUTOR</v>
          </cell>
          <cell r="I6346" t="str">
            <v>Jl. LANGSAT NO. 003 RT. 026 RW. 10, TANJUNG SELOR, , , Telp. 0552-21134 / 0552-22545 , Fax. 0552-21516</v>
          </cell>
          <cell r="O6346" t="str">
            <v>BINTANG NIAGA MANDIRI, PT</v>
          </cell>
        </row>
        <row r="6347">
          <cell r="C6347" t="str">
            <v>DISTRIBUTOR</v>
          </cell>
          <cell r="I6347" t="str">
            <v xml:space="preserve">JL. Mangga III, Tanjung Selor, Kabupaten Bulungan, , , </v>
          </cell>
          <cell r="O6347" t="str">
            <v>BINTANG NIAGA MANDIRI - BULUNGAN, PT</v>
          </cell>
        </row>
        <row r="6348">
          <cell r="C6348" t="str">
            <v>DISTRIBUTOR</v>
          </cell>
          <cell r="I6348" t="str">
            <v>Jl. LANGSAT NO. 003 RT. 026 RW. 10, TANJUNG SELOR, , , Telp. 0552-21134 / 0552-22545 , Fax. 0552-21516</v>
          </cell>
          <cell r="O6348" t="str">
            <v>BINTANG NIAGA MANDIRI, PT - NonPPN</v>
          </cell>
        </row>
        <row r="6349">
          <cell r="C6349" t="str">
            <v>DISTRIBUTOR</v>
          </cell>
          <cell r="I6349" t="str">
            <v>Jl. Yos Sudarso Rt. 01 No.29, , , Telp. 0551-21442</v>
          </cell>
          <cell r="O6349" t="str">
            <v>TIGA JAYA, UD - NonPPN</v>
          </cell>
        </row>
        <row r="6350">
          <cell r="C6350" t="str">
            <v>DISTRIBUTOR</v>
          </cell>
          <cell r="I6350" t="str">
            <v>Jl. Yos Sudarso Rt. 01 No.29, , , Telp. 0551-21442</v>
          </cell>
          <cell r="O6350" t="str">
            <v>TIGA JAYA, UD</v>
          </cell>
        </row>
        <row r="6351">
          <cell r="C6351" t="str">
            <v>DISTRIBUTOR</v>
          </cell>
          <cell r="I6351" t="str">
            <v>Jl. Yos Sudarso Rt. 01 No.29, , , Telp. 0551-21442</v>
          </cell>
          <cell r="O6351" t="str">
            <v>TIGA JAYA - TARAKAN, UD</v>
          </cell>
        </row>
        <row r="6352">
          <cell r="C6352" t="str">
            <v>DISTRIBUTOR</v>
          </cell>
          <cell r="I6352" t="str">
            <v>Jl. Mangku Aji Rt. 001 Barong Tongkok, Kabupaten Kutai Barat, , Telp. 0813-46599761</v>
          </cell>
          <cell r="O6352" t="str">
            <v>MITRA KARYA SEJATI, CV - NonPPN</v>
          </cell>
        </row>
        <row r="6353">
          <cell r="C6353" t="str">
            <v>DISTRIBUTOR</v>
          </cell>
          <cell r="I6353" t="str">
            <v>Jl. Mangku Aji Rt. 001 Barong Tongkok, Kabupaten Kutai Barat, , Telp. 0813-46599761</v>
          </cell>
          <cell r="O6353" t="str">
            <v>MITRA KARYA SEJATI - MELAK, CV</v>
          </cell>
        </row>
        <row r="6354">
          <cell r="C6354" t="str">
            <v>DISTRIBUTOR</v>
          </cell>
          <cell r="I6354" t="str">
            <v>Jl. Mangku Aji Rt. 001 Barong Tongkok, Kabupaten Kutai Barat, , Telp. 0813-46599761</v>
          </cell>
          <cell r="O6354" t="str">
            <v>MITRA KARYA SEJATI, CV</v>
          </cell>
        </row>
        <row r="6355">
          <cell r="C6355" t="str">
            <v>DISTRIBUTOR</v>
          </cell>
          <cell r="I6355" t="str">
            <v>Jl. Kusuma Bangsa Rt.031 No.38 Kel.Pamusian, Kec.Tarakan Tengah, , Telp.0551-21442/082351667138</v>
          </cell>
          <cell r="O6355" t="str">
            <v>MITRA KALTARA ABADI - TARAKAN, PT</v>
          </cell>
        </row>
        <row r="6356">
          <cell r="C6356" t="str">
            <v>DISTRIBUTOR</v>
          </cell>
          <cell r="I6356" t="str">
            <v>Jl. Kusuma Bangsa Rt.031 No.38 Kel.Pamusian, Kec.Tarakan Tengah, , Telp.0551-21442/082351667138</v>
          </cell>
          <cell r="O6356" t="str">
            <v>MITRA KALTARA ABADI, PT - NonPPN</v>
          </cell>
        </row>
        <row r="6357">
          <cell r="C6357" t="str">
            <v>DISTRIBUTOR</v>
          </cell>
          <cell r="I6357" t="str">
            <v>Jl. Kusuma Bangsa Rt.031 No.38 Kel.Pamusian, Kec.Tarakan Tengah, , Telp.0551-21442/082351667138</v>
          </cell>
          <cell r="O6357" t="str">
            <v>MITRA KALTARA ABADI, PT</v>
          </cell>
        </row>
        <row r="6358">
          <cell r="C6358" t="str">
            <v>DISTRIBUTOR</v>
          </cell>
          <cell r="I6358" t="str">
            <v>Malinau Kota RT 005, , , Telp. 0812 5318833</v>
          </cell>
          <cell r="O6358" t="str">
            <v>MITRA KALTARA ABADI - MALINAU, PT</v>
          </cell>
        </row>
        <row r="6359">
          <cell r="C6359" t="str">
            <v>DISTRIBUTOR</v>
          </cell>
          <cell r="I6359" t="str">
            <v>Jl. Kelam Tugu Beji Rt.008 Rw.002, Tanjung Puri Sintang, , Telp. 0852-45819499</v>
          </cell>
          <cell r="O6359" t="str">
            <v>MITRA BERSAMA, PD</v>
          </cell>
        </row>
        <row r="6360">
          <cell r="C6360" t="str">
            <v>DISTRIBUTOR</v>
          </cell>
          <cell r="I6360" t="str">
            <v>Jl. Kelam Tugu Beji Rt.008 Rw.002, Tanjung Puri Sintang, , Telp. 0852-45819499</v>
          </cell>
          <cell r="O6360" t="str">
            <v>MITRA BERSAMA - SINTANG, PD</v>
          </cell>
        </row>
        <row r="6361">
          <cell r="C6361" t="str">
            <v>DISTRIBUTOR</v>
          </cell>
          <cell r="I6361" t="str">
            <v>Jl. Kelam Tugu Beji Rt.008 Rw.002, Tanjung Puri Sintang, , Telp. 0852-45819499</v>
          </cell>
          <cell r="O6361" t="str">
            <v>MITRA BERSAMA, PD - NonPPN</v>
          </cell>
        </row>
        <row r="6362">
          <cell r="C6362" t="str">
            <v>DISTRIBUTOR</v>
          </cell>
          <cell r="I6362" t="str">
            <v>Jl. Kapitan Kwee Jiu Hoi RT 38/ RW 06 Kapuas Kanan Hulu, , , Telp. 0565-2022755 / 081352271820</v>
          </cell>
          <cell r="O6362" t="str">
            <v>KARYA JAYA SEJAHTERA, CV - NonPPN</v>
          </cell>
        </row>
        <row r="6363">
          <cell r="C6363" t="str">
            <v>DISTRIBUTOR</v>
          </cell>
          <cell r="I6363" t="str">
            <v>Jl. Kapitan Kwee Jiu Hoi RT 38/ RW 06 Kapuas Kanan Hulu, , , Telp. 0565-2022755 / 081352271820</v>
          </cell>
          <cell r="O6363" t="str">
            <v>KARYA JAYA SEJAHTERA, CV</v>
          </cell>
        </row>
        <row r="6364">
          <cell r="C6364" t="str">
            <v>DISTRIBUTOR</v>
          </cell>
          <cell r="I6364" t="str">
            <v>Jl. Kapitan Kwee Jiu Hoi RT 38/ RW 06 Kapuas Kanan Hulu, , , Telp. 0565-2022755 / 081352271820</v>
          </cell>
          <cell r="O6364" t="str">
            <v>KARYA JAYA SEJAHTERA - SINTANG, CV</v>
          </cell>
        </row>
        <row r="6365">
          <cell r="C6365" t="str">
            <v>DISTRIBUTOR</v>
          </cell>
          <cell r="I6365" t="str">
            <v>Jl. Imam Bonjol Rt 13 Simpang Raya, Kecamatan Barong Tongkok, , Telp. 082293855500, Fax. 08115969992</v>
          </cell>
          <cell r="O6365" t="str">
            <v>BERKAT TIGA PUTRA, CV - NonPPN</v>
          </cell>
        </row>
        <row r="6366">
          <cell r="C6366" t="str">
            <v>DISTRIBUTOR</v>
          </cell>
          <cell r="I6366" t="str">
            <v>Jl. Imam Bonjol Rt 13 Simpang Raya, Kecamatan Barong Tongkok, , Telp. 082293855500, Fax. 08115969992</v>
          </cell>
          <cell r="O6366" t="str">
            <v>BERKAT TIGA PUTRA, CV</v>
          </cell>
        </row>
        <row r="6367">
          <cell r="C6367" t="str">
            <v>DISTRIBUTOR</v>
          </cell>
          <cell r="I6367" t="str">
            <v>Jl. Imam Bonjol Rt 13 Simpang Raya, Kecamatan Barong Tongkok, , Telp. 082293855500, Fax. 08115969992</v>
          </cell>
          <cell r="O6367" t="str">
            <v>BERKAT TIGA PUTRA - KUTAI BARAT, CV</v>
          </cell>
        </row>
        <row r="6368">
          <cell r="C6368" t="str">
            <v>DISTRIBUTOR</v>
          </cell>
          <cell r="I6368" t="str">
            <v xml:space="preserve">JL. IMAM BONJOL RT.001 RW.001, KEL. KANTOR, KEC. DELTA PAWAN, KAB. KETAPANG, KALIMANTAN BARAT - 78812, </v>
          </cell>
          <cell r="O6368" t="str">
            <v>BORNEO SUKSES PERKASA, PT</v>
          </cell>
        </row>
        <row r="6369">
          <cell r="C6369" t="str">
            <v>DISTRIBUTOR</v>
          </cell>
          <cell r="I6369" t="str">
            <v xml:space="preserve">JL. IMAM BONJOL RT.001 RW.001, KEL. KANTOR, KEC. DELTA PAWAN, KAB. KETAPANG, KALIMANTAN BARAT - 78812, </v>
          </cell>
          <cell r="O6369" t="str">
            <v>BORNEO SUKSES PERKASA - KETAPANG, PT</v>
          </cell>
        </row>
        <row r="6370">
          <cell r="C6370" t="str">
            <v>DISTRIBUTOR</v>
          </cell>
          <cell r="I6370" t="str">
            <v xml:space="preserve">PERGUDANGAN BL.I NO.14 RT.34, KARANG ASAM, SUNGAI KUNJANG, , </v>
          </cell>
          <cell r="O6370" t="str">
            <v>CAHAYA MEGA SOFIAN, PT</v>
          </cell>
        </row>
        <row r="6371">
          <cell r="C6371" t="str">
            <v>DISTRIBUTOR</v>
          </cell>
          <cell r="I6371" t="str">
            <v xml:space="preserve">Jl. Soekarno Hatta RT. 020, Kel. Gn Telihan, Kec. Bontang Barat , Bontang, Kalimantan Timur, </v>
          </cell>
          <cell r="O6371" t="str">
            <v>CAHAYA MEGA SOFIAN - BONTANG, PT</v>
          </cell>
        </row>
        <row r="6372">
          <cell r="C6372" t="str">
            <v>DISTRIBUTOR</v>
          </cell>
          <cell r="I6372" t="str">
            <v xml:space="preserve">PERGUDANGAN BL.I NO.14 RT.34, KARANG ASAM, SUNGAI KUNJANG, , </v>
          </cell>
          <cell r="O6372" t="str">
            <v>CAHAYA MEGA SOFIAN - SAMARINDA, PT</v>
          </cell>
        </row>
        <row r="6373">
          <cell r="C6373" t="str">
            <v>DISTRIBUTOR</v>
          </cell>
          <cell r="I6373" t="str">
            <v xml:space="preserve">JL. YOS SUDARSO II NO 9, , , </v>
          </cell>
          <cell r="O6373" t="str">
            <v>GLOBAL TRIPUTRA PHARMINDO, PT</v>
          </cell>
        </row>
        <row r="6374">
          <cell r="C6374" t="str">
            <v>DISTRIBUTOR</v>
          </cell>
          <cell r="I6374" t="str">
            <v xml:space="preserve">Jl. AW Syahranie (Pendidikan-sebrang gang hidayatullah),, Sangatta , Kalimantan Timur, , </v>
          </cell>
          <cell r="O6374" t="str">
            <v>GLOBAL TRIPUTRA PHARMINDO - SANGATTA, PT</v>
          </cell>
        </row>
        <row r="6375">
          <cell r="C6375" t="str">
            <v>DISTRIBUTOR</v>
          </cell>
          <cell r="I6375" t="str">
            <v xml:space="preserve">JL KAPITAN KWEE JIU HOI RT38/RW06, KELURAHAN KAPUAS KANAN HULU, , </v>
          </cell>
          <cell r="O6375" t="str">
            <v>KARYA JAYA CEMERLANG, CV</v>
          </cell>
        </row>
        <row r="6376">
          <cell r="C6376" t="str">
            <v>DISTRIBUTOR</v>
          </cell>
          <cell r="I6376" t="str">
            <v xml:space="preserve">JL KAPITAN KWEE JIU HOI RT38/RW06, KELURAHAN KAPUAS KANAN HULU, , </v>
          </cell>
          <cell r="O6376" t="str">
            <v>KARYA JAYA CEMERLANG - SINTANG, CV</v>
          </cell>
        </row>
        <row r="6377">
          <cell r="C6377" t="str">
            <v>DISTRIBUTOR</v>
          </cell>
          <cell r="I6377" t="str">
            <v xml:space="preserve">JL. ADISUCIPTO KM 5.5, KOMP. PERGUDANGAN ADISUCIPTO MANDIRI, SUNGAI RAYA. KUBU RAYA, </v>
          </cell>
          <cell r="O6377" t="str">
            <v>BINTANG LAUT - PONTIANAK, CV</v>
          </cell>
        </row>
        <row r="6378">
          <cell r="C6378" t="str">
            <v>DISTRIBUTOR</v>
          </cell>
          <cell r="I6378" t="str">
            <v xml:space="preserve">JL. ADISUCIPTO KM 5.5, KOMP. PERGUDANGAN ADISUCIPTO MANDIRI, SUNGAI RAYA. KUBU RAYA, </v>
          </cell>
          <cell r="O6378" t="str">
            <v>BINTANG LAUT, CV</v>
          </cell>
        </row>
        <row r="6379">
          <cell r="C6379" t="str">
            <v>DISTRIBUTOR</v>
          </cell>
          <cell r="I6379" t="str">
            <v xml:space="preserve">Jl. Kaliasin Dalam No.100 / RT. 30 / RW. 06, Kel. Sedau Kec. Singkawang Selatan Kalimantan Barat, , </v>
          </cell>
          <cell r="O6379" t="str">
            <v>BINTANG LAUT - SINGKAWANG, CV</v>
          </cell>
        </row>
        <row r="6380">
          <cell r="C6380" t="str">
            <v>DISTRIBUTOR</v>
          </cell>
          <cell r="I6380" t="str">
            <v xml:space="preserve">JL. BUKIT RIA 1 NO.05 RT 010, KEL GUNUNG PANJANG TANJUNG REDEB, , </v>
          </cell>
          <cell r="O6380" t="str">
            <v>SIMPANG UTAMA - BERAU, CV</v>
          </cell>
        </row>
        <row r="6381">
          <cell r="C6381" t="str">
            <v>DISTRIBUTOR</v>
          </cell>
          <cell r="I6381" t="str">
            <v xml:space="preserve">JL. BUKIT RIA 1 NO.05 RT 010, KEL GUNUNG PANJANG TANJUNG REDEB, , </v>
          </cell>
          <cell r="O6381" t="str">
            <v>SIMPANG UTAMA, CV</v>
          </cell>
        </row>
        <row r="6382">
          <cell r="C6382" t="str">
            <v>DISTRIBUTOR</v>
          </cell>
          <cell r="I6382" t="str">
            <v xml:space="preserve">JLN YETRO SINSENG KOMPLEK RUKO PASAR BEBAS BANJIR ( PBB ) BLOK 3, MUARA TEWEH, KAB. BARITO UTARA, KALIMANTAN TENGAH (Singkatan ELS-MRT)), </v>
          </cell>
          <cell r="O6382" t="str">
            <v>ELSHADDAI - MUARA TEWEH, CV</v>
          </cell>
        </row>
        <row r="6383">
          <cell r="C6383" t="str">
            <v>DISTRIBUTOR</v>
          </cell>
          <cell r="I6383" t="str">
            <v xml:space="preserve">JLN SUMBAWA NO 09, KEL MELAYU TEWEH TENGAH, KAB. BARITO UTARA, , </v>
          </cell>
          <cell r="O6383" t="str">
            <v>ELSHADDAI, CV</v>
          </cell>
        </row>
        <row r="6384">
          <cell r="C6384" t="str">
            <v>DISTRIBUTOR</v>
          </cell>
          <cell r="I6384" t="str">
            <v xml:space="preserve">JL. FLAMBOYAN NO.55 RT.29 KARANG ANYAR, TARAKAN, , </v>
          </cell>
          <cell r="O6384" t="str">
            <v>HOSADA PERMAI - TARAKAN , PT</v>
          </cell>
        </row>
        <row r="6385">
          <cell r="C6385" t="str">
            <v>DISTRIBUTOR</v>
          </cell>
          <cell r="I6385" t="str">
            <v xml:space="preserve">TANJUNG No.109 RT.01 NUNUKAN BARAT, NUNUKAN 77482, , </v>
          </cell>
          <cell r="O6385" t="str">
            <v>HOSADA PERMAI - NUNUKAN, PT</v>
          </cell>
        </row>
        <row r="6386">
          <cell r="C6386" t="str">
            <v>DISTRIBUTOR</v>
          </cell>
          <cell r="I6386" t="str">
            <v xml:space="preserve">JL. FLAMBOYAN NO.55 RT.29 KARANG ANYAR, TARAKAN, , </v>
          </cell>
          <cell r="O6386" t="str">
            <v>HOSADA PERMAI, PT</v>
          </cell>
        </row>
        <row r="6387">
          <cell r="C6387" t="str">
            <v>DISTRIBUTOR</v>
          </cell>
          <cell r="I6387" t="str">
            <v xml:space="preserve">JL. IMAM BONJOL NO. 15-16 KANTOR, DS. KANTOR, KEC. DELTA PAWAN, KAB.KETAPANG, , </v>
          </cell>
          <cell r="O6387" t="str">
            <v>RANA RASA - KETAPANG II, CV</v>
          </cell>
        </row>
        <row r="6388">
          <cell r="C6388" t="str">
            <v>DISTRIBUTOR</v>
          </cell>
          <cell r="I6388" t="str">
            <v xml:space="preserve">JL. UTI USMAN RT 001/RW 001 DS. KANTOR, KEC. DELTA PAWAN, KAB.KETAPANG, , </v>
          </cell>
          <cell r="O6388" t="str">
            <v>RANA RASA - KETAPANG III, CV</v>
          </cell>
        </row>
        <row r="6389">
          <cell r="C6389" t="str">
            <v>DISTRIBUTOR</v>
          </cell>
          <cell r="I6389" t="str">
            <v xml:space="preserve">JL.BRIGJEN KATAMSO RT 014 RW 003, SUKAHARJA, DELTA PAWAN, KAB.KETAPANG, , </v>
          </cell>
          <cell r="O6389" t="str">
            <v>RANA RASA - KETAPANG I, CV</v>
          </cell>
        </row>
        <row r="6390">
          <cell r="C6390" t="str">
            <v>DISTRIBUTOR</v>
          </cell>
          <cell r="I6390" t="str">
            <v xml:space="preserve">JL. PURNAMA II NO. 1-2 , KEC. PARIT TOKAYA, KEL. PONTIANAK SELATAN, , , </v>
          </cell>
          <cell r="O6390" t="str">
            <v>RANA RASA, CV</v>
          </cell>
        </row>
        <row r="6391">
          <cell r="C6391" t="str">
            <v>OUTLET</v>
          </cell>
          <cell r="I6391" t="str">
            <v xml:space="preserve">Rawabali II No.3 Kawasan Industri Pulogadung, , , </v>
          </cell>
          <cell r="O6391" t="str">
            <v>ECOM - ORDER ONLINE KALIMANTAN TIMUR</v>
          </cell>
        </row>
        <row r="6392">
          <cell r="C6392" t="str">
            <v>OUTLET</v>
          </cell>
          <cell r="I6392" t="str">
            <v xml:space="preserve">Komplek pergudangan Mangkupalas Bisnis Center , Blok E No 7-9, Jln Dwi kora Mangkupalas , Kec . samarinda Sebrang, , </v>
          </cell>
          <cell r="O6392" t="str">
            <v>ECOM- ORDER ONLINE KALIMANTAN TIMUR</v>
          </cell>
        </row>
        <row r="6393">
          <cell r="C6393" t="str">
            <v>DISTRIBUTOR</v>
          </cell>
          <cell r="I6393" t="str">
            <v xml:space="preserve">Jl. Sungai Wera No.3, , Palu, </v>
          </cell>
          <cell r="O6393" t="str">
            <v>INDO PROSPEK PRATAMA - PALU, PT</v>
          </cell>
        </row>
        <row r="6394">
          <cell r="C6394" t="str">
            <v>DISTRIBUTOR</v>
          </cell>
          <cell r="I6394" t="str">
            <v xml:space="preserve">Jl. Sungai Wera No.3, , Palu, </v>
          </cell>
          <cell r="O6394" t="str">
            <v>INDO PROSPEK PRATAMA - PALU, PT</v>
          </cell>
        </row>
        <row r="6395">
          <cell r="C6395" t="str">
            <v>DISTRIBUTOR</v>
          </cell>
          <cell r="I6395" t="str">
            <v>Jl. Boliang Komp. Pasar Serasi Kel. Gogagoman, , , Telp. 0434-24168</v>
          </cell>
          <cell r="O6395" t="str">
            <v>MEGAH SARI - KOTAMOBAGU, UD</v>
          </cell>
        </row>
        <row r="6396">
          <cell r="C6396" t="str">
            <v>DISTRIBUTOR</v>
          </cell>
          <cell r="I6396" t="str">
            <v xml:space="preserve">Jl. Pinang Utama, Perum BTN Pulubala Blok C3/3, RT 005/006, Kota Tengah, </v>
          </cell>
          <cell r="O6396" t="str">
            <v>MEGAH SARI - GORONTALO, UD</v>
          </cell>
        </row>
        <row r="6397">
          <cell r="C6397" t="str">
            <v>DISTRIBUTOR</v>
          </cell>
          <cell r="I6397" t="str">
            <v xml:space="preserve">Jl.Dr. Sutomo 50, Manado, , , </v>
          </cell>
          <cell r="O6397" t="str">
            <v>MEGAH SARI, UD - NonPPN</v>
          </cell>
        </row>
        <row r="6398">
          <cell r="C6398" t="str">
            <v>DISTRIBUTOR</v>
          </cell>
          <cell r="I6398" t="str">
            <v xml:space="preserve">Jl. Dr. Sutomo No. 50, , Manado, </v>
          </cell>
          <cell r="O6398" t="str">
            <v>MEGAH SARI - MANADO, UD</v>
          </cell>
        </row>
        <row r="6399">
          <cell r="C6399" t="str">
            <v>DISTRIBUTOR</v>
          </cell>
          <cell r="I6399" t="str">
            <v xml:space="preserve">Jl. Bosari, , Ternate, </v>
          </cell>
          <cell r="O6399" t="str">
            <v>MEGAH SARI - TERNATE, UD</v>
          </cell>
        </row>
        <row r="6400">
          <cell r="C6400" t="str">
            <v>DISTRIBUTOR</v>
          </cell>
          <cell r="I6400" t="str">
            <v>Jl. Boliang Komp. Pasar Serasi Kel. Gogagoman, , , Telp. 0434-24168</v>
          </cell>
          <cell r="O6400" t="str">
            <v>MEGAH SARI - KOTAMOBAGU, UD (POLOS)</v>
          </cell>
        </row>
        <row r="6401">
          <cell r="C6401" t="str">
            <v>DISTRIBUTOR</v>
          </cell>
          <cell r="I6401" t="str">
            <v>Jl. Dr. Sutomo 50, Manado, , , Telp. 0431-862741/862658/870261, Fax. 0431-863761</v>
          </cell>
          <cell r="O6401" t="str">
            <v>MEGAH SARI - MANADO, UD (POLOS)</v>
          </cell>
        </row>
        <row r="6402">
          <cell r="C6402" t="str">
            <v>DISTRIBUTOR</v>
          </cell>
          <cell r="I6402" t="str">
            <v>Ds. Kolongcucu, Kel Toboleu, Kec. Kota Ternate Utara, , , Telp. 0921-3126036</v>
          </cell>
          <cell r="O6402" t="str">
            <v>MEGAH SARI - TERNATE, UD (POLOS)</v>
          </cell>
        </row>
        <row r="6403">
          <cell r="C6403" t="str">
            <v>DISTRIBUTOR</v>
          </cell>
          <cell r="I6403" t="str">
            <v xml:space="preserve">Jl.Dr. Sutomo 50, Manado, , , </v>
          </cell>
          <cell r="O6403" t="str">
            <v>MEGAH SARI, UD</v>
          </cell>
        </row>
        <row r="6404">
          <cell r="C6404" t="str">
            <v>DISTRIBUTOR</v>
          </cell>
          <cell r="I6404" t="str">
            <v xml:space="preserve">TK. Rejeki Makmur, Jl. RA. Kartini No.98, , </v>
          </cell>
          <cell r="O6404" t="str">
            <v>MATAKAR KENDARI, PT - BAU-BAU</v>
          </cell>
        </row>
        <row r="6405">
          <cell r="C6405" t="str">
            <v>DISTRIBUTOR</v>
          </cell>
          <cell r="I6405" t="str">
            <v xml:space="preserve">Jl. Supu Yusuf (Dekat Kantor Dachtraco Taxi), Telp. 0401-3129976 / Fax. 0401-3129934, , </v>
          </cell>
          <cell r="O6405" t="str">
            <v>MATAKAR KENDARI, PT</v>
          </cell>
        </row>
        <row r="6406">
          <cell r="C6406" t="str">
            <v>DISTRIBUTOR</v>
          </cell>
          <cell r="I6406" t="str">
            <v xml:space="preserve">Jl. Sarani No.29 Kel. Korumba Kec. Madonga, , , </v>
          </cell>
          <cell r="O6406" t="str">
            <v>MATAKAR KENDARI, PT - NonPPN</v>
          </cell>
        </row>
        <row r="6407">
          <cell r="C6407" t="str">
            <v>DISTRIBUTOR</v>
          </cell>
          <cell r="I6407" t="str">
            <v xml:space="preserve">Jl. Supu Yusuf (Dekat Kantor Dachtraco Taxi), Telp. 0401-3129976 / Fax. 0401-3129934, , </v>
          </cell>
          <cell r="O6407" t="str">
            <v>MATAKAR KENDARI, PT</v>
          </cell>
        </row>
        <row r="6408">
          <cell r="C6408" t="str">
            <v>DISTRIBUTOR</v>
          </cell>
          <cell r="I6408" t="str">
            <v>Jl. Ir. Sutami PU Lantebung No. 38, , , Tlp. 0411 - 511008, Fax. 0411 - 511088</v>
          </cell>
          <cell r="O6408" t="str">
            <v>PUTRA ABADI GEMILANG, PT - NonPPN</v>
          </cell>
        </row>
        <row r="6409">
          <cell r="C6409" t="str">
            <v>DISTRIBUTOR</v>
          </cell>
          <cell r="I6409" t="str">
            <v>Jl. S. Parman No. 1, Kel. Loka, Kec. Ujung Bulu, , , Telp. 0852-99726688</v>
          </cell>
          <cell r="O6409" t="str">
            <v>PUTRA ABADI GEMILANG - BULUKUMBA, PT</v>
          </cell>
        </row>
        <row r="6410">
          <cell r="C6410" t="str">
            <v>DISTRIBUTOR</v>
          </cell>
          <cell r="I6410" t="str">
            <v>Jl. Mirdin Kasim No. 11 (Poros Terminal Induk Lumpue), Kel. Lumpue, Kec. Bacukiki Barat, , Telp. 0852-99452129, Fax. 0481-26452</v>
          </cell>
          <cell r="O6410" t="str">
            <v>PUTRA ABADI GEMILANG - PAREPARE, PT</v>
          </cell>
        </row>
        <row r="6411">
          <cell r="C6411" t="str">
            <v>DISTRIBUTOR</v>
          </cell>
          <cell r="I6411" t="str">
            <v>Jl. Agus Salim No. 8, Kel. Macege, Kec. Tanete Riattang, , , Telp./Fax. 0481-26452</v>
          </cell>
          <cell r="O6411" t="str">
            <v>PUTRA ABADI GEMILANG - BONE, PT</v>
          </cell>
        </row>
        <row r="6412">
          <cell r="C6412" t="str">
            <v>DISTRIBUTOR</v>
          </cell>
          <cell r="I6412" t="str">
            <v>Jl. Mirdin Kasim No. 11 (Poros Terminal Induk Lumpue), Kel. Lumpue, Kec. Bacukiki Barat, , Telp. 0852-99452129, Fax. 0481-26452</v>
          </cell>
          <cell r="O6412" t="str">
            <v>PUTRA ABADI GEMILANG - PAREPARE, CV</v>
          </cell>
        </row>
        <row r="6413">
          <cell r="C6413" t="str">
            <v>DISTRIBUTOR</v>
          </cell>
          <cell r="I6413" t="str">
            <v>Jl. Ir. Sutami PU Lantebung No. 38, , , Tlp. 0411 - 511008/ Fax. 0411 - 511088</v>
          </cell>
          <cell r="O6413" t="str">
            <v>PUTRA ABADI GEMILANG, CV - NonPPN</v>
          </cell>
        </row>
        <row r="6414">
          <cell r="C6414" t="str">
            <v>DISTRIBUTOR</v>
          </cell>
          <cell r="I6414" t="str">
            <v xml:space="preserve">Jl. Ir. Sutami PU Lantebung No. 38, Tlp. 0411 - 511008, Fax. 0411 - 511088, </v>
          </cell>
          <cell r="O6414" t="str">
            <v>PUTRA ABADI GEMILANG - MAKASSAR, CV</v>
          </cell>
        </row>
        <row r="6415">
          <cell r="C6415" t="str">
            <v>DISTRIBUTOR</v>
          </cell>
          <cell r="I6415" t="str">
            <v>Jl. Ir. Sutami PU Lantebung No. 38, , , Tlp. 0411 - 511008, Fax. 0411 - 511088</v>
          </cell>
          <cell r="O6415" t="str">
            <v>PUTRA ABADI GEMILANG - MAKASSAR, PT</v>
          </cell>
        </row>
        <row r="6416">
          <cell r="C6416" t="str">
            <v>DISTRIBUTOR</v>
          </cell>
          <cell r="I6416" t="str">
            <v>Jl. S. Parman No. 1, Kel. Loka, Kec. Ujung Bulu, , , Telp. 0852-99726688</v>
          </cell>
          <cell r="O6416" t="str">
            <v>PUTRA ABADI GEMILANG - BULUKUMBA, CV</v>
          </cell>
        </row>
        <row r="6417">
          <cell r="C6417" t="str">
            <v>DISTRIBUTOR</v>
          </cell>
          <cell r="I6417" t="str">
            <v>Jl. Ir. Sutami PU Lantebung No. 38, , , Tlp. 0411 - 511008, Fax. 0411 - 511088</v>
          </cell>
          <cell r="O6417" t="str">
            <v>PUTRA ABADI GEMILANG, PT</v>
          </cell>
        </row>
        <row r="6418">
          <cell r="C6418" t="str">
            <v>DISTRIBUTOR</v>
          </cell>
          <cell r="I6418" t="str">
            <v>Jl. Agus Salim No. 8, Kel. Macege, Kec. Tanete Riattang, , , Telp./Fax. 0481-26452</v>
          </cell>
          <cell r="O6418" t="str">
            <v>PUTRA ABADI GEMILANG - BONE, CV</v>
          </cell>
        </row>
        <row r="6419">
          <cell r="C6419" t="str">
            <v>DISTRIBUTOR</v>
          </cell>
          <cell r="I6419" t="str">
            <v xml:space="preserve">Jl. Ir. Sutami PU Lantebung No. 38, Tlp. 0411 - 511008, Fax. 0411 - 511088, </v>
          </cell>
          <cell r="O6419" t="str">
            <v>PUTRA ABADI GEMILANG, CV</v>
          </cell>
        </row>
        <row r="6420">
          <cell r="C6420" t="str">
            <v>DISTRIBUTOR</v>
          </cell>
          <cell r="I6420" t="str">
            <v>Jl. Melati No. 1, , , Telp./Fax. 0435-824425</v>
          </cell>
          <cell r="O6420" t="str">
            <v>SEHAT INDAH - GORONTALO, UD</v>
          </cell>
        </row>
        <row r="6421">
          <cell r="C6421" t="str">
            <v>DISTRIBUTOR</v>
          </cell>
          <cell r="I6421" t="str">
            <v>Jl. Melati No. 1, , , Telp./Fax. 0435-824425</v>
          </cell>
          <cell r="O6421" t="str">
            <v>SEHAT INDAH, UD</v>
          </cell>
        </row>
        <row r="6422">
          <cell r="C6422" t="str">
            <v>DISTRIBUTOR</v>
          </cell>
          <cell r="I6422" t="str">
            <v>Jl. Calodo Poros Bone, Sengkang, , , Telp. 0853-98293005</v>
          </cell>
          <cell r="O6422" t="str">
            <v>SUBUR SENTOSA - SENGKANG, PT</v>
          </cell>
        </row>
        <row r="6423">
          <cell r="C6423" t="str">
            <v>DISTRIBUTOR</v>
          </cell>
          <cell r="I6423" t="str">
            <v>Jl. Jend. Sudirman No. 60, Sinjai, , , Telp./Fax. 0482-22499</v>
          </cell>
          <cell r="O6423" t="str">
            <v>SUBUR SENTOSA - SINJAI, PT</v>
          </cell>
        </row>
        <row r="6424">
          <cell r="C6424" t="str">
            <v>DISTRIBUTOR</v>
          </cell>
          <cell r="I6424" t="str">
            <v>Jl. Ir. Sutami No. 17 A, , , Telp. 0411-513780/ Fax. 0411-510764</v>
          </cell>
          <cell r="O6424" t="str">
            <v>SUBUR SENTOSA - MAKASSAR, PT</v>
          </cell>
        </row>
        <row r="6425">
          <cell r="C6425" t="str">
            <v>DISTRIBUTOR</v>
          </cell>
          <cell r="I6425" t="str">
            <v>Jl. Ir. Sutami No. 17 A, , , Telp. 0411-513780/ Fax. 0411-510764</v>
          </cell>
          <cell r="O6425" t="str">
            <v>SUBUR SENTOSA, PT</v>
          </cell>
        </row>
        <row r="6426">
          <cell r="C6426" t="str">
            <v>DISTRIBUTOR</v>
          </cell>
          <cell r="I6426" t="str">
            <v>Jl. Andi Massakirang (Lappo Battue) Watampone, , , Telp./Fax. 0481-24552</v>
          </cell>
          <cell r="O6426" t="str">
            <v>SUBUR SENTOSA - BONE, PT</v>
          </cell>
        </row>
        <row r="6427">
          <cell r="C6427" t="str">
            <v>DISTRIBUTOR</v>
          </cell>
          <cell r="I6427" t="str">
            <v>Jl. M. Arsyad No. 264, Parepare, , , Telp. 0421-27724</v>
          </cell>
          <cell r="O6427" t="str">
            <v>SUBUR SENTOSA - PAREPARE, PT</v>
          </cell>
        </row>
        <row r="6428">
          <cell r="C6428" t="str">
            <v>DISTRIBUTOR</v>
          </cell>
          <cell r="I6428" t="str">
            <v>Jl. Poros Tomoni Mangkutana, , , Telp. 0473-25160</v>
          </cell>
          <cell r="O6428" t="str">
            <v>SUBUR SENTOSA - MANGKUTANA, PT</v>
          </cell>
        </row>
        <row r="6429">
          <cell r="C6429" t="str">
            <v>DISTRIBUTOR</v>
          </cell>
          <cell r="I6429" t="str">
            <v>Jl. K.H. Abd. Razak, Palopo, , , Telp./ Fax. 0471-327071</v>
          </cell>
          <cell r="O6429" t="str">
            <v>SUBUR SENTOSA - PALOPO, PT</v>
          </cell>
        </row>
        <row r="6430">
          <cell r="C6430" t="str">
            <v>DISTRIBUTOR</v>
          </cell>
          <cell r="I6430" t="str">
            <v>Jl. Marthadinata, Kel. Simbolo, Mamuju, , , Telp. 0426-2325085</v>
          </cell>
          <cell r="O6430" t="str">
            <v>SUBUR SENTOSA - MAMUJU, PT</v>
          </cell>
        </row>
        <row r="6431">
          <cell r="C6431" t="str">
            <v>DISTRIBUTOR</v>
          </cell>
          <cell r="I6431" t="str">
            <v>Jl. Poros Bolu Palopo, Toraja, , , Telp. 0423-27006</v>
          </cell>
          <cell r="O6431" t="str">
            <v>SUBUR SENTOSA - TORAJA, PT</v>
          </cell>
        </row>
        <row r="6432">
          <cell r="C6432" t="str">
            <v>DISTRIBUTOR</v>
          </cell>
          <cell r="I6432" t="str">
            <v>Jl. Abdullah Umar No. 7, Sumberjo, Wonomulyo, Polman, , , Telp. 0428-51794</v>
          </cell>
          <cell r="O6432" t="str">
            <v>SUBUR SENTOSA - WONOMULYO, PT</v>
          </cell>
        </row>
        <row r="6433">
          <cell r="C6433" t="str">
            <v>DISTRIBUTOR</v>
          </cell>
          <cell r="I6433" t="str">
            <v>Jl. Pepaya No. 2A Caile, Ujung Bulu, Kab. Bulukumba, , , Telp. 0413-84606</v>
          </cell>
          <cell r="O6433" t="str">
            <v>SUBUR SENTOSA - BULUKUMBA, PT</v>
          </cell>
        </row>
        <row r="6434">
          <cell r="C6434" t="str">
            <v>DISTRIBUTOR</v>
          </cell>
          <cell r="I6434" t="str">
            <v>Jl. Ir. Sutami No. 17 A, , , Telp. 0411-513780/ Fax. 0411-510764</v>
          </cell>
          <cell r="O6434" t="str">
            <v>SUBUR SENTOSA, PT - NonPPN</v>
          </cell>
        </row>
        <row r="6435">
          <cell r="C6435" t="str">
            <v>DISTRIBUTOR</v>
          </cell>
          <cell r="I6435" t="str">
            <v>Jl. Tanah Mea No. 31, , , Telp./ Fax. 0451-456234</v>
          </cell>
          <cell r="O6435" t="str">
            <v>CITRA MANDIRI - PALU, CV</v>
          </cell>
        </row>
        <row r="6436">
          <cell r="C6436" t="str">
            <v>DISTRIBUTOR</v>
          </cell>
          <cell r="I6436" t="str">
            <v>Jl. Tanah Mea No. 31, , , Telp./ Fax. 0451-456234</v>
          </cell>
          <cell r="O6436" t="str">
            <v>CITRA MANDIRI, CV</v>
          </cell>
        </row>
        <row r="6437">
          <cell r="C6437" t="str">
            <v>DISTRIBUTOR</v>
          </cell>
          <cell r="I6437" t="str">
            <v>Jl. Tanah Mea No. 31, , , Telp./ Fax. 0451-456234</v>
          </cell>
          <cell r="O6437" t="str">
            <v>CITRA MANDIRI, CV - NonPPN</v>
          </cell>
        </row>
        <row r="6438">
          <cell r="C6438" t="str">
            <v>DISTRIBUTOR</v>
          </cell>
          <cell r="I6438" t="str">
            <v>Jl. Pulau Masalembo No. 08, Luwuk, , , Telp. 0461-324874/1461-21474, Fax. 0461-21708</v>
          </cell>
          <cell r="O6438" t="str">
            <v>KARYA SUKSES - LUWUK, CV</v>
          </cell>
        </row>
        <row r="6439">
          <cell r="C6439" t="str">
            <v>DISTRIBUTOR</v>
          </cell>
          <cell r="I6439" t="str">
            <v>Jl. Pulau Masalembo No. 08, Luwuk, , , Telp. 0461-324874/1461-21474, Fax. 0461-21708</v>
          </cell>
          <cell r="O6439" t="str">
            <v>KARYA SUKSES, CV - NonPPN</v>
          </cell>
        </row>
        <row r="6440">
          <cell r="C6440" t="str">
            <v>DISTRIBUTOR</v>
          </cell>
          <cell r="I6440" t="str">
            <v>Jl. Pulau Masalembo No. 08, Luwuk, , , Telp. 0461-324874/1461-21474, Fax. 0461-21708</v>
          </cell>
          <cell r="O6440" t="str">
            <v>KARYA SUKSES, CV</v>
          </cell>
        </row>
        <row r="6441">
          <cell r="C6441" t="str">
            <v>DISTRIBUTOR</v>
          </cell>
          <cell r="I6441" t="str">
            <v xml:space="preserve">Jl. Pogidon No. 11, Tuminting - tuminting, , , </v>
          </cell>
          <cell r="O6441" t="str">
            <v>RODA MAS, UD</v>
          </cell>
        </row>
        <row r="6442">
          <cell r="C6442" t="str">
            <v>DISTRIBUTOR</v>
          </cell>
          <cell r="I6442" t="str">
            <v xml:space="preserve">Jl. Pogidon No. 11, Tuminting - tuminting, , , </v>
          </cell>
          <cell r="O6442" t="str">
            <v>RODA MAS, UD - NonPPN</v>
          </cell>
        </row>
        <row r="6443">
          <cell r="C6443" t="str">
            <v>DISTRIBUTOR</v>
          </cell>
          <cell r="I6443" t="str">
            <v>Jl. Cumi - Cumi No. 6 Manado, , , Telp. 0812442491</v>
          </cell>
          <cell r="O6443" t="str">
            <v>RODA MAS - MANADO, UD</v>
          </cell>
        </row>
        <row r="6444">
          <cell r="C6444" t="str">
            <v>DISTRIBUTOR</v>
          </cell>
          <cell r="I6444" t="str">
            <v xml:space="preserve">Jl. Trans Sulawesi Desa Buntulia Utara, Kec. Buntulia, Marisa, , , </v>
          </cell>
          <cell r="O6444" t="str">
            <v>IRAMA LESTARI MAKMUR - MARISA, CV</v>
          </cell>
        </row>
        <row r="6445">
          <cell r="C6445" t="str">
            <v>DISTRIBUTOR</v>
          </cell>
          <cell r="I6445" t="str">
            <v>Jl. MT. Haryono No. 196 Gorontalo, , , Telp. 0435-824357/821075, Fax. 0435-830761</v>
          </cell>
          <cell r="O6445" t="str">
            <v>IRAMA LESTARI MAKMUR, CV - NonPPN</v>
          </cell>
        </row>
        <row r="6446">
          <cell r="C6446" t="str">
            <v>DISTRIBUTOR</v>
          </cell>
          <cell r="I6446" t="str">
            <v>Jl. MT. Haryono No. 196 Gorontalo, , , Telp. 0435-824357/821075, Fax. 0435-830761</v>
          </cell>
          <cell r="O6446" t="str">
            <v>IRAMA LESTARI MAKMUR - GORONTALO, CV</v>
          </cell>
        </row>
        <row r="6447">
          <cell r="C6447" t="str">
            <v>DISTRIBUTOR</v>
          </cell>
          <cell r="I6447" t="str">
            <v>Jl. MT. Haryono No. 196 Gorontalo, , , Telp. 0435-824357/821075, Fax. 0435-830761</v>
          </cell>
          <cell r="O6447" t="str">
            <v>IRAMA LESTARI MAKMUR, CV</v>
          </cell>
        </row>
        <row r="6448">
          <cell r="C6448" t="str">
            <v>DISTRIBUTOR</v>
          </cell>
          <cell r="I6448" t="str">
            <v xml:space="preserve">Jl. Pattimura No. 32, Puwatu, , , </v>
          </cell>
          <cell r="O6448" t="str">
            <v>MASAINDAH APN, PT</v>
          </cell>
        </row>
        <row r="6449">
          <cell r="C6449" t="str">
            <v>DISTRIBUTOR</v>
          </cell>
          <cell r="I6449" t="str">
            <v xml:space="preserve">Jl. Pattimura No. 32, Puwatu, , , </v>
          </cell>
          <cell r="O6449" t="str">
            <v>MASAINDAH APN, PT - NonPPN</v>
          </cell>
        </row>
        <row r="6450">
          <cell r="C6450" t="str">
            <v>DISTRIBUTOR</v>
          </cell>
          <cell r="I6450" t="str">
            <v>Jln. Pemuda LRG. Bendungan No. 19, Kolaka, , , Telp. 0405-2321598/ Fax. 0405-2321988</v>
          </cell>
          <cell r="O6450" t="str">
            <v>MASAINDAH APN - KENDARI, PT</v>
          </cell>
        </row>
        <row r="6451">
          <cell r="C6451" t="str">
            <v>DISTRIBUTOR</v>
          </cell>
          <cell r="I6451" t="str">
            <v xml:space="preserve">Jl. Sungai Tanamea No. 22, , , </v>
          </cell>
          <cell r="O6451" t="str">
            <v>KARTIKA PUTRA MANDIRI, PT - NonPPN</v>
          </cell>
        </row>
        <row r="6452">
          <cell r="C6452" t="str">
            <v>DISTRIBUTOR</v>
          </cell>
          <cell r="I6452" t="str">
            <v>Jl. Pulau Madura No. 91B, , , Telp. 0851-01704718</v>
          </cell>
          <cell r="O6452" t="str">
            <v>KARTIKA PUTRA MANDIRI - POSO, PT</v>
          </cell>
        </row>
        <row r="6453">
          <cell r="C6453" t="str">
            <v>DISTRIBUTOR</v>
          </cell>
          <cell r="I6453" t="str">
            <v xml:space="preserve">Jl. Sungai Tanamea No. 22, , , </v>
          </cell>
          <cell r="O6453" t="str">
            <v>KARTIKA PUTRA MANDIRI, PT</v>
          </cell>
        </row>
        <row r="6454">
          <cell r="C6454" t="str">
            <v>DISTRIBUTOR</v>
          </cell>
          <cell r="I6454" t="str">
            <v>Jl. Sungai Tanamea No. 22 Palu, , , Telp. 085100708688</v>
          </cell>
          <cell r="O6454" t="str">
            <v>KARTIKA PUTRA MANDIRI - PALU, PT</v>
          </cell>
        </row>
        <row r="6455">
          <cell r="C6455" t="str">
            <v>DISTRIBUTOR</v>
          </cell>
          <cell r="I6455" t="str">
            <v>Jl. Sultan Hasanuddin - Desa Rawajaya, Tobelo, , , Telp. 0812-44997777</v>
          </cell>
          <cell r="O6455" t="str">
            <v>VENUS, CV</v>
          </cell>
        </row>
        <row r="6456">
          <cell r="C6456" t="str">
            <v>DISTRIBUTOR</v>
          </cell>
          <cell r="I6456" t="str">
            <v>Jl. Sultan Hasanuddin - Desa Rawajaya, Tobelo, , , Telp. 0812-44997777</v>
          </cell>
          <cell r="O6456" t="str">
            <v>VENUS - TOBELO, CV</v>
          </cell>
        </row>
        <row r="6457">
          <cell r="C6457" t="str">
            <v>DISTRIBUTOR</v>
          </cell>
          <cell r="I6457" t="str">
            <v>Jl. Daan Mogot No. 10 Tikala Baru, , , Telp. 0431-868619/082292643333, Fax. 0431-847995</v>
          </cell>
          <cell r="O6457" t="str">
            <v>SURAMANDO, PT - NonPPN</v>
          </cell>
        </row>
        <row r="6458">
          <cell r="C6458" t="str">
            <v>DISTRIBUTOR</v>
          </cell>
          <cell r="I6458" t="str">
            <v>Jl. Daan Mogot No. 10 Tikala Baru, , , Telp. 0431-868619/082292643333, Fax. 0431-847995</v>
          </cell>
          <cell r="O6458" t="str">
            <v>SURAMANDO - MANADO, PT</v>
          </cell>
        </row>
        <row r="6459">
          <cell r="C6459" t="str">
            <v>DISTRIBUTOR</v>
          </cell>
          <cell r="I6459" t="str">
            <v>Jl. Daan Mogot No. 10 Tikala Baru, , , Telp. 0431-868619/082292643333, Fax. 0431-847995</v>
          </cell>
          <cell r="O6459" t="str">
            <v>SURAMANDO, PT</v>
          </cell>
        </row>
        <row r="6460">
          <cell r="C6460" t="str">
            <v>DISTRIBUTOR</v>
          </cell>
          <cell r="I6460" t="str">
            <v xml:space="preserve">Jalan Supu Yusuf No. 90 (Depan Plaza Kubra), Kendari, , , </v>
          </cell>
          <cell r="O6460" t="str">
            <v>SUMBER SEJATI PERKASA - KENDARI, PT</v>
          </cell>
        </row>
        <row r="6461">
          <cell r="C6461" t="str">
            <v>DISTRIBUTOR</v>
          </cell>
          <cell r="I6461" t="str">
            <v xml:space="preserve">Jl. Prof. Dr. Ir. Sutami No. 4, Makassar, , , </v>
          </cell>
          <cell r="O6461" t="str">
            <v>SUMBER SEJATI PERKASA, PT</v>
          </cell>
        </row>
        <row r="6462">
          <cell r="C6462" t="str">
            <v>DISTRIBUTOR</v>
          </cell>
          <cell r="I6462" t="str">
            <v xml:space="preserve">Jl. Prof. Dr. Ir. Sutami No. 4, Makassar, , , </v>
          </cell>
          <cell r="O6462" t="str">
            <v>SUMBER SEJATI PERKASA, PT - NonPPN</v>
          </cell>
        </row>
        <row r="6463">
          <cell r="C6463" t="str">
            <v>DISTRIBUTOR</v>
          </cell>
          <cell r="I6463" t="str">
            <v xml:space="preserve">Jl. Pahlawan KM.4 Samping Pompa Bensin Bau-Bau, , , </v>
          </cell>
          <cell r="O6463" t="str">
            <v>SUMBER SEJATI PERKASA - BAU-BAU, PT</v>
          </cell>
        </row>
        <row r="6464">
          <cell r="C6464" t="str">
            <v>DISTRIBUTOR</v>
          </cell>
          <cell r="I6464" t="str">
            <v>Jl. Sungai Musi No. 97 Singkil 2, Lingkungan 3, Komplek Gudang Terigu, , , Telp. 0431-853303, Fax. 0431-850132</v>
          </cell>
          <cell r="O6464" t="str">
            <v>ADIKARYA DISTRIBOGA, PT</v>
          </cell>
        </row>
        <row r="6465">
          <cell r="C6465" t="str">
            <v>DISTRIBUTOR</v>
          </cell>
          <cell r="I6465" t="str">
            <v>Jl. Sungai Musi No. 97 Singkil 2, Lingkungan 3, Komplek Gudang Terigu, , , Telp. 0431-853303, Fax. 0431-850132</v>
          </cell>
          <cell r="O6465" t="str">
            <v>ADIKARYA DISTRIBOGA - MANADO, PT</v>
          </cell>
        </row>
        <row r="6466">
          <cell r="C6466" t="str">
            <v>DISTRIBUTOR</v>
          </cell>
          <cell r="I6466" t="str">
            <v>Jl. Imam Bonjol KM. 3 Kel. Bungin Timur - Luwuk Banggai, , , Telp. 0461-7001789/081245138789, Fax. 0461-325261</v>
          </cell>
          <cell r="O6466" t="str">
            <v>CAHAYA ANGKASA TIMUR, CV</v>
          </cell>
        </row>
        <row r="6467">
          <cell r="C6467" t="str">
            <v>DISTRIBUTOR</v>
          </cell>
          <cell r="I6467" t="str">
            <v>Jl. Imam Bonjol KM. 3 Kel. Bungin Timur - Luwuk Banggai, , , Telp. 0461-7001789/081245138789, Fax. 0461-325261</v>
          </cell>
          <cell r="O6467" t="str">
            <v>CAHAYA ANGKASA TIMUR, CV - NonPPN</v>
          </cell>
        </row>
        <row r="6468">
          <cell r="C6468" t="str">
            <v>DISTRIBUTOR</v>
          </cell>
          <cell r="I6468" t="str">
            <v>Jl. Imam Bonjol KM. 3 Kel. Bungin Timur - Luwuk Banggai, , , Telp. 0461-7001789/081245138789, Fax. 0461-325261</v>
          </cell>
          <cell r="O6468" t="str">
            <v>CAHAYA ANGKASA TIMUR - LUWUK, CV</v>
          </cell>
        </row>
        <row r="6469">
          <cell r="C6469" t="str">
            <v>DISTRIBUTOR</v>
          </cell>
          <cell r="I6469" t="str">
            <v>Jl. Poros Sengkang-Bone, Calodo, Desa Simpursia, Kec. Pamana, Sengkang, , , Telp. 0815-24201663</v>
          </cell>
          <cell r="O6469" t="str">
            <v>SULAWESI PUTRA FARMASI - SENGKANG, PT</v>
          </cell>
        </row>
        <row r="6470">
          <cell r="C6470" t="str">
            <v>DISTRIBUTOR</v>
          </cell>
          <cell r="I6470" t="str">
            <v>Jl. Kusuma Bangsa No. 70, Kel. Caile, Kec. Ujung Bulu, , , Telp. 0413-2587826, 0815-24201660</v>
          </cell>
          <cell r="O6470" t="str">
            <v>SULAWESI PUTRA FARMASI - BULUKUMBA, PT</v>
          </cell>
        </row>
        <row r="6471">
          <cell r="C6471" t="str">
            <v>DISTRIBUTOR</v>
          </cell>
          <cell r="I6471" t="str">
            <v>Jl. Hombes, Kec. Batu Welendrang KM. 9, Palopo, , , Telp. 0815-24201667</v>
          </cell>
          <cell r="O6471" t="str">
            <v>SULAWESI PUTRA FARMASI - PALOPO, PT</v>
          </cell>
        </row>
        <row r="6472">
          <cell r="C6472" t="str">
            <v>DISTRIBUTOR</v>
          </cell>
          <cell r="I6472" t="str">
            <v>Jl. Poros Sengkang-Bone, Calodo, Desa Simpursia, Kec. Pamana, Sengkang, , , Telp. 0815-24201663</v>
          </cell>
          <cell r="O6472" t="str">
            <v>WIRA EKA PERSADATAMA-SENGKANG,PT(POLOS)</v>
          </cell>
        </row>
        <row r="6473">
          <cell r="C6473" t="str">
            <v>DISTRIBUTOR</v>
          </cell>
          <cell r="I6473" t="str">
            <v>Jl. Mappanyukki No. 44-46, , , Telp. 0411-856767, 832127, Fax. 0411-832117</v>
          </cell>
          <cell r="O6473" t="str">
            <v>WIRA EKA PERSADATAMA, PT</v>
          </cell>
        </row>
        <row r="6474">
          <cell r="C6474" t="str">
            <v>DISTRIBUTOR</v>
          </cell>
          <cell r="I6474" t="str">
            <v>Jl. Abu DG. Pasolong No. 94, Bone, , , Telp. 0481-28642, 0815-24201662, Fax. 0481-28641</v>
          </cell>
          <cell r="O6474" t="str">
            <v>SULAWESI PUTRA FARMASI - BONE, PT</v>
          </cell>
        </row>
        <row r="6475">
          <cell r="C6475" t="str">
            <v>DISTRIBUTOR</v>
          </cell>
          <cell r="I6475" t="str">
            <v>Labili-bili (Poros Pare-Pinrang), Kab. Pinrang, , , Telp. 0421-25093/0815-24201665</v>
          </cell>
          <cell r="O6475" t="str">
            <v>SULAWESI PUTRA FARMASI - PAREPARE, PT</v>
          </cell>
        </row>
        <row r="6476">
          <cell r="C6476" t="str">
            <v>DISTRIBUTOR</v>
          </cell>
          <cell r="I6476" t="str">
            <v>Jl. Andi Makassau (Depan Pabrik Coklat), Mamuju, , , Telp. 0426-2323759/0815-43401088</v>
          </cell>
          <cell r="O6476" t="str">
            <v>SULAWESI PUTRA FARMASI - MAMUJU, PT</v>
          </cell>
        </row>
        <row r="6477">
          <cell r="C6477" t="str">
            <v>DISTRIBUTOR</v>
          </cell>
          <cell r="I6477" t="str">
            <v>Jl. Andi Makassau (Depan Pabrik Coklat), Mamuju, , , Telp. 0426-2323759/0815-43401088</v>
          </cell>
          <cell r="O6477" t="str">
            <v>WIRA EKA PERSADATAMA - MAMUJU, PT(POLOS)</v>
          </cell>
        </row>
        <row r="6478">
          <cell r="C6478" t="str">
            <v>DISTRIBUTOR</v>
          </cell>
          <cell r="I6478" t="str">
            <v>Jl. Mappanyukki No. 44-46, , , Telp. 0411-856767, 832127, Fax. 0411-832117</v>
          </cell>
          <cell r="O6478" t="str">
            <v>SULAWESI PUTRA FARMASI - MAKASSAR, PT</v>
          </cell>
        </row>
        <row r="6479">
          <cell r="C6479" t="str">
            <v>DISTRIBUTOR</v>
          </cell>
          <cell r="I6479" t="str">
            <v>Jl. Hombes, Kec. Batu Welendrang KM. 9, Palopo, , , Telp. 0815-24201667</v>
          </cell>
          <cell r="O6479" t="str">
            <v>SULAWESI PUTRA FARMASI-PALOPO, PT(POLOS)</v>
          </cell>
        </row>
        <row r="6480">
          <cell r="C6480" t="str">
            <v>DISTRIBUTOR</v>
          </cell>
          <cell r="I6480" t="str">
            <v>Jl. Mappanyukki No. 44-46, , , Telp. 0411-856767, 832127, Fax. 0411-832117</v>
          </cell>
          <cell r="O6480" t="str">
            <v>SULAWESI PUTRA FARMASI, PT</v>
          </cell>
        </row>
        <row r="6481">
          <cell r="C6481" t="str">
            <v>DISTRIBUTOR</v>
          </cell>
          <cell r="I6481" t="str">
            <v>Jl. Trans Luwuk - Batui Km. 16, Koyoan, Luwuk, , , Telp. 0461-325769 Ext 108/ 085255203986</v>
          </cell>
          <cell r="O6481" t="str">
            <v>TOTALINDO BANGGAI PERKASA - LUWUK, PT</v>
          </cell>
        </row>
        <row r="6482">
          <cell r="C6482" t="str">
            <v>DISTRIBUTOR</v>
          </cell>
          <cell r="I6482" t="str">
            <v>Jl. Trans Luwuk - Batui Km. 16, Koyoan, Luwuk, , , Telp. 0461-325769 Ext 108/ 085255203986</v>
          </cell>
          <cell r="O6482" t="str">
            <v>TOTALINDO BANGGAI PERKASA, PT</v>
          </cell>
        </row>
        <row r="6483">
          <cell r="C6483" t="str">
            <v>DISTRIBUTOR</v>
          </cell>
          <cell r="I6483" t="str">
            <v>Jl. Trans Luwuk - Batui Km. 16, Koyoan, Luwuk, , , Telp. 0461-325769 Ext 108/ 085255203986</v>
          </cell>
          <cell r="O6483" t="str">
            <v>TOTALINDO BANGGAI PERKASA, PT - NonPPN</v>
          </cell>
        </row>
        <row r="6484">
          <cell r="C6484" t="str">
            <v>DISTRIBUTOR</v>
          </cell>
          <cell r="I6484" t="str">
            <v xml:space="preserve">Jalan Jend. Ahmad Yani No. 168 KM 7, , , </v>
          </cell>
          <cell r="O6484" t="str">
            <v>BORWITA CITRA PRIMA - PAREPARE, PT</v>
          </cell>
        </row>
        <row r="6485">
          <cell r="C6485" t="str">
            <v>DISTRIBUTOR</v>
          </cell>
          <cell r="I6485" t="str">
            <v xml:space="preserve">Komplek Pergudangan Pelitagro, Jalan Ir Sutami no 24 Gudang H, , , </v>
          </cell>
          <cell r="O6485" t="str">
            <v>BORWITA CITRA PRIMA - MAKASSAR, PT</v>
          </cell>
        </row>
        <row r="6486">
          <cell r="C6486" t="str">
            <v>DISTRIBUTOR</v>
          </cell>
          <cell r="I6486" t="str">
            <v>Jalan Bung Tomo 3X, Simpang Gatot Subroto, , , Telp. 0361-410-886</v>
          </cell>
          <cell r="O6486" t="str">
            <v>BORWITA CITRA PRIMA - DENPASAR, PT</v>
          </cell>
        </row>
        <row r="6487">
          <cell r="C6487" t="str">
            <v>DISTRIBUTOR</v>
          </cell>
          <cell r="I6487" t="str">
            <v xml:space="preserve">Jalan Raya Taman 48A Sidoarjo, , , </v>
          </cell>
          <cell r="O6487" t="str">
            <v>BORWITA CITRA PRIMA (E-COM), PT - NonPPN</v>
          </cell>
        </row>
        <row r="6488">
          <cell r="C6488" t="str">
            <v>DISTRIBUTOR</v>
          </cell>
          <cell r="I6488" t="str">
            <v>Jl. Mojo, RT 005/ RW 001, Kel. Ngijo, Kec. Tasikmadu, Kab. Karanganyar, , Telp. 081217911377</v>
          </cell>
          <cell r="O6488" t="str">
            <v>BORWITA CITRAPRIMA-KARANGANYAR,PT (ECOM)</v>
          </cell>
        </row>
        <row r="6489">
          <cell r="C6489" t="str">
            <v>DISTRIBUTOR</v>
          </cell>
          <cell r="I6489" t="str">
            <v>Jl. Batuyang Batubulan , Sukawati, Gianyar, , , Telp. 087823373628</v>
          </cell>
          <cell r="O6489" t="str">
            <v>BORWITA CITRA PRIMA-GIANYAR (E-COM) - NP</v>
          </cell>
        </row>
        <row r="6490">
          <cell r="C6490" t="str">
            <v>DISTRIBUTOR</v>
          </cell>
          <cell r="I6490" t="str">
            <v>Jl. Batuyang Batubulan , Sukawati, Gianyar, , , Telp. 087823373628</v>
          </cell>
          <cell r="O6490" t="str">
            <v>BORWITA CITRA PRIMA - GIANYAR, PT (ECOM)</v>
          </cell>
        </row>
        <row r="6491">
          <cell r="C6491" t="str">
            <v>DISTRIBUTOR</v>
          </cell>
          <cell r="I6491" t="str">
            <v xml:space="preserve">Komplek Pergudangan Margomulyo Indah Blok 1A No 15A, Margomulyo, Tandes Surabaya, , </v>
          </cell>
          <cell r="O6491" t="str">
            <v>BORWITA CITRA PRIMA-SURABAYA, PT (E-COM)</v>
          </cell>
        </row>
        <row r="6492">
          <cell r="C6492" t="str">
            <v>DISTRIBUTOR</v>
          </cell>
          <cell r="I6492" t="str">
            <v xml:space="preserve">JL. MAYOR DULLAH RT 01 RW 01 TALUMOLO, KEC. DUMBO RAYA, KOTA GORONTALO, , </v>
          </cell>
          <cell r="O6492" t="str">
            <v>BORWITA CITRA PRIMA - GORONTALO, PT</v>
          </cell>
        </row>
        <row r="6493">
          <cell r="C6493" t="str">
            <v>DISTRIBUTOR</v>
          </cell>
          <cell r="I6493" t="str">
            <v>Pergudangan Prambanan Bizland Gresik, Jl. Raya Cerme Lor, unit C19 &amp; C20, , Telp. 085607087865</v>
          </cell>
          <cell r="O6493" t="str">
            <v>BORWITA CITRA PRIMA - GRESIK, PT (E-COM)</v>
          </cell>
        </row>
        <row r="6494">
          <cell r="C6494" t="str">
            <v>DISTRIBUTOR</v>
          </cell>
          <cell r="I6494" t="str">
            <v xml:space="preserve">Jalan Raya Taman 48A Sidoarjo, , , </v>
          </cell>
          <cell r="O6494" t="str">
            <v>BORWITA CITRA PRIMA, PT</v>
          </cell>
        </row>
        <row r="6495">
          <cell r="C6495" t="str">
            <v>DISTRIBUTOR</v>
          </cell>
          <cell r="I6495" t="str">
            <v xml:space="preserve">JL. ARIE LASUT SAMPING KANTOR NISSAN, KELURAHAN KOMBOS TIMUR, KECAMATAN SINGKIL, MANADO, , </v>
          </cell>
          <cell r="O6495" t="str">
            <v>BORWITA CITRA PRIMA - MANADO, PT</v>
          </cell>
        </row>
        <row r="6496">
          <cell r="C6496" t="str">
            <v>DISTRIBUTOR</v>
          </cell>
          <cell r="I6496" t="str">
            <v xml:space="preserve">Jl. R Suprapto Komp. Pergudangan Kendari Indah No. A4, (Samping Rutan Punggolaka) Kel. Punggolaka Kec. Puuwatu, Kota Kendari, , </v>
          </cell>
          <cell r="O6496" t="str">
            <v>BORWITA CITRA PRIMA - KENDARI, PT</v>
          </cell>
        </row>
        <row r="6497">
          <cell r="C6497" t="str">
            <v>DISTRIBUTOR</v>
          </cell>
          <cell r="I6497" t="str">
            <v>Pergudangan Karawang Asri, Jl. Surotokunto No.47, Adiarsa Timur, 41311 Blok C3-C5-C6 Karawang, , Telp. 087823373628</v>
          </cell>
          <cell r="O6497" t="str">
            <v>BORWITA CITRA PRIMA-KARAWANG, PT (ECOM)</v>
          </cell>
        </row>
        <row r="6498">
          <cell r="C6498" t="str">
            <v>DISTRIBUTOR</v>
          </cell>
          <cell r="I6498" t="str">
            <v xml:space="preserve">Jl. Raya Taman No 48A Rt 005 Rw. 001, Taman Sidoarjo, , </v>
          </cell>
          <cell r="O6498" t="str">
            <v>BORWITA CITRA PRIMA-SBY(E-COM),PT - NP</v>
          </cell>
        </row>
        <row r="6499">
          <cell r="C6499" t="str">
            <v>DISTRIBUTOR</v>
          </cell>
          <cell r="I6499" t="str">
            <v xml:space="preserve">Jalan Raya Taman 48A Sidoarjo, , , </v>
          </cell>
          <cell r="O6499" t="str">
            <v>BORWITA CITRA PRIMA, PT - NonPPN</v>
          </cell>
        </row>
        <row r="6500">
          <cell r="C6500" t="str">
            <v>DISTRIBUTOR</v>
          </cell>
          <cell r="I6500" t="str">
            <v xml:space="preserve">Jalan Raya Taman 48A Sidoarjo, , , </v>
          </cell>
          <cell r="O6500" t="str">
            <v>BORWITA CITRA PRIMA (E-COM), PT</v>
          </cell>
        </row>
        <row r="6501">
          <cell r="C6501" t="str">
            <v>DISTRIBUTOR</v>
          </cell>
          <cell r="I6501" t="str">
            <v xml:space="preserve">Jl. Soekarno Hatta Komp. Pergudangan Palu Indah B29-30, Kel. Layana Indah Kec. Mantikulore, Palu, , </v>
          </cell>
          <cell r="O6501" t="str">
            <v>BORWITA CITRA PRIMA - PALU, PT</v>
          </cell>
        </row>
        <row r="6502">
          <cell r="C6502" t="str">
            <v>DISTRIBUTOR</v>
          </cell>
          <cell r="I6502" t="str">
            <v>Jalan Raya Karanglo Pergudangan Tanrise Blok A 10, , , Telp. 087823373628</v>
          </cell>
          <cell r="O6502" t="str">
            <v>BORWITA CITRA PRIMA - MALANG, PT (E-COM)</v>
          </cell>
        </row>
        <row r="6503">
          <cell r="C6503" t="str">
            <v>DISTRIBUTOR</v>
          </cell>
          <cell r="I6503" t="str">
            <v xml:space="preserve">lek Pergudangan Pelitagro, Jalan Ir Sutami no 24 Gudang H, , , </v>
          </cell>
          <cell r="O6503" t="str">
            <v>BORWITA CITRA PRIMA - BONE, PT</v>
          </cell>
        </row>
        <row r="6504">
          <cell r="C6504" t="str">
            <v>DISTRIBUTOR</v>
          </cell>
          <cell r="I6504" t="str">
            <v xml:space="preserve">Jalan Kurungan Bassi No. 3, , , </v>
          </cell>
          <cell r="O6504" t="str">
            <v>BORWITA CITRA PRIMA - MAMUJU, PT</v>
          </cell>
        </row>
        <row r="6505">
          <cell r="C6505" t="str">
            <v>DISTRIBUTOR</v>
          </cell>
          <cell r="I6505" t="str">
            <v xml:space="preserve">Jalan Yogie S. Memet, Songka, , , </v>
          </cell>
          <cell r="O6505" t="str">
            <v>BORWITA CITRA PRIMA - PALOPO, PT</v>
          </cell>
        </row>
        <row r="6506">
          <cell r="C6506" t="str">
            <v>DISTRIBUTOR</v>
          </cell>
          <cell r="I6506" t="str">
            <v>Pergudangan Safe n Lock Jl Lingkar Timur Sidoarjo Blok AH, , , Telp. 089602914789</v>
          </cell>
          <cell r="O6506" t="str">
            <v>BORWITA CITRA PRIMA-SIDOARJO, PT (E-COM)</v>
          </cell>
        </row>
        <row r="6507">
          <cell r="C6507" t="str">
            <v>DISTRIBUTOR</v>
          </cell>
          <cell r="I6507" t="str">
            <v>Jalan Raya Karanglo Pergudangan Tanrise Blok A 10, , , Telp. 087823373628</v>
          </cell>
          <cell r="O6507" t="str">
            <v>BORWITA CITRA PRIMA-MALANG(E-COM),PT-NP</v>
          </cell>
        </row>
        <row r="6508">
          <cell r="C6508" t="str">
            <v>DISTRIBUTOR</v>
          </cell>
          <cell r="I6508" t="str">
            <v>Jl. Soputan Raya No. 10, Toli-Toli, , , Telp. 0453-21953, Fax. 0453-21931</v>
          </cell>
          <cell r="O6508" t="str">
            <v>MEGA KARYA UTAMA - TOLI-TOLI, CV</v>
          </cell>
        </row>
        <row r="6509">
          <cell r="C6509" t="str">
            <v>DISTRIBUTOR</v>
          </cell>
          <cell r="I6509" t="str">
            <v>Jl. Soputan Raya No. 10, Toli-Toli, , , Telp. 0453-21953, Fax. 0453-21931</v>
          </cell>
          <cell r="O6509" t="str">
            <v>MEGA KARYA UTAMA, CV</v>
          </cell>
        </row>
        <row r="6510">
          <cell r="C6510" t="str">
            <v>DISTRIBUTOR</v>
          </cell>
          <cell r="I6510" t="str">
            <v>Jl. Soputan Raya No. 10, Toli-Toli, , , Telp. 0453-21953, Fax. 0453-21931</v>
          </cell>
          <cell r="O6510" t="str">
            <v>MEGA KARYA UTAMA, CV - NonPPN</v>
          </cell>
        </row>
        <row r="6511">
          <cell r="C6511" t="str">
            <v>DISTRIBUTOR</v>
          </cell>
          <cell r="I6511" t="str">
            <v xml:space="preserve">Jalan Mononutu Stadion Ternate Selatan, , , </v>
          </cell>
          <cell r="O6511" t="str">
            <v>TRIAS SENTOSA ABADI, CV</v>
          </cell>
        </row>
        <row r="6512">
          <cell r="C6512" t="str">
            <v>DISTRIBUTOR</v>
          </cell>
          <cell r="I6512" t="str">
            <v xml:space="preserve">Jalan Pahlawan Revolusi No. 8, Ternate, , , </v>
          </cell>
          <cell r="O6512" t="str">
            <v>TRIAS SENTOSA ABADI - TERNATE, CV</v>
          </cell>
        </row>
        <row r="6513">
          <cell r="C6513" t="str">
            <v>DISTRIBUTOR</v>
          </cell>
          <cell r="I6513" t="str">
            <v>Jl. Erlangga Pos 1 Samping Lay Mart, , , Telp. 0402-2822249, Fax. 0402-2822249</v>
          </cell>
          <cell r="O6513" t="str">
            <v>BUTON ABADI, CV - NonPPN</v>
          </cell>
        </row>
        <row r="6514">
          <cell r="C6514" t="str">
            <v>DISTRIBUTOR</v>
          </cell>
          <cell r="I6514" t="str">
            <v>Jl. Erlangga Pos 1 Samping Lay Mart, , , Telp. 0402-2822249, Fax. 0402-2822249</v>
          </cell>
          <cell r="O6514" t="str">
            <v>BUTON ABADI - BAU-BAU, CV</v>
          </cell>
        </row>
        <row r="6515">
          <cell r="C6515" t="str">
            <v>DISTRIBUTOR</v>
          </cell>
          <cell r="I6515" t="str">
            <v>Jl. Erlangga Pos 1 Samping Lay Mart, , , Telp. 0402-2822249, Fax. 0402-2822249</v>
          </cell>
          <cell r="O6515" t="str">
            <v>BUTON ABADI, CV</v>
          </cell>
        </row>
        <row r="6516">
          <cell r="C6516" t="str">
            <v>DISTRIBUTOR</v>
          </cell>
          <cell r="I6516" t="str">
            <v xml:space="preserve">Jl. Sultan 06 Raja No. 26-28, , , </v>
          </cell>
          <cell r="O6516" t="str">
            <v>MAHAMERU PUTRA HARMONIS, PT</v>
          </cell>
        </row>
        <row r="6517">
          <cell r="C6517" t="str">
            <v>DISTRIBUTOR</v>
          </cell>
          <cell r="I6517" t="str">
            <v xml:space="preserve">Jl. Sultan 06 Raja No. 26-28, , , </v>
          </cell>
          <cell r="O6517" t="str">
            <v>MAHAMERU PUTRA HARMONIS, PT - NonPPN</v>
          </cell>
        </row>
        <row r="6518">
          <cell r="C6518" t="str">
            <v>DISTRIBUTOR</v>
          </cell>
          <cell r="I6518" t="str">
            <v xml:space="preserve">Jl. R. Soeprapto No. 206, (Depan Kantor Perhubungan Punggolaka), , </v>
          </cell>
          <cell r="O6518" t="str">
            <v>MAHAMERU PUTRA HARMONIS - KENDARI, PT</v>
          </cell>
        </row>
        <row r="6519">
          <cell r="C6519" t="str">
            <v>DISTRIBUTOR</v>
          </cell>
          <cell r="I6519" t="str">
            <v xml:space="preserve">Jl. Pantai Ria (Dekat Hotel Zam-zam), , , </v>
          </cell>
          <cell r="O6519" t="str">
            <v>MAHAMERU PUTRA HARMONIS - KOLAKA, PT</v>
          </cell>
        </row>
        <row r="6520">
          <cell r="C6520" t="str">
            <v>DISTRIBUTOR</v>
          </cell>
          <cell r="I6520" t="str">
            <v xml:space="preserve">JL.TRANS SULAWESI NO 54 SAMPING SPBU TENTENA, TENTENA KEC.PAMONA PUSELEMBA KAB.POSO, , </v>
          </cell>
          <cell r="O6520" t="str">
            <v>MULYA, CV</v>
          </cell>
        </row>
        <row r="6521">
          <cell r="C6521" t="str">
            <v>DISTRIBUTOR</v>
          </cell>
          <cell r="I6521" t="str">
            <v xml:space="preserve">JL.TRANS SULAWESI NO 54 SAMPING SPBU TENTENA, TENTENA KEC.PAMONA PUSELEMBA KAB.POSO, , </v>
          </cell>
          <cell r="O6521" t="str">
            <v>MULYA - POSO, CV</v>
          </cell>
        </row>
        <row r="6522">
          <cell r="C6522" t="str">
            <v>DISTRIBUTOR</v>
          </cell>
          <cell r="I6522" t="str">
            <v xml:space="preserve">JL. TRANS SULAWESI NO. 54 (SAMPING SPBU) TENTENA, KEC. PAMONA PUSELEMBA, KAB. POSO, , </v>
          </cell>
          <cell r="O6522" t="str">
            <v>MULYA - POSO (POLOS), CV</v>
          </cell>
        </row>
        <row r="6523">
          <cell r="C6523" t="str">
            <v>DISTRIBUTOR</v>
          </cell>
          <cell r="I6523" t="str">
            <v xml:space="preserve">Gudang Sub Distributor (CV. Surya Niaga Abadi), Jl. Trans Sulawesi Desa Buntulia Utara, Kec. Buntulia, Kab. Pohuwato, </v>
          </cell>
          <cell r="O6523" t="str">
            <v>TIGARAKSA SATRIA TBK - POHUWATO, PT</v>
          </cell>
        </row>
        <row r="6524">
          <cell r="C6524" t="str">
            <v>DISTRIBUTOR</v>
          </cell>
          <cell r="I6524" t="str">
            <v xml:space="preserve">Jl. Raya Manado Bitung KM 8 Maumbi, Kecamatan Kalawat, Kabupaten Minahasa Utara, Sulawesi Utara, </v>
          </cell>
          <cell r="O6524" t="str">
            <v>TIGARAKSA SATRIA TBK - MINAHASA, PT</v>
          </cell>
        </row>
        <row r="6525">
          <cell r="C6525" t="str">
            <v>DISTRIBUTOR</v>
          </cell>
          <cell r="I6525" t="str">
            <v xml:space="preserve">Gudang PT BCL Kotamobagu, Jl. Raya AKD, Desa Poyowa Kecil, Kec. Kotamobagu Selatan RT.013 Dusun IV, Kota Kotamobagu, </v>
          </cell>
          <cell r="O6525" t="str">
            <v>TIGARAKSA SATRIA TBK - KOTAMOBAGU, PT</v>
          </cell>
        </row>
        <row r="6526">
          <cell r="C6526" t="str">
            <v>DISTRIBUTOR</v>
          </cell>
          <cell r="I6526" t="str">
            <v xml:space="preserve">Gudang Sub Distributor (UD. Super Top), Jl. Gelatik No. 88 Kel. Heluhudaa Utara, Kec. Kota Timur - Gorontalo, 96114, </v>
          </cell>
          <cell r="O6526" t="str">
            <v>TIGARAKSA SATRIA TBK - GORONTALO, PT</v>
          </cell>
        </row>
        <row r="6527">
          <cell r="C6527" t="str">
            <v>DISTRIBUTOR</v>
          </cell>
          <cell r="I6527" t="str">
            <v xml:space="preserve">Gedung Graha Sucofindo Lt. 13, Jl Raya Pasar Minggu Kav. 34, Pancoran, Jakarta Selatan, </v>
          </cell>
          <cell r="O6527" t="str">
            <v>TIGA RAKSA SATRIA, PT</v>
          </cell>
        </row>
        <row r="6528">
          <cell r="C6528" t="str">
            <v>DISTRIBUTOR</v>
          </cell>
          <cell r="I6528" t="str">
            <v xml:space="preserve">JL. PAHLAWAN REVOLUSI NO 6, , , </v>
          </cell>
          <cell r="O6528" t="str">
            <v>MENADO PUTRA PERKASA, PT</v>
          </cell>
        </row>
        <row r="6529">
          <cell r="C6529" t="str">
            <v>DISTRIBUTOR</v>
          </cell>
          <cell r="I6529" t="str">
            <v xml:space="preserve">Gudang Tanah Misi Bastiong, Kel Bastiong Talangame, Kec. Ternate Selatan, , </v>
          </cell>
          <cell r="O6529" t="str">
            <v>MENADO PUTRA PERKASA - TERNATE, CV</v>
          </cell>
        </row>
        <row r="6530">
          <cell r="C6530" t="str">
            <v>DISTRIBUTOR</v>
          </cell>
          <cell r="I6530" t="str">
            <v xml:space="preserve">Gudang Tanah Misi Bastiong, Kel Bastiong Talangame, Kec. Ternate Selatan, , </v>
          </cell>
          <cell r="O6530" t="str">
            <v>MENADO PUTRA PERKASA - TERNATE, PT</v>
          </cell>
        </row>
        <row r="6531">
          <cell r="C6531" t="str">
            <v>DISTRIBUTOR</v>
          </cell>
          <cell r="I6531" t="str">
            <v xml:space="preserve">JL. PAHLAWAN REVOLUSI NO 6, , , </v>
          </cell>
          <cell r="O6531" t="str">
            <v>MENADO PUTRA PERKASA, CV</v>
          </cell>
        </row>
        <row r="6532">
          <cell r="C6532" t="str">
            <v>DISTRIBUTOR</v>
          </cell>
          <cell r="I6532" t="str">
            <v xml:space="preserve">Gudang Tanah Misi Bastiong, Kel Bastiong Talangame, Kec. Ternate Selatan, , </v>
          </cell>
          <cell r="O6532" t="str">
            <v>MENADO PUTRA PERKASA-TERNATE (POLOS), CV</v>
          </cell>
        </row>
        <row r="6533">
          <cell r="C6533" t="str">
            <v>DISTRIBUTOR</v>
          </cell>
          <cell r="I6533" t="str">
            <v xml:space="preserve">Gudang Tanah Misi Bastiong, Kel Bastiong Talangame, Kec. Ternate Selatan, , </v>
          </cell>
          <cell r="O6533" t="str">
            <v>MENADO PUTRA PERKASA-TERNATE (POLOS), PT</v>
          </cell>
        </row>
        <row r="6534">
          <cell r="C6534" t="str">
            <v>DISTRIBUTOR</v>
          </cell>
          <cell r="I6534" t="str">
            <v xml:space="preserve">GUDANG TOBELO - JALAN MKCM, TOBELO - HALMAHERA UTARA, , </v>
          </cell>
          <cell r="O6534" t="str">
            <v>MENADO PUTRA PERKASA - TOBELO, PT</v>
          </cell>
        </row>
        <row r="6535">
          <cell r="C6535" t="str">
            <v>DISTRIBUTOR</v>
          </cell>
          <cell r="I6535" t="str">
            <v xml:space="preserve">GUDANG TOBELO - JALAN MKCM, TOBELO - HALMAHERA UTARA, , </v>
          </cell>
          <cell r="O6535" t="str">
            <v>MENADO PUTRA PERKASA - TOBELO,PT (POLOS)</v>
          </cell>
        </row>
        <row r="6536">
          <cell r="C6536" t="str">
            <v>OUTLET</v>
          </cell>
          <cell r="I6536" t="str">
            <v xml:space="preserve">PT. Bina San Prima (BSP), Komplek Pergudangan dan Industri Parangloe Indah, Blok L1 No. 2,3 &amp; 6 Makassar, , </v>
          </cell>
          <cell r="O6536" t="str">
            <v>ECOM- ORDER ONLINE SULAWESI SELATAN</v>
          </cell>
        </row>
        <row r="6537">
          <cell r="C6537" t="str">
            <v>OUTLET</v>
          </cell>
          <cell r="I6537" t="str">
            <v xml:space="preserve">Rawabali II No.3 Kawasan Industri Pulogadung, , , </v>
          </cell>
          <cell r="O6537" t="str">
            <v>ECOM- ORDER ONLINE SULAWESI SELATAN</v>
          </cell>
        </row>
        <row r="6538">
          <cell r="C6538" t="str">
            <v>OUTLET</v>
          </cell>
          <cell r="I6538" t="str">
            <v xml:space="preserve">Jl. Dempo Dalam No. 269/5.708 RT. 15 RW 4 15 ILIR-ILIR TIMUR, , , </v>
          </cell>
          <cell r="O6538" t="str">
            <v>MANIS - DEMPO - NP</v>
          </cell>
        </row>
        <row r="6539">
          <cell r="C6539" t="str">
            <v>OUTLET</v>
          </cell>
          <cell r="I6539" t="str">
            <v xml:space="preserve">JL. R Soekamto Simpang RM Palapa No. 10, , , </v>
          </cell>
          <cell r="O6539" t="str">
            <v>MANIS - PATAL</v>
          </cell>
        </row>
        <row r="6540">
          <cell r="C6540" t="str">
            <v>OUTLET</v>
          </cell>
          <cell r="I6540" t="str">
            <v xml:space="preserve">Jl. Mayor Salim Batubara No. 08 Sekip Madang, , , </v>
          </cell>
          <cell r="O6540" t="str">
            <v>MANIS - SEKIP - NP</v>
          </cell>
        </row>
        <row r="6541">
          <cell r="C6541" t="str">
            <v>OUTLET</v>
          </cell>
          <cell r="I6541" t="str">
            <v xml:space="preserve">JL. R Soekamto Simpang RM Palapa No. 10, , , </v>
          </cell>
          <cell r="O6541" t="str">
            <v>MANIS - PATAL - NP</v>
          </cell>
        </row>
        <row r="6542">
          <cell r="C6542" t="str">
            <v>OUTLET</v>
          </cell>
          <cell r="I6542" t="str">
            <v xml:space="preserve">JL. PALEMBANG BETUNG KM 11, , , </v>
          </cell>
          <cell r="O6542" t="str">
            <v>MANIS - KM 11</v>
          </cell>
        </row>
        <row r="6543">
          <cell r="C6543" t="str">
            <v>OUTLET</v>
          </cell>
          <cell r="I6543" t="str">
            <v xml:space="preserve">Jl. Dempo Dalam No. 269/5.708 RT. 15 RW 4 15 ILIR-ILIR TIMUR, , , </v>
          </cell>
          <cell r="O6543" t="str">
            <v>MANIS GROUP</v>
          </cell>
        </row>
        <row r="6544">
          <cell r="C6544" t="str">
            <v>OUTLET</v>
          </cell>
          <cell r="I6544" t="str">
            <v xml:space="preserve">Jl. Dempo Dalam No. 269/5.708 RT. 15 RW 4 15 ILIR-ILIR TIMUR, , , </v>
          </cell>
          <cell r="O6544" t="str">
            <v>MANIS GROUP - Non PPN</v>
          </cell>
        </row>
        <row r="6545">
          <cell r="C6545" t="str">
            <v>OUTLET</v>
          </cell>
          <cell r="I6545" t="str">
            <v xml:space="preserve">Jl. Mayor Salim Batubara No. 08 Sekip Madang, , , </v>
          </cell>
          <cell r="O6545" t="str">
            <v>MANIS - SEKIP</v>
          </cell>
        </row>
        <row r="6546">
          <cell r="C6546" t="str">
            <v>OUTLET</v>
          </cell>
          <cell r="I6546" t="str">
            <v xml:space="preserve">Jl. Dempo Dalam No. 269/5.708 RT. 15 RW 4 15 ILIR-ILIR TIMUR, , , </v>
          </cell>
          <cell r="O6546" t="str">
            <v>MANIS - DEMPO</v>
          </cell>
        </row>
        <row r="6547">
          <cell r="C6547" t="str">
            <v>OUTLET</v>
          </cell>
          <cell r="I6547" t="str">
            <v xml:space="preserve">JL. PALEMBANG BETUNG KM 11, , , </v>
          </cell>
          <cell r="O6547" t="str">
            <v>MANIS - KM 11 - NP</v>
          </cell>
        </row>
        <row r="6548">
          <cell r="C6548" t="str">
            <v>OUTLET</v>
          </cell>
          <cell r="I6548" t="str">
            <v xml:space="preserve">JL. MP MANGKUNEGARA  NO 38 SIMPANG PATAL, , , </v>
          </cell>
          <cell r="O6548" t="str">
            <v>JAYA MASAWAN - KENTEN - NP</v>
          </cell>
        </row>
        <row r="6549">
          <cell r="C6549" t="str">
            <v>OUTLET</v>
          </cell>
          <cell r="I6549" t="str">
            <v xml:space="preserve">JL. MP MANGKUNEGARA  NO 38 SIMPANG PATAL, , , </v>
          </cell>
          <cell r="O6549" t="str">
            <v>JAYA MASAWAN - KENTEN</v>
          </cell>
        </row>
        <row r="6550">
          <cell r="C6550" t="str">
            <v>OUTLET</v>
          </cell>
          <cell r="I6550" t="str">
            <v xml:space="preserve">JL. LET KOL INSKANDAR NO 078, , , </v>
          </cell>
          <cell r="O6550" t="str">
            <v>JAYA MASAWAN - PASARAYA - NP</v>
          </cell>
        </row>
        <row r="6551">
          <cell r="C6551" t="str">
            <v>OUTLET</v>
          </cell>
          <cell r="I6551" t="str">
            <v xml:space="preserve">Jl. DI Panjaitan, Plaju, , </v>
          </cell>
          <cell r="O6551" t="str">
            <v>JAYA MASAWAN - PLAJU - NP</v>
          </cell>
        </row>
        <row r="6552">
          <cell r="C6552" t="str">
            <v>OUTLET</v>
          </cell>
          <cell r="I6552" t="str">
            <v xml:space="preserve">BANDUNG PASARAYA SUPERMARKET, JL. RUSTAM EFFENDI NO 30, , </v>
          </cell>
          <cell r="O6552" t="str">
            <v>JAYA MASAWAN - BANDUNG</v>
          </cell>
        </row>
        <row r="6553">
          <cell r="C6553" t="str">
            <v>OUTLET</v>
          </cell>
          <cell r="I6553" t="str">
            <v xml:space="preserve">Jl. RE Martadinata No 1909 Kel Sungai Buah, Kec Ilir Timur II, , </v>
          </cell>
          <cell r="O6553" t="str">
            <v>JAYA MASAWAN LEMABANG</v>
          </cell>
        </row>
        <row r="6554">
          <cell r="C6554" t="str">
            <v>OUTLET</v>
          </cell>
          <cell r="I6554" t="str">
            <v>DC PRUMNAS SAKO WAREHOUSE JL SIARAN SAKO PALEMBANG, , , Telp. 0711-351246</v>
          </cell>
          <cell r="O6554" t="str">
            <v>JAYA MASAWAN - DC PRUMNAS SAKO WAREHOUSE</v>
          </cell>
        </row>
        <row r="6555">
          <cell r="C6555" t="str">
            <v>OUTLET</v>
          </cell>
          <cell r="I6555" t="str">
            <v xml:space="preserve">JL. Kol H Burlian No 1915 RT 23/09 Kel. Karya Baru, , , </v>
          </cell>
          <cell r="O6555" t="str">
            <v>JAYA MASAWAN - SUKARAME - NP</v>
          </cell>
        </row>
        <row r="6556">
          <cell r="C6556" t="str">
            <v>OUTLET</v>
          </cell>
          <cell r="I6556" t="str">
            <v xml:space="preserve">JL. LET KOL INSKANDAR NO 078, , , </v>
          </cell>
          <cell r="O6556" t="str">
            <v>JAYA MASAWAN - PASARAYA</v>
          </cell>
        </row>
        <row r="6557">
          <cell r="C6557" t="str">
            <v>OUTLET</v>
          </cell>
          <cell r="I6557" t="str">
            <v xml:space="preserve">Jl. DI Panjaitan, Plaju, , </v>
          </cell>
          <cell r="O6557" t="str">
            <v>JAYA MASAWAN - PLAJU</v>
          </cell>
        </row>
        <row r="6558">
          <cell r="C6558" t="str">
            <v>OUTLET</v>
          </cell>
          <cell r="I6558" t="str">
            <v>DC PRUMNAS SAKO WAREHOUSE JL SIARAN SAKO PALEMBANG, , , Telp. 0711-351246</v>
          </cell>
          <cell r="O6558" t="str">
            <v>JAYA MASAWAN-DC PRUMNAS SAKO WAREHOUS-NP</v>
          </cell>
        </row>
        <row r="6559">
          <cell r="C6559" t="str">
            <v>OUTLET</v>
          </cell>
          <cell r="I6559" t="str">
            <v xml:space="preserve">JL. LET KOL INSKANDAR NO. 078, , , </v>
          </cell>
          <cell r="O6559" t="str">
            <v>JAYA MASAWAN PUTRA SEJAHTERA, PT</v>
          </cell>
        </row>
        <row r="6560">
          <cell r="C6560" t="str">
            <v>OUTLET</v>
          </cell>
          <cell r="I6560" t="str">
            <v xml:space="preserve">JL. Kol H Burlian No 1915 RT 23/09 Kel. Karya Baru, , , </v>
          </cell>
          <cell r="O6560" t="str">
            <v>JAYA MASAWAN - SUKARAME</v>
          </cell>
        </row>
        <row r="6561">
          <cell r="C6561" t="str">
            <v>OUTLET</v>
          </cell>
          <cell r="I6561" t="str">
            <v xml:space="preserve">JL. LET KOL INSKANDAR NO. 078, , , </v>
          </cell>
          <cell r="O6561" t="str">
            <v>JAYA MASAWAN PUTRA SEJAHTERA, PT- NonPPN</v>
          </cell>
        </row>
        <row r="6562">
          <cell r="C6562" t="str">
            <v>OUTLET</v>
          </cell>
          <cell r="I6562" t="str">
            <v xml:space="preserve">BANDUNG PASARAYA SUPERMARKET, JL. RUSTAM EFFENDI NO 30, , </v>
          </cell>
          <cell r="O6562" t="str">
            <v>JAYA MASAWAN - BANDUNG - NP</v>
          </cell>
        </row>
        <row r="6563">
          <cell r="C6563" t="str">
            <v>DISTRIBUTOR</v>
          </cell>
          <cell r="I6563" t="str">
            <v>Jl. H. M. Noerdin M. Pandji (Dahulu Jl. Kebun Sayur), Lr. Sungai Putat RT. 076 RW. 008 Kel. Sukajaya, Kec. Sukarami, Telp, 0711-415512/415513, Fax. 0711-415508</v>
          </cell>
          <cell r="O6563" t="str">
            <v>DISTRINDO MULTIJAYA - PALEMBANG, PT</v>
          </cell>
        </row>
        <row r="6564">
          <cell r="C6564" t="str">
            <v>DISTRIBUTOR</v>
          </cell>
          <cell r="I6564" t="str">
            <v>Jl. Kol. H. Barlian KM. 07 No.233-234, , , Telp. 0711-415512/415513, Fax. 0711-415508</v>
          </cell>
          <cell r="O6564" t="str">
            <v>DISTRINDO MULTIJAYA, PT</v>
          </cell>
        </row>
        <row r="6565">
          <cell r="C6565" t="str">
            <v>DISTRIBUTOR</v>
          </cell>
          <cell r="I6565" t="str">
            <v xml:space="preserve">Jalan Raya Lintas Kota Raya No. 78 Lahat, , , </v>
          </cell>
          <cell r="O6565" t="str">
            <v>DISTRINDO MULTI JAYA - LAHAT, PT</v>
          </cell>
        </row>
        <row r="6566">
          <cell r="C6566" t="str">
            <v>DISTRIBUTOR</v>
          </cell>
          <cell r="I6566" t="str">
            <v xml:space="preserve">Ruko No. 1005 Jl. A. Yani Km 3 Simpang Karang Sari, Rt.03 Rw.01 Kel. Tanjung Baru, Baturaja, , </v>
          </cell>
          <cell r="O6566" t="str">
            <v>DISTRINDO MULTIJAYA - BATURAJA, PT</v>
          </cell>
        </row>
        <row r="6567">
          <cell r="C6567" t="str">
            <v>DISTRIBUTOR</v>
          </cell>
          <cell r="I6567" t="str">
            <v>Jl. Ngaso Pasar Minggu Ujung Batu, , , Telp. (0762) 62670</v>
          </cell>
          <cell r="O6567" t="str">
            <v>EVERBRIGHT - UJUNG BATU, PT</v>
          </cell>
        </row>
        <row r="6568">
          <cell r="C6568" t="str">
            <v>DISTRIBUTOR</v>
          </cell>
          <cell r="I6568" t="str">
            <v>Jl. Ruko Nusa Indah Simpang Pulai Kabupaten Solok, , , Telp. 0812 7738 5866</v>
          </cell>
          <cell r="O6568" t="str">
            <v>EVERBRIGHT - SOLOK, PT</v>
          </cell>
        </row>
        <row r="6569">
          <cell r="C6569" t="str">
            <v>DISTRIBUTOR</v>
          </cell>
          <cell r="I6569" t="str">
            <v>Jl. RE Martadinata No. 1188 RT.02 RW.01 Kel/Kec Kalidoni, , , Telp. 0711-721457</v>
          </cell>
          <cell r="O6569" t="str">
            <v>EVERBRIGHT - PALEMBANG, PT</v>
          </cell>
        </row>
        <row r="6570">
          <cell r="C6570" t="str">
            <v>DISTRIBUTOR</v>
          </cell>
          <cell r="I6570" t="str">
            <v xml:space="preserve">Jl. Desa Kalibening Raya KM. 105 Candi Mas Kec. Abung Selatan, , , </v>
          </cell>
          <cell r="O6570" t="str">
            <v>EVERBRIGHT - KOTABUMI, PT</v>
          </cell>
        </row>
        <row r="6571">
          <cell r="C6571" t="str">
            <v>DISTRIBUTOR</v>
          </cell>
          <cell r="I6571" t="str">
            <v>Jl. Lintas Sumatera Km. 1 (Belakang Ruko Tukang Bangunan Sahabat Lama), Kec. Pasar Sarolangun - Kab. Sarolangun, , Telp. (0745) 91216</v>
          </cell>
          <cell r="O6571" t="str">
            <v>EVERBRIGHT - SAROLANGUN, PT</v>
          </cell>
        </row>
        <row r="6572">
          <cell r="C6572" t="str">
            <v>DISTRIBUTOR</v>
          </cell>
          <cell r="I6572" t="str">
            <v>Kompleks Pergudangan Daerah Gadut - Bukit Tinggi, , , Telp. 0812 6844 2271</v>
          </cell>
          <cell r="O6572" t="str">
            <v>EVERBRIGHT - BUKITTINGGI, PT</v>
          </cell>
        </row>
        <row r="6573">
          <cell r="C6573" t="str">
            <v>DISTRIBUTOR</v>
          </cell>
          <cell r="I6573" t="str">
            <v xml:space="preserve">Jl. Raya Soekarno Hatta KM.7 No.3 Ketapang Teluk Betung Selatan, , , </v>
          </cell>
          <cell r="O6573" t="str">
            <v>EVERBRIGHT - LAMPUNG, PT</v>
          </cell>
        </row>
        <row r="6574">
          <cell r="C6574" t="str">
            <v>DISTRIBUTOR</v>
          </cell>
          <cell r="I6574" t="str">
            <v>Jl. Bhakti Husada No. 27 RT.01 RW.01, Kel. Lingkar Barat ; Kec. Gading Cempaka, , Telp. 0736-5500533</v>
          </cell>
          <cell r="O6574" t="str">
            <v>EVERBRIGHT - BENGKULU, PT</v>
          </cell>
        </row>
        <row r="6575">
          <cell r="C6575" t="str">
            <v>DISTRIBUTOR</v>
          </cell>
          <cell r="I6575" t="str">
            <v xml:space="preserve">Jl. Lintas Sumatera No.43 RT.001/004 Kota Baru, Martapura, , , </v>
          </cell>
          <cell r="O6575" t="str">
            <v>EVERBRIGHT - MARTAPURA, PT</v>
          </cell>
        </row>
        <row r="6576">
          <cell r="C6576" t="str">
            <v>DISTRIBUTOR</v>
          </cell>
          <cell r="I6576" t="str">
            <v>Jl. SM. Raja Km 3,5 Batu Nadua, (Depan Kantor Bulog), Sitamiang, , Telp. (0634) 26201</v>
          </cell>
          <cell r="O6576" t="str">
            <v>EVERBRIGHT - SIDEMPUAN, PT</v>
          </cell>
        </row>
        <row r="6577">
          <cell r="C6577" t="str">
            <v>DISTRIBUTOR</v>
          </cell>
          <cell r="I6577" t="str">
            <v>Jl. Tanggul No. 7 Desa Santan, Kec. Ingin jaya, , , Telp. (0651) 6303150</v>
          </cell>
          <cell r="O6577" t="str">
            <v>EVERBRIGHT - ACEH, PT</v>
          </cell>
        </row>
        <row r="6578">
          <cell r="C6578" t="str">
            <v>DISTRIBUTOR</v>
          </cell>
          <cell r="I6578" t="str">
            <v>Jl. Ombak No. 33 Pangkalan Sesai Dumai, , , Telp. (0765) 35390</v>
          </cell>
          <cell r="O6578" t="str">
            <v>EVERBRIGHT - DUMAI, PT</v>
          </cell>
        </row>
        <row r="6579">
          <cell r="C6579" t="str">
            <v>DISTRIBUTOR</v>
          </cell>
          <cell r="I6579" t="str">
            <v>Jalan Khair Bass No. 14, Ganjar Sari Metro, , , Tlp. 082373054464 (Deni Wibisono)</v>
          </cell>
          <cell r="O6579" t="str">
            <v>EVERBRIGHT - METRO, PT</v>
          </cell>
        </row>
        <row r="6580">
          <cell r="C6580" t="str">
            <v>DISTRIBUTOR</v>
          </cell>
          <cell r="I6580" t="str">
            <v xml:space="preserve">Jalan Desa Kalibening Raya KM. 105, Candi Mas Kec. Abung Selatan, , </v>
          </cell>
          <cell r="O6580" t="str">
            <v>EVERBRIGHT - LAMPUNG UTARA, PT</v>
          </cell>
        </row>
        <row r="6581">
          <cell r="C6581" t="str">
            <v>DISTRIBUTOR</v>
          </cell>
          <cell r="I6581" t="str">
            <v xml:space="preserve">Gudang VIVA Central Tembilahan, Jl. Pintu Air No.43 - Tembilahan Kota, Tembilahan. Kabupaten Indragiri Hilir, Riau, 29212, , </v>
          </cell>
          <cell r="O6581" t="str">
            <v>EVERBRIGHT - TEMBILAHAN, PT</v>
          </cell>
        </row>
        <row r="6582">
          <cell r="C6582" t="str">
            <v>DISTRIBUTOR</v>
          </cell>
          <cell r="I6582" t="str">
            <v>Jl. Jendral Ahmad Yani No. 4 (Mess ABC) RT.05 RW.02 Kel. Pagar Agung, , , Telp. 0731-326359</v>
          </cell>
          <cell r="O6582" t="str">
            <v>EVERBRIGHT - LAHAT, PT</v>
          </cell>
        </row>
        <row r="6583">
          <cell r="C6583" t="str">
            <v>DISTRIBUTOR</v>
          </cell>
          <cell r="I6583" t="str">
            <v>JL. GAJAH MADA (JL.LINGKAR UTARA) KEL.TABA PINGIN, KEC.LUBUK LINGGAU  SELATAN III, KOTA LUBUK LINGGAU, Telp. 0733-321434</v>
          </cell>
          <cell r="O6583" t="str">
            <v>EVERBRIGHT - LUBUKLINGGAU, PT</v>
          </cell>
        </row>
        <row r="6584">
          <cell r="C6584" t="str">
            <v>DISTRIBUTOR</v>
          </cell>
          <cell r="I6584" t="str">
            <v>Jl. Sukarno Hatta No. 11 EBF RT 08, RW 02, Kel. Labuh Baru Timur, Kec. Tampan Pekanbaru, , Telp. (0761) 7865007-7865009</v>
          </cell>
          <cell r="O6584" t="str">
            <v>EVERBRIGHT - PEKANBARU, PT</v>
          </cell>
        </row>
        <row r="6585">
          <cell r="C6585" t="str">
            <v>DISTRIBUTOR</v>
          </cell>
          <cell r="I6585" t="str">
            <v>Jln. Ulakma Sinaga No.169, Komplek Pergudangan Rambung Merah Pematang Siantar, , Telp. (0622) 435536 / 081370998152</v>
          </cell>
          <cell r="O6585" t="str">
            <v>EVERBRIGHT - SIANTAR, PT</v>
          </cell>
        </row>
        <row r="6586">
          <cell r="C6586" t="str">
            <v>DISTRIBUTOR</v>
          </cell>
          <cell r="I6586" t="str">
            <v>Jl. Rasak No.7 Kel Sekip - Kec.Medan Petisah, , , Telp.061-4568160/4575333/4566468, Fax.061-4573124</v>
          </cell>
          <cell r="O6586" t="str">
            <v>EVERBRIGHT, PT</v>
          </cell>
        </row>
        <row r="6587">
          <cell r="C6587" t="str">
            <v>DISTRIBUTOR</v>
          </cell>
          <cell r="I6587" t="str">
            <v>Kompleks Pergudangan, Jl. By Pass - Adam Malik, , , Telp. (0624) 325218</v>
          </cell>
          <cell r="O6587" t="str">
            <v>EVERBRIGHT - RANTAU PRAPAT, PT</v>
          </cell>
        </row>
        <row r="6588">
          <cell r="C6588" t="str">
            <v>DISTRIBUTOR</v>
          </cell>
          <cell r="I6588" t="str">
            <v>Jl. Banda Aceh - Medan (Desa Ceulanggang Campong), , , Telp. 085372052003 / 085371786666</v>
          </cell>
          <cell r="O6588" t="str">
            <v>EVERBRIGHT - BIREUN, PT</v>
          </cell>
        </row>
        <row r="6589">
          <cell r="C6589" t="str">
            <v>DISTRIBUTOR</v>
          </cell>
          <cell r="I6589" t="str">
            <v>Jl. Nasional KM 5 (MBO - Tapaktuan), Desa Langu, Kec. Merbo, , Telp. 085284492924 / 085370121013</v>
          </cell>
          <cell r="O6589" t="str">
            <v>EVERBRIGHT - MEULABOH, PT</v>
          </cell>
        </row>
        <row r="6590">
          <cell r="C6590" t="str">
            <v>DISTRIBUTOR</v>
          </cell>
          <cell r="I6590" t="str">
            <v>Jl. Raya Padang By Pass KM 15 RT. 002 RW.005, Kelurahan Sungai Sapih, Kecamatan Kuranji, , Telp. (0751) 498422 - 498423</v>
          </cell>
          <cell r="O6590" t="str">
            <v>EVERBRIGHT - PADANG, PT</v>
          </cell>
        </row>
        <row r="6591">
          <cell r="C6591" t="str">
            <v>DISTRIBUTOR</v>
          </cell>
          <cell r="I6591" t="str">
            <v>Jl. Hang Tuah Duri, , , Telp. (0765) 594693</v>
          </cell>
          <cell r="O6591" t="str">
            <v>EVERBRIGHT - DURI, PT</v>
          </cell>
        </row>
        <row r="6592">
          <cell r="C6592" t="str">
            <v>DISTRIBUTOR</v>
          </cell>
          <cell r="I6592" t="str">
            <v xml:space="preserve">Jl. Perintis (Samping SPBU Unit II Tulang Bawang) Tepat Belakang Gdg Unilever Uni, Desa Tritunggal Jaya RT. 001 RW.002 Kec. Banjar Agung Kab. Tulang Bawang, , </v>
          </cell>
          <cell r="O6592" t="str">
            <v>EVERBRIGHT - TULANG BAWANG, PT</v>
          </cell>
        </row>
        <row r="6593">
          <cell r="C6593" t="str">
            <v>DISTRIBUTOR</v>
          </cell>
          <cell r="I6593" t="str">
            <v>Jl. Jamin Ginting No. 205, Desa Raya (Depan RS. Effarina), , , Telp. (0628) 822010</v>
          </cell>
          <cell r="O6593" t="str">
            <v>EVERBRIGHT - KARO, PT</v>
          </cell>
        </row>
        <row r="6594">
          <cell r="C6594" t="str">
            <v>DISTRIBUTOR</v>
          </cell>
          <cell r="I6594" t="str">
            <v>Jl. Lintas Jambi KM 05 Kel. Manggis - Muaro Bungo, , , Telp. (0747) 21989</v>
          </cell>
          <cell r="O6594" t="str">
            <v>EVERBRIGHT - MUARO BUNGO, PT</v>
          </cell>
        </row>
        <row r="6595">
          <cell r="C6595" t="str">
            <v>DISTRIBUTOR</v>
          </cell>
          <cell r="I6595" t="str">
            <v>Jl. Raya Lintas Sumatera (Jl. Raya Gunung Medan-Tebing Tinggi km 11 No.88), Desa Tebing Tinggi, Kecamatan Pulau Punjung, Kabupaten Darmasraya, Telp. (0754) 558290</v>
          </cell>
          <cell r="O6595" t="str">
            <v>EVERBRIGHT - GUNUNG MEDAN, PT</v>
          </cell>
        </row>
        <row r="6596">
          <cell r="C6596" t="str">
            <v>DISTRIBUTOR</v>
          </cell>
          <cell r="I6596" t="str">
            <v xml:space="preserve">Jl. Sibolga - Padang Sidempuan no. 27 , Kalangan, Pandan, Kab. Tapanuli tengah, Sumatera Utara 22615, , </v>
          </cell>
          <cell r="O6596" t="str">
            <v>EVERBRIGHT - SIBOLGA, PT</v>
          </cell>
        </row>
        <row r="6597">
          <cell r="C6597" t="str">
            <v>DISTRIBUTOR</v>
          </cell>
          <cell r="I6597" t="str">
            <v>Jl. Rasak No.7 Kel Sekip - Kec.Medan Petisah, , , Telp.061-4568160/4575333/4566468, Fax.061-4573124</v>
          </cell>
          <cell r="O6597" t="str">
            <v>EVERBRIGHT, PT - NonPPN</v>
          </cell>
        </row>
        <row r="6598">
          <cell r="C6598" t="str">
            <v>DISTRIBUTOR</v>
          </cell>
          <cell r="I6598" t="str">
            <v>Jl. Lintas Sumatera (Simpang PT. Semen Baturaja) RT.  12 RW. 05 Kel. Sukajadi, Kec. Baturaja Timur Batu Kuning, , Telp. 0735-326884</v>
          </cell>
          <cell r="O6598" t="str">
            <v>EVERBRIGHT - BATURAJA, PT</v>
          </cell>
        </row>
        <row r="6599">
          <cell r="C6599" t="str">
            <v>DISTRIBUTOR</v>
          </cell>
          <cell r="I6599" t="str">
            <v>Jl. Binjai Km 9,5 Payageli, , , Telp. (061) 8451509 - 8451503</v>
          </cell>
          <cell r="O6599" t="str">
            <v>EVERBRIGHT - MEDAN, PT</v>
          </cell>
        </row>
        <row r="6600">
          <cell r="C6600" t="str">
            <v>DISTRIBUTOR</v>
          </cell>
          <cell r="I6600" t="str">
            <v>Jl. Lingkar Selatan No. 80 RT 26 Samping Kantor Brimob, Kel. Kenali Asam Bawah Kec. Kota baru - Kota Jambi, , Telp. (0741) 571158-573251</v>
          </cell>
          <cell r="O6600" t="str">
            <v>EVERBRIGHT - JAMBI, PT</v>
          </cell>
        </row>
        <row r="6601">
          <cell r="C6601" t="str">
            <v>DISTRIBUTOR</v>
          </cell>
          <cell r="I6601" t="str">
            <v>Jl. Sudirman Desa Mekar Sari Air Molek, , , Telp. (0769) 71430</v>
          </cell>
          <cell r="O6601" t="str">
            <v>EVERBRIGHT - AIR MOLEK, PT</v>
          </cell>
        </row>
        <row r="6602">
          <cell r="C6602" t="str">
            <v>DISTRIBUTOR</v>
          </cell>
          <cell r="I6602" t="str">
            <v>Jl. William Iskandar No. 52, , , Telp. (0623) 42559</v>
          </cell>
          <cell r="O6602" t="str">
            <v>EVERBRIGHT - KISARAN, PT</v>
          </cell>
        </row>
        <row r="6603">
          <cell r="C6603" t="str">
            <v>DISTRIBUTOR</v>
          </cell>
          <cell r="I6603" t="str">
            <v xml:space="preserve">Jl. Sapta Marga, No. 10 Depan Rumah Potong Hewan, Gudang Bunga Mas, Curup Tengah, , </v>
          </cell>
          <cell r="O6603" t="str">
            <v>PUTRA MAS - REJANG LEBONG, CV</v>
          </cell>
        </row>
        <row r="6604">
          <cell r="C6604" t="str">
            <v>DISTRIBUTOR</v>
          </cell>
          <cell r="I6604" t="str">
            <v xml:space="preserve">Jl. Sapta Marga, No. 10 Depan Rumah Potong Hewan, Gudang Bunga Mas, Curup Tengah, , </v>
          </cell>
          <cell r="O6604" t="str">
            <v>PUTRA MAS - REJANG LEBONG, CV</v>
          </cell>
        </row>
        <row r="6605">
          <cell r="C6605" t="str">
            <v>DISTRIBUTOR</v>
          </cell>
          <cell r="I6605" t="str">
            <v xml:space="preserve">Jln. Jenggalu No. 01 RT/RW 007/002, Kelurahan Lingkar Barat, Kecamatan Gading Cempaka, , </v>
          </cell>
          <cell r="O6605" t="str">
            <v>PUTRA MAS, CV - NonPPN</v>
          </cell>
        </row>
        <row r="6606">
          <cell r="C6606" t="str">
            <v>DISTRIBUTOR</v>
          </cell>
          <cell r="I6606" t="str">
            <v xml:space="preserve">Jln. Jenggalu No. 01 RT/RW 007/002, Kelurahan Lingkar Barat, Kecamatan Gading Cempaka, , </v>
          </cell>
          <cell r="O6606" t="str">
            <v>PUTRA MAS, CV</v>
          </cell>
        </row>
        <row r="6607">
          <cell r="C6607" t="str">
            <v>DISTRIBUTOR</v>
          </cell>
          <cell r="I6607" t="str">
            <v xml:space="preserve">Jln. Jenggalu No. 01 RT/RW 007/002, Kelurahan Lingkar Barat, Kecamatan Gading Cempaka, , </v>
          </cell>
          <cell r="O6607" t="str">
            <v>PUTRA MAS - BENGKULU, CV</v>
          </cell>
        </row>
        <row r="6608">
          <cell r="C6608" t="str">
            <v>DISTRIBUTOR</v>
          </cell>
          <cell r="I6608" t="str">
            <v xml:space="preserve">Jl. Sapta Marga, No. 10 Depan Rumah Potong Hewan, Gudang Bunga Mas, Curup Tengah, , </v>
          </cell>
          <cell r="O6608" t="str">
            <v>PUTRA MAS - REJANG LEBONG, CV - NonPPN</v>
          </cell>
        </row>
        <row r="6609">
          <cell r="C6609" t="str">
            <v>DISTRIBUTOR</v>
          </cell>
          <cell r="I6609" t="str">
            <v>Jl. Lintas Sumatera, Depan Pom Bensin Air Pao, Belakang Ruko Permata Finance, Baturaja, , Telp. 0812-72185380</v>
          </cell>
          <cell r="O6609" t="str">
            <v>MENARA NUSANTARA PERKASA - BATURAJA, PT</v>
          </cell>
        </row>
        <row r="6610">
          <cell r="C6610" t="str">
            <v>DISTRIBUTOR</v>
          </cell>
          <cell r="I6610" t="str">
            <v>Jl. Tanjung Siapi-api Komplek Pergudangan Griya Bandara Indah Blok E2, , , Telp. 0711-418616, Fax. 0711-419075</v>
          </cell>
          <cell r="O6610" t="str">
            <v>MENARA NUSANTARA PERKASA, PT - NonPPN</v>
          </cell>
        </row>
        <row r="6611">
          <cell r="C6611" t="str">
            <v>DISTRIBUTOR</v>
          </cell>
          <cell r="I6611" t="str">
            <v>Jl. J A Yani, Gudang H Syamsul, Pagar Agung, Lahat, , , Telp. 0852-73376388</v>
          </cell>
          <cell r="O6611" t="str">
            <v>MENARA NUSANTARA PERKASA - LAHAT, PT</v>
          </cell>
        </row>
        <row r="6612">
          <cell r="C6612" t="str">
            <v>DISTRIBUTOR</v>
          </cell>
          <cell r="I6612" t="str">
            <v>Jl. Tanjung Siapi-api Komplek Pergudangan Griya Bandara Indah Blok E2, , , Telp. 0711-418616, Fax. 0711-419075</v>
          </cell>
          <cell r="O6612" t="str">
            <v>MENARA NUSANTARA PERKASA, PT</v>
          </cell>
        </row>
        <row r="6613">
          <cell r="C6613" t="str">
            <v>DISTRIBUTOR</v>
          </cell>
          <cell r="I6613" t="str">
            <v>Jl. Tanjung Siapi-api Komplek Pergudangan Griya Bandara Indah Blok E2, , , Telp. 0711-418616, Fax. 0711-419075</v>
          </cell>
          <cell r="O6613" t="str">
            <v>MENARA NUSANTARA PERKASA - PALEMBANG, PT</v>
          </cell>
        </row>
        <row r="6614">
          <cell r="C6614" t="str">
            <v>OUTLET</v>
          </cell>
          <cell r="I6614" t="str">
            <v xml:space="preserve">Rawabali II No.3 Kawasan Industri Pulogadung, , , </v>
          </cell>
          <cell r="O6614" t="str">
            <v>ECOM- ORDER ONLINE BALI</v>
          </cell>
        </row>
        <row r="6615">
          <cell r="C6615" t="str">
            <v>OUTLET</v>
          </cell>
          <cell r="I6615" t="str">
            <v xml:space="preserve">Gudang Shipper DPS01 Jl. Gn. Galunggung No.108, Ubung Kaja, Kec. Denpasar Utara, Kota Denpasar, Bali 80116, , </v>
          </cell>
          <cell r="O6615" t="str">
            <v>ECOM- ORDER ONLINE BALI</v>
          </cell>
        </row>
        <row r="6616">
          <cell r="C6616" t="str">
            <v>OUTLET</v>
          </cell>
          <cell r="I6616" t="str">
            <v xml:space="preserve">BARA, , , </v>
          </cell>
          <cell r="O6616" t="str">
            <v>MINI MART, MM</v>
          </cell>
        </row>
        <row r="6617">
          <cell r="C6617" t="str">
            <v>OUTLET</v>
          </cell>
          <cell r="I6617" t="str">
            <v xml:space="preserve">Bali, , , </v>
          </cell>
          <cell r="O6617" t="str">
            <v>PEPITO EXPRESS TAMAN GRIYA</v>
          </cell>
        </row>
        <row r="6618">
          <cell r="C6618" t="str">
            <v>OUTLET</v>
          </cell>
          <cell r="I6618" t="str">
            <v xml:space="preserve">Bali, , , </v>
          </cell>
          <cell r="O6618" t="str">
            <v>PEPITO MARKET SEMER</v>
          </cell>
        </row>
        <row r="6619">
          <cell r="C6619" t="str">
            <v>OUTLET</v>
          </cell>
          <cell r="I6619" t="str">
            <v xml:space="preserve">Bali, , , </v>
          </cell>
          <cell r="O6619" t="str">
            <v>FRESH MARKET SENGGIGI</v>
          </cell>
        </row>
        <row r="6620">
          <cell r="C6620" t="str">
            <v>OUTLET</v>
          </cell>
          <cell r="I6620" t="str">
            <v xml:space="preserve">Bali, , , </v>
          </cell>
          <cell r="O6620" t="str">
            <v>PEPITO CANGGU</v>
          </cell>
        </row>
        <row r="6621">
          <cell r="C6621" t="str">
            <v>OUTLET</v>
          </cell>
          <cell r="I6621" t="str">
            <v xml:space="preserve">Bali, , , </v>
          </cell>
          <cell r="O6621" t="str">
            <v>PEPITO BY PASS NUSA DUA</v>
          </cell>
        </row>
        <row r="6622">
          <cell r="C6622" t="str">
            <v>OUTLET</v>
          </cell>
          <cell r="I6622" t="str">
            <v xml:space="preserve">Bali, , , </v>
          </cell>
          <cell r="O6622" t="str">
            <v>PEPITO SANUR</v>
          </cell>
        </row>
        <row r="6623">
          <cell r="C6623" t="str">
            <v>OUTLET</v>
          </cell>
          <cell r="I6623" t="str">
            <v xml:space="preserve">Bali, , , </v>
          </cell>
          <cell r="O6623" t="str">
            <v>PEPITO PETI TENGET</v>
          </cell>
        </row>
        <row r="6624">
          <cell r="C6624" t="str">
            <v>OUTLET</v>
          </cell>
          <cell r="I6624" t="str">
            <v xml:space="preserve">Bali, , , </v>
          </cell>
          <cell r="O6624" t="str">
            <v>PEPITO MARKET LOVINA</v>
          </cell>
        </row>
        <row r="6625">
          <cell r="C6625" t="str">
            <v>OUTLET</v>
          </cell>
          <cell r="I6625" t="str">
            <v xml:space="preserve">Bali, , , </v>
          </cell>
          <cell r="O6625" t="str">
            <v>PEPITO EXPRESS GOA GONG</v>
          </cell>
        </row>
        <row r="6626">
          <cell r="C6626" t="str">
            <v>OUTLET</v>
          </cell>
          <cell r="I6626" t="str">
            <v xml:space="preserve">Bali, , , </v>
          </cell>
          <cell r="O6626" t="str">
            <v>PEPITO EXPRESS UMALAS</v>
          </cell>
        </row>
        <row r="6627">
          <cell r="C6627" t="str">
            <v>OUTLET</v>
          </cell>
          <cell r="I6627" t="str">
            <v xml:space="preserve">Bali, , , </v>
          </cell>
          <cell r="O6627" t="str">
            <v>PEPITO EXPRESS UDAYANA</v>
          </cell>
        </row>
        <row r="6628">
          <cell r="C6628" t="str">
            <v>OUTLET</v>
          </cell>
          <cell r="I6628" t="str">
            <v xml:space="preserve">Bali, , , </v>
          </cell>
          <cell r="O6628" t="str">
            <v>PEPITO ANDONG</v>
          </cell>
        </row>
        <row r="6629">
          <cell r="C6629" t="str">
            <v>OUTLET</v>
          </cell>
          <cell r="I6629" t="str">
            <v xml:space="preserve">Bali, , , </v>
          </cell>
          <cell r="O6629" t="str">
            <v>FRESH MARKET MATARAM</v>
          </cell>
        </row>
        <row r="6630">
          <cell r="C6630" t="str">
            <v>OUTLET</v>
          </cell>
          <cell r="I6630" t="str">
            <v xml:space="preserve">Bali, , , </v>
          </cell>
          <cell r="O6630" t="str">
            <v>PEPITO UDAYANA</v>
          </cell>
        </row>
        <row r="6631">
          <cell r="C6631" t="str">
            <v>OUTLET</v>
          </cell>
          <cell r="I6631" t="str">
            <v xml:space="preserve">Bali, , , </v>
          </cell>
          <cell r="O6631" t="str">
            <v>PEPITO EXPRESS PURI GADING</v>
          </cell>
        </row>
        <row r="6632">
          <cell r="C6632" t="str">
            <v>OUTLET</v>
          </cell>
          <cell r="I6632" t="str">
            <v xml:space="preserve">Bali, , , </v>
          </cell>
          <cell r="O6632" t="str">
            <v>PEPITO EXPRESS SILIGITA</v>
          </cell>
        </row>
        <row r="6633">
          <cell r="C6633" t="str">
            <v>OUTLET</v>
          </cell>
          <cell r="I6633" t="str">
            <v xml:space="preserve">Bali, , , </v>
          </cell>
          <cell r="O6633" t="str">
            <v>PEPITO MARKET BUWIT</v>
          </cell>
        </row>
        <row r="6634">
          <cell r="C6634" t="str">
            <v>OUTLET</v>
          </cell>
          <cell r="I6634" t="str">
            <v xml:space="preserve">Bali, , , </v>
          </cell>
          <cell r="O6634" t="str">
            <v>PEPITO SANUR INTARAN</v>
          </cell>
        </row>
        <row r="6635">
          <cell r="C6635" t="str">
            <v>OUTLET</v>
          </cell>
          <cell r="I6635" t="str">
            <v xml:space="preserve">Bali, , , </v>
          </cell>
          <cell r="O6635" t="str">
            <v>PEPITO ECHO BEACH</v>
          </cell>
        </row>
        <row r="6636">
          <cell r="C6636" t="str">
            <v>OUTLET</v>
          </cell>
          <cell r="I6636" t="str">
            <v xml:space="preserve">Bali, , , </v>
          </cell>
          <cell r="O6636" t="str">
            <v>PEPITO EXPRESS TANJUNG BENOA</v>
          </cell>
        </row>
        <row r="6637">
          <cell r="C6637" t="str">
            <v>OUTLET</v>
          </cell>
          <cell r="I6637" t="str">
            <v xml:space="preserve">Bali, , , </v>
          </cell>
          <cell r="O6637" t="str">
            <v>PEPITO MARKET UBUD TEBONGKANG</v>
          </cell>
        </row>
        <row r="6638">
          <cell r="C6638" t="str">
            <v>OUTLET</v>
          </cell>
          <cell r="I6638" t="str">
            <v xml:space="preserve">Bali, , , </v>
          </cell>
          <cell r="O6638" t="str">
            <v>PEPITO PELIATAN</v>
          </cell>
        </row>
        <row r="6639">
          <cell r="C6639" t="str">
            <v>OUTLET</v>
          </cell>
          <cell r="I6639" t="str">
            <v xml:space="preserve">Bali, , , </v>
          </cell>
          <cell r="O6639" t="str">
            <v>PEPITO SWJ</v>
          </cell>
        </row>
        <row r="6640">
          <cell r="C6640" t="str">
            <v>OUTLET</v>
          </cell>
          <cell r="I6640" t="str">
            <v xml:space="preserve">Bali, , , </v>
          </cell>
          <cell r="O6640" t="str">
            <v>PEPITO EXPRESS KUTUH</v>
          </cell>
        </row>
        <row r="6641">
          <cell r="C6641" t="str">
            <v>OUTLET</v>
          </cell>
          <cell r="I6641" t="str">
            <v xml:space="preserve">Bali, , , </v>
          </cell>
          <cell r="O6641" t="str">
            <v>PEPITO EXPRESS PECATU</v>
          </cell>
        </row>
        <row r="6642">
          <cell r="C6642" t="str">
            <v>OUTLET</v>
          </cell>
          <cell r="I6642" t="str">
            <v xml:space="preserve">Bali, , , </v>
          </cell>
          <cell r="O6642" t="str">
            <v>PEPITO PERERENAN</v>
          </cell>
        </row>
        <row r="6643">
          <cell r="C6643" t="str">
            <v>OUTLET</v>
          </cell>
          <cell r="I6643" t="str">
            <v xml:space="preserve">Bali, , , </v>
          </cell>
          <cell r="O6643" t="str">
            <v>PEPITO MARKET HAYAM WURUK</v>
          </cell>
        </row>
        <row r="6644">
          <cell r="C6644" t="str">
            <v>OUTLET</v>
          </cell>
          <cell r="I6644" t="str">
            <v xml:space="preserve">Bali, , , </v>
          </cell>
          <cell r="O6644" t="str">
            <v>PEPITO TUBAN</v>
          </cell>
        </row>
        <row r="6645">
          <cell r="C6645" t="str">
            <v>OUTLET</v>
          </cell>
          <cell r="I6645" t="str">
            <v xml:space="preserve">Bali, , , </v>
          </cell>
          <cell r="O6645" t="str">
            <v>PEPITO EXPRESS DEWI SRI</v>
          </cell>
        </row>
        <row r="6646">
          <cell r="C6646" t="str">
            <v>OUTLET</v>
          </cell>
          <cell r="I6646" t="str">
            <v xml:space="preserve">Bali, , , </v>
          </cell>
          <cell r="O6646" t="str">
            <v>GOURMET MARKET</v>
          </cell>
        </row>
        <row r="6647">
          <cell r="C6647" t="str">
            <v>OUTLET</v>
          </cell>
          <cell r="I6647" t="str">
            <v xml:space="preserve">Bali, , , </v>
          </cell>
          <cell r="O6647" t="str">
            <v>PEPITO AYANA</v>
          </cell>
        </row>
        <row r="6648">
          <cell r="C6648" t="str">
            <v>OUTLET</v>
          </cell>
          <cell r="I6648" t="str">
            <v xml:space="preserve">Bali, , , </v>
          </cell>
          <cell r="O6648" t="str">
            <v>PEPITO EXPRESS SEMINYAK</v>
          </cell>
        </row>
        <row r="6649">
          <cell r="C6649" t="str">
            <v>DISTRIBUTOR</v>
          </cell>
          <cell r="I6649" t="str">
            <v>Jl. Alexander No. 36B Air Mangkok, Kel. Bacang, Telp. 0717 - 4256320, Fax. 0717 - 4256321</v>
          </cell>
          <cell r="O6649" t="str">
            <v>BINTANG INDOMAS RAYA, PT</v>
          </cell>
        </row>
        <row r="6650">
          <cell r="C6650" t="str">
            <v>DISTRIBUTOR</v>
          </cell>
          <cell r="I6650" t="str">
            <v>Jl. Alexander No. 36B Air Mangkok, Kel. Bacang, Telp. 0717 - 4256320, Fax. 0717 - 4256321</v>
          </cell>
          <cell r="O6650" t="str">
            <v>BINTANG INDOMAS RAYA - BABEL, PT</v>
          </cell>
        </row>
        <row r="6651">
          <cell r="C6651" t="str">
            <v>DISTRIBUTOR</v>
          </cell>
          <cell r="I6651" t="str">
            <v xml:space="preserve">Tunas Industrial Estate Blok IA Batam Centre, Telp. 0778 - 471881 / 471888, Fax. 0778 - 471880 / 471889, </v>
          </cell>
          <cell r="O6651" t="str">
            <v>SRIJAYA RAYA PERKASA - BATAM, PT</v>
          </cell>
        </row>
        <row r="6652">
          <cell r="C6652" t="str">
            <v>DISTRIBUTOR</v>
          </cell>
          <cell r="I6652" t="str">
            <v xml:space="preserve">Tunas Industrial Estate Blok IA Batam Centre, Telp. 0778 - 471881 / 471888, Fax. 0778 - 471880 / 471889, </v>
          </cell>
          <cell r="O6652" t="str">
            <v>SRIJAYA RAYA PERKASA, PT</v>
          </cell>
        </row>
        <row r="6653">
          <cell r="C6653" t="str">
            <v>DISTRIBUTOR</v>
          </cell>
          <cell r="I6653" t="str">
            <v>JL DEPATI HAMZAH AIR ITAM BUKIT INTAN, KOTA PANGKAL PINANG KEPULAUAN BANGKA BELITUNG, , Telp. (0717) 4256046 / 0812 7173 762</v>
          </cell>
          <cell r="O6653" t="str">
            <v>ANUGRAH SUKSES MANDIRI - BANGKA, PT</v>
          </cell>
        </row>
        <row r="6654">
          <cell r="C6654" t="str">
            <v>DISTRIBUTOR</v>
          </cell>
          <cell r="I6654" t="str">
            <v>JL DEPATI HAMZAH AIR ITAM BUKIT INTAN, KOTA PANGKAL PINANG KEPULAUAN BANGKA BELITUNG, , Telp. (0717) 4256046 / 0812 7173 762</v>
          </cell>
          <cell r="O6654" t="str">
            <v>ANUGRAH SUKSES MANDIRI, PT</v>
          </cell>
        </row>
        <row r="6655">
          <cell r="C6655" t="str">
            <v>DISTRIBUTOR</v>
          </cell>
          <cell r="I6655" t="str">
            <v>Jl. Air Itam Pangkalpinang, Bangka, , , Telp. (0717) 4256046 / 0812 7173 762</v>
          </cell>
          <cell r="O6655" t="str">
            <v>ANUGRAH SUKSES MANDIRI, PT - NonPPN</v>
          </cell>
        </row>
        <row r="6656">
          <cell r="C6656" t="str">
            <v>DISTRIBUTOR</v>
          </cell>
          <cell r="I6656" t="str">
            <v xml:space="preserve">KOMPLEK PASAR , KEL. PITAK, KEC. LANGKE REMBONG, KAB. MANGGARAI , 86513, , </v>
          </cell>
          <cell r="O6656" t="str">
            <v>NAJAH BAROKAH, CV</v>
          </cell>
        </row>
        <row r="6657">
          <cell r="C6657" t="str">
            <v>DISTRIBUTOR</v>
          </cell>
          <cell r="I6657" t="str">
            <v xml:space="preserve">JL SATAR TACIK BANDARA RUTENG FLORES, KEL. TENDA, KEC. LANGKE REMBONG KAB. MANGGARAI TENGAH 86518, , </v>
          </cell>
          <cell r="O6657" t="str">
            <v>NAJAH BAROKAH - RUTENG, CV</v>
          </cell>
        </row>
        <row r="6658">
          <cell r="C6658" t="str">
            <v>DISTRIBUTOR</v>
          </cell>
          <cell r="I6658" t="str">
            <v xml:space="preserve">Jl. Bhayangkara, RT.001 / RW.001, Keluarahan Pitak, Kecamatan Langke Rembong, Kabupaten Manggarai, , </v>
          </cell>
          <cell r="O6658" t="str">
            <v>MULIA TERANG - RUTENG, UD</v>
          </cell>
        </row>
        <row r="6659">
          <cell r="C6659" t="str">
            <v>DISTRIBUTOR</v>
          </cell>
          <cell r="I6659" t="str">
            <v xml:space="preserve">Jl. Bhayangkara, RT.001 / RW.001, Keluarahan Pitak, Kecamatan Langke Rembong, Kabupaten Manggarai, , </v>
          </cell>
          <cell r="O6659" t="str">
            <v>MULIA TERANG, UD</v>
          </cell>
        </row>
        <row r="6660">
          <cell r="C6660" t="str">
            <v>DISTRIBUTOR</v>
          </cell>
          <cell r="I6660" t="str">
            <v xml:space="preserve">Jl. Dr Sutomo No. 50, Telp. 0431 - 862741, Fax. 0431 - 863761, </v>
          </cell>
          <cell r="O6660" t="str">
            <v>MEGAH PRIMA SUPRA MAKMUR, PT</v>
          </cell>
        </row>
        <row r="6661">
          <cell r="C6661" t="str">
            <v>DISTRIBUTOR</v>
          </cell>
          <cell r="I6661" t="str">
            <v xml:space="preserve">Jl. Lengkong Waya No. 11 Kairagi, , , </v>
          </cell>
          <cell r="O6661" t="str">
            <v>MEGAH PRIMA SUPRA MAKMUR-MANADO, PT</v>
          </cell>
        </row>
        <row r="6662">
          <cell r="C6662" t="str">
            <v>DISTRIBUTOR</v>
          </cell>
          <cell r="I6662" t="str">
            <v>Jl. Selayar Kelurahan Paguyaman, , , Telp. 0435-822320</v>
          </cell>
          <cell r="O6662" t="str">
            <v>MEGAH PRIMA SUPRA MAKMUR-GORONTALO, PT</v>
          </cell>
        </row>
        <row r="6663">
          <cell r="C6663" t="str">
            <v>DISTRIBUTOR</v>
          </cell>
          <cell r="I6663" t="str">
            <v>Jl. Pertamina Kelurahan Fitu, Kecamatan Ternate Selatan, , Telp. 0921-3126036</v>
          </cell>
          <cell r="O6663" t="str">
            <v>MEGAH PRIMA SUPRA MAKMUR-TERNATE, PT</v>
          </cell>
        </row>
        <row r="6664">
          <cell r="C6664" t="str">
            <v>DISTRIBUTOR</v>
          </cell>
          <cell r="I6664" t="str">
            <v xml:space="preserve">Jl Raya Ciawi No 280 A, Sindang Sari, Bogor Timur, , </v>
          </cell>
          <cell r="O6664" t="str">
            <v>NUTRIFOOD INDONESIA, PT</v>
          </cell>
        </row>
        <row r="6665">
          <cell r="C6665" t="str">
            <v>DISTRIBUTOR</v>
          </cell>
          <cell r="I6665" t="str">
            <v>Jl. Rawabali II No. 3, Kawasan Industri Pulogadung, , Telp. 021-4605780/ Fax. 021-4605781</v>
          </cell>
          <cell r="O6665" t="str">
            <v>NUTRIFOOD INDONESIA, PT</v>
          </cell>
        </row>
        <row r="6666">
          <cell r="C6666" t="str">
            <v>DISTRIBUTOR</v>
          </cell>
          <cell r="I6666" t="str">
            <v xml:space="preserve">Gapura Prima Office Tower Lt. 16-OF-9 The Belleza, Grogol Utara, Kebayoran Lama, , </v>
          </cell>
          <cell r="O6666" t="str">
            <v>HEAVENLY NUTRITION INDONESIA, PT</v>
          </cell>
        </row>
        <row r="6667">
          <cell r="C6667" t="str">
            <v>DISTRIBUTOR</v>
          </cell>
          <cell r="I6667" t="str">
            <v xml:space="preserve">Jl. Raya Alternatif Sentul No. 09 RT.006 RW.003, Sentul, Babakan Madang, Kab.Bogor, , </v>
          </cell>
          <cell r="O6667" t="str">
            <v>HEAVENLY NUTRITION INDONESIA, PT</v>
          </cell>
        </row>
        <row r="6668">
          <cell r="C6668" t="str">
            <v>DISTRIBUTOR</v>
          </cell>
          <cell r="I6668" t="str">
            <v xml:space="preserve">Jl Rawabali II kawasan Industri Pulogadung No 3, RT 02 RW 03 Jakarta, , </v>
          </cell>
          <cell r="O6668" t="str">
            <v>WAJAH REJUVENASI PEREMPUAN, PT</v>
          </cell>
        </row>
        <row r="6669">
          <cell r="C6669" t="str">
            <v>DISTRIBUTOR</v>
          </cell>
          <cell r="I6669" t="str">
            <v xml:space="preserve">Saharjo Square Jl DR Saharjo Blok B No 49, Manggarai, Tebet, , </v>
          </cell>
          <cell r="O6669" t="str">
            <v>WAJAH REJUVENASI PEREMPUAN, PT</v>
          </cell>
        </row>
        <row r="6670">
          <cell r="C6670" t="str">
            <v>OUTLET</v>
          </cell>
          <cell r="I6670" t="str">
            <v xml:space="preserve">111/152 SAMAPHAN BUILDING, SOI PHO KAEO 5, NAWAMIN ROAD, BUENG KUM DISTRICT, </v>
          </cell>
          <cell r="O6670" t="str">
            <v>SAMAPHAN TRADING CO. LTD</v>
          </cell>
        </row>
        <row r="6671">
          <cell r="C6671" t="str">
            <v>OUTLET</v>
          </cell>
          <cell r="I6671" t="str">
            <v xml:space="preserve">97 CONCEPTION STREET, BO.BUTING, PASIG CITY, TEL : +632-640 0116, FAX : +632-6410989, </v>
          </cell>
          <cell r="O6671" t="str">
            <v>MGM CHEMICAL INDUSTRY, CO</v>
          </cell>
        </row>
        <row r="6672">
          <cell r="C6672" t="str">
            <v>OUTLET</v>
          </cell>
          <cell r="I6672" t="str">
            <v>ZAIUNA - BAGHDAD -IRAQ, OPP MOHAMMED RASULALLAH MOSQUE - NEAR MYSALOON SQUARE, TEL: 0096417722600, ATTN : MR. NADHEER AL SAADI</v>
          </cell>
          <cell r="O6672" t="str">
            <v>NADHEER AL SAADI GENERAL TRADING</v>
          </cell>
        </row>
        <row r="6673">
          <cell r="C6673" t="str">
            <v>OUTLET</v>
          </cell>
          <cell r="I6673" t="str">
            <v>SHENGUS MARKET KHAR BAZAR, BAJAUR AGENCY, Telp. +92-91-2581771 / 72, Fax. +92-91-2581773</v>
          </cell>
          <cell r="O6673" t="str">
            <v>AL-KHAIR TRADERS</v>
          </cell>
        </row>
        <row r="6674">
          <cell r="C6674" t="str">
            <v>OUTLET</v>
          </cell>
          <cell r="I6674" t="str">
            <v>MEDICA BUILDING NO.1 - AL BASRAH STREET, AMMAN - JORDAN, TEL : 962 5516800 - FAX : 962 6 5516804, ATTN : LUMA HADDADIN</v>
          </cell>
          <cell r="O6674" t="str">
            <v>MEDEAST IMPORT &amp; CONSULTANCY AGENCY</v>
          </cell>
        </row>
        <row r="6675">
          <cell r="C6675" t="str">
            <v>OUTLET</v>
          </cell>
          <cell r="I6675" t="str">
            <v>MEDICA BUILDING NO.1 - AL BASRAH STREET, AMMAN - JORDAN, TEL : 962 5516800 - FAX : 962 6 5516804, ATTN : LUMA HADDADIN</v>
          </cell>
          <cell r="O6675" t="str">
            <v>MEDEAST IMPORT &amp; CONSULTANCY AGENCY</v>
          </cell>
        </row>
        <row r="6676">
          <cell r="C6676" t="str">
            <v>OUTLET</v>
          </cell>
          <cell r="I6676" t="str">
            <v xml:space="preserve">PO. Box 262583, Jafza View 18,, LB18#2501 Sheikh Zayeb Road, Dubai, Uni Arab Emirates, </v>
          </cell>
          <cell r="O6676" t="str">
            <v>KOMAL ENTERPRISES</v>
          </cell>
        </row>
        <row r="6677">
          <cell r="C6677" t="str">
            <v>OUTLET</v>
          </cell>
          <cell r="I6677" t="str">
            <v xml:space="preserve">PO. Box 262583, Jafza View 18,, LB18#2501 Sheikh Zayeb Road, Dubai, Uni Arab Emirates, </v>
          </cell>
          <cell r="O6677" t="str">
            <v>LAGUNA</v>
          </cell>
        </row>
        <row r="6678">
          <cell r="C6678" t="str">
            <v>OUTLET</v>
          </cell>
          <cell r="I6678" t="str">
            <v xml:space="preserve">PO. Box 262583, Jafza View 18,, LB18#2501 Sheikh Zayeb Road, Dubai, Uni Arab Emirates, </v>
          </cell>
          <cell r="O6678" t="str">
            <v>TRIDHARMA MARKETING CORP</v>
          </cell>
        </row>
        <row r="6679">
          <cell r="C6679" t="str">
            <v>OUTLET</v>
          </cell>
          <cell r="I6679" t="str">
            <v xml:space="preserve">PO. Box 262583, Jafza View 18,, LB18#2501 Sheikh Zayeb Road, Dubai, Uni Arab Emirates, </v>
          </cell>
          <cell r="O6679" t="str">
            <v>VB BROTHERS</v>
          </cell>
        </row>
        <row r="6680">
          <cell r="C6680" t="str">
            <v>OUTLET</v>
          </cell>
          <cell r="I6680" t="str">
            <v xml:space="preserve">PO. Box 262583, Jafza View 18,, LB18#2501 Sheikh Zayeb Road, Dubai, Uni Arab Emirates, </v>
          </cell>
          <cell r="O6680" t="str">
            <v>ATLAS INTERNATIONAL</v>
          </cell>
        </row>
        <row r="6681">
          <cell r="C6681" t="str">
            <v>OUTLET</v>
          </cell>
          <cell r="I6681" t="str">
            <v xml:space="preserve">PO. Box 262583, Jafza View 18,, LB18#2501 Sheikh Zayeb Road, Dubai, Uni Arab Emirates, </v>
          </cell>
          <cell r="O6681" t="str">
            <v>BATTERJEE MEDICAL SERVICES</v>
          </cell>
        </row>
        <row r="6682">
          <cell r="C6682" t="str">
            <v>OUTLET</v>
          </cell>
          <cell r="I6682" t="str">
            <v xml:space="preserve">PO. Box 262583, Jafza View 18,, LB18#2501 Sheikh Zayeb Road, Dubai, Uni Arab Emirates, </v>
          </cell>
          <cell r="O6682" t="str">
            <v>CONSOLIDATED BROTHERS TRADING CO.</v>
          </cell>
        </row>
        <row r="6683">
          <cell r="C6683" t="str">
            <v>OUTLET</v>
          </cell>
          <cell r="I6683" t="str">
            <v xml:space="preserve">PO. Box 262583, Jafza View 18,, LB18#2501 Sheikh Zayeb Road, Dubai, Uni Arab Emirates, </v>
          </cell>
          <cell r="O6683" t="str">
            <v>INTERMEDICA CO., LTD</v>
          </cell>
        </row>
        <row r="6684">
          <cell r="C6684" t="str">
            <v>OUTLET</v>
          </cell>
          <cell r="I6684" t="str">
            <v xml:space="preserve">PO. Box 262583, Jafza View 18,, LB18#2501 Sheikh Zayeb Road, Dubai, Uni Arab Emirates, </v>
          </cell>
          <cell r="O6684" t="str">
            <v>JUHANDA ABDUL GHOFIR</v>
          </cell>
        </row>
        <row r="6685">
          <cell r="C6685" t="str">
            <v>OUTLET</v>
          </cell>
          <cell r="I6685" t="str">
            <v xml:space="preserve">PO. Box 262583, Jafza View 18,, LB18#2501 Sheikh Zayeb Road, Dubai, Uni Arab Emirates, </v>
          </cell>
          <cell r="O6685" t="str">
            <v>SAMHAR INTERNATIONAL COMPANY</v>
          </cell>
        </row>
        <row r="6686">
          <cell r="C6686" t="str">
            <v>OUTLET</v>
          </cell>
          <cell r="I6686" t="str">
            <v xml:space="preserve">PO. Box 262583, Jafza View 18,, LB18#2501 Sheikh Zayeb Road, Dubai, Uni Arab Emirates, </v>
          </cell>
          <cell r="O6686" t="str">
            <v>SHARIF RIZWAN</v>
          </cell>
        </row>
        <row r="6687">
          <cell r="C6687" t="str">
            <v>OUTLET</v>
          </cell>
          <cell r="I6687" t="str">
            <v xml:space="preserve">PO. Box 262583, Jafza View 18,, LB18#2501 Sheikh Zayeb Road, Dubai, Uni Arab Emirates, </v>
          </cell>
          <cell r="O6687" t="str">
            <v>VAN KIM TRADING</v>
          </cell>
        </row>
        <row r="6688">
          <cell r="C6688" t="str">
            <v>OUTLET</v>
          </cell>
          <cell r="I6688" t="str">
            <v xml:space="preserve">PO. Box 262583, Jafza View 18,, LB18#2501 Sheikh Zayeb Road, Dubai, Uni Arab Emirates, </v>
          </cell>
          <cell r="O6688" t="str">
            <v>MOH. HABIB &amp; SONS</v>
          </cell>
        </row>
        <row r="6689">
          <cell r="C6689" t="str">
            <v>OUTLET</v>
          </cell>
          <cell r="I6689" t="str">
            <v xml:space="preserve">PO. Box 262583, Jafza View 18,, LB18#2501 Sheikh Zayeb Road, Dubai, Uni Arab Emirates, </v>
          </cell>
          <cell r="O6689" t="str">
            <v>AL SURAIHI</v>
          </cell>
        </row>
        <row r="6690">
          <cell r="C6690" t="str">
            <v>OUTLET</v>
          </cell>
          <cell r="I6690" t="str">
            <v xml:space="preserve">PO. Box 262583, Jafza View 18,, LB18#2501 Sheikh Zayeb Road, Dubai, Uni Arab Emirates, </v>
          </cell>
          <cell r="O6690" t="str">
            <v>NUTRINA TRADING EST</v>
          </cell>
        </row>
        <row r="6691">
          <cell r="C6691" t="str">
            <v>OUTLET</v>
          </cell>
          <cell r="I6691" t="str">
            <v xml:space="preserve">PO. Box 262583, Jafza View 18,, LB18#2501 Sheikh Zayeb Road, Dubai, Uni Arab Emirates, </v>
          </cell>
          <cell r="O6691" t="str">
            <v>GW FOODS CO, LTD</v>
          </cell>
        </row>
        <row r="6692">
          <cell r="C6692" t="str">
            <v>OUTLET</v>
          </cell>
          <cell r="I6692" t="str">
            <v xml:space="preserve">MMD CARGO, JL. KS TUBUN NO.66, JAKARTA BARAT, </v>
          </cell>
          <cell r="O6692" t="str">
            <v>MMD CARGO</v>
          </cell>
        </row>
        <row r="6693">
          <cell r="C6693" t="str">
            <v>OUTLET</v>
          </cell>
          <cell r="I6693" t="str">
            <v xml:space="preserve">40A AWAMI MARKET INDUSTRIAL AREA, JAMRUD ROAD PESHAWAR PAKISTAN, , </v>
          </cell>
          <cell r="O6693" t="str">
            <v>SHAH &amp; CO</v>
          </cell>
        </row>
        <row r="6694">
          <cell r="C6694" t="str">
            <v>OUTLET</v>
          </cell>
          <cell r="I6694" t="str">
            <v xml:space="preserve">JAFZA VIEW 18, LB18#2501, SHEIKH ZAYED ROAD, , </v>
          </cell>
          <cell r="O6694" t="str">
            <v>BUNOTTO TRADES LTD</v>
          </cell>
        </row>
        <row r="6695">
          <cell r="C6695" t="str">
            <v>OUTLET</v>
          </cell>
          <cell r="I6695" t="str">
            <v xml:space="preserve">JAFZA VIEW 18, LB18#2501, SHEIKH ZAYED ROAD, , </v>
          </cell>
          <cell r="O6695" t="str">
            <v>BE GLOBAL FOOD FZCO</v>
          </cell>
        </row>
        <row r="6696">
          <cell r="C6696" t="str">
            <v>OUTLET</v>
          </cell>
          <cell r="I6696" t="str">
            <v xml:space="preserve">AT 8, OBOKUN STREET, OFF COOKER ROAD, ILUPEJU, Telp. +234-1-802 307 7320 / +234-819 161 8178, </v>
          </cell>
          <cell r="O6696" t="str">
            <v>AL-TINEZ PHARMA LTD</v>
          </cell>
        </row>
        <row r="6697">
          <cell r="C6697" t="str">
            <v>OUTLET</v>
          </cell>
          <cell r="I6697" t="str">
            <v xml:space="preserve">RUA PATRICE LUMUMBA, CX POSTAL 995 SAOTOME, R.D de SAOTOME e PRINCIPE, </v>
          </cell>
          <cell r="O6697" t="str">
            <v>D.F.L LDA</v>
          </cell>
        </row>
        <row r="6698">
          <cell r="C6698" t="str">
            <v>OUTLET</v>
          </cell>
          <cell r="I6698" t="str">
            <v xml:space="preserve">SECT: 032, LOT: 6/7, MALAHANG INDUSTRIAL CENTRE, PO BOX 2816, LAE, , </v>
          </cell>
          <cell r="O6698" t="str">
            <v>KENDO LIMITED</v>
          </cell>
        </row>
        <row r="6699">
          <cell r="C6699" t="str">
            <v>OUTLET</v>
          </cell>
          <cell r="I6699" t="str">
            <v>JUMEIRAH BUSINESS CENTRE 2, 12TH FLOOR - #1209, JUMEIRAH LAKES TOWERS, TEL  : +971-4-4579188, FAX : +971-4-4579189, ATTN. ROBERT ONG</v>
          </cell>
          <cell r="O6699" t="str">
            <v>GOLDEN LITE TRADING DMCC</v>
          </cell>
        </row>
        <row r="6700">
          <cell r="C6700" t="str">
            <v>OUTLET</v>
          </cell>
          <cell r="I6700" t="str">
            <v xml:space="preserve">PO. Box 262583, Jafza View 18,, LB18#2501 Sheikh Zayeb Road, Dubai, Uni Arab Emirates, </v>
          </cell>
          <cell r="O6700" t="str">
            <v>ICG D.O.O</v>
          </cell>
        </row>
        <row r="6701">
          <cell r="C6701" t="str">
            <v>OUTLET</v>
          </cell>
          <cell r="I6701" t="str">
            <v xml:space="preserve">PO. Box 262583, Jafza View 18,, LB18#2501 Sheikh Zayeb Road, Dubai, Uni Arab Emirates, </v>
          </cell>
          <cell r="O6701" t="str">
            <v>VAN KIM TRADING</v>
          </cell>
        </row>
        <row r="6702">
          <cell r="C6702" t="str">
            <v>OUTLET</v>
          </cell>
          <cell r="I6702" t="str">
            <v xml:space="preserve">PO. Box 262583, Jafza View 18,, LB18#2501 Sheikh Zayeb Road, Dubai, Uni Arab Emirates, </v>
          </cell>
          <cell r="O6702" t="str">
            <v>SYARIKAT SAHRIMA SDN BHD</v>
          </cell>
        </row>
        <row r="6703">
          <cell r="C6703" t="str">
            <v>OUTLET</v>
          </cell>
          <cell r="I6703" t="str">
            <v xml:space="preserve">HODEIDAH, YEMEN, , </v>
          </cell>
          <cell r="O6703" t="str">
            <v>M/S ABDALLAH HAMID AKLAN ESTS FOR TRADE</v>
          </cell>
        </row>
        <row r="6704">
          <cell r="C6704" t="str">
            <v>OUTLET</v>
          </cell>
          <cell r="I6704" t="str">
            <v xml:space="preserve">PO. Box 262583, Jafza View 18,, LB18#2501 Sheikh Zayeb Road, Dubai, Uni Arab Emirates, </v>
          </cell>
          <cell r="O6704" t="str">
            <v>AL SURAIHI</v>
          </cell>
        </row>
        <row r="6705">
          <cell r="C6705" t="str">
            <v>OUTLET</v>
          </cell>
          <cell r="I6705" t="str">
            <v xml:space="preserve">PO. Box 262583, Jafza View 18,, LB18#2501 Sheikh Zayeb Road, Dubai, Uni Arab Emirates, </v>
          </cell>
          <cell r="O6705" t="str">
            <v>NEELKAMAL INTERNATIONAL TRADERS</v>
          </cell>
        </row>
        <row r="6706">
          <cell r="C6706" t="str">
            <v>OUTLET</v>
          </cell>
          <cell r="I6706" t="str">
            <v xml:space="preserve">PO. Box 262583, Jafza View 18,, LB18#2501 Sheikh Zayeb Road, Dubai, Uni Arab Emirates, </v>
          </cell>
          <cell r="O6706" t="str">
            <v>BRAM'S &amp; BROTHERS LTD</v>
          </cell>
        </row>
        <row r="6707">
          <cell r="C6707" t="str">
            <v>OUTLET</v>
          </cell>
          <cell r="I6707" t="str">
            <v xml:space="preserve">PO. Box 262583, Jafza View 18,, LB18#2501 Sheikh Zayeb Road, Dubai, Uni Arab Emirates, </v>
          </cell>
          <cell r="O6707" t="str">
            <v>STE SODIREP SARL</v>
          </cell>
        </row>
        <row r="6708">
          <cell r="C6708" t="str">
            <v>OUTLET</v>
          </cell>
          <cell r="I6708" t="str">
            <v xml:space="preserve">297/2, GEORGE R DE SILVA, MAWATHA, COLOMBO 13, </v>
          </cell>
          <cell r="O6708" t="str">
            <v>EAST WEST MARKETING (PVT) LTD</v>
          </cell>
        </row>
        <row r="6709">
          <cell r="C6709" t="str">
            <v>OUTLET</v>
          </cell>
          <cell r="I6709" t="str">
            <v xml:space="preserve">PO. Box 262583, Jafza View 18,, 199, TEJGAON INDUSTRIAL AREA, DHAKA 1208, </v>
          </cell>
          <cell r="O6709" t="str">
            <v>KALLOL DISTRIBUTIONS LIMITED</v>
          </cell>
        </row>
        <row r="6710">
          <cell r="C6710" t="str">
            <v>OUTLET</v>
          </cell>
          <cell r="I6710" t="str">
            <v xml:space="preserve">PO. Box 262583, Jafza View 18,, LB18#2501 Sheikh Zayeb Road, Dubai, Uni Arab Emirates, </v>
          </cell>
          <cell r="O6710" t="str">
            <v>LAGUNA</v>
          </cell>
        </row>
        <row r="6711">
          <cell r="C6711" t="str">
            <v>OUTLET</v>
          </cell>
          <cell r="I6711" t="str">
            <v xml:space="preserve">PO. Box 262583, Jafza View 18,, LB18#2501 Sheikh Zayeb Road, Dubai, Uni Arab Emirates, </v>
          </cell>
          <cell r="O6711" t="str">
            <v>MYANMAR CHEMDYES</v>
          </cell>
        </row>
        <row r="6712">
          <cell r="C6712" t="str">
            <v>OUTLET</v>
          </cell>
          <cell r="I6712" t="str">
            <v xml:space="preserve">PO. Box 262583, Jafza View 18,, LB18#2501 Sheikh Zayeb Road, Dubai, Uni Arab Emirates, </v>
          </cell>
          <cell r="O6712" t="str">
            <v>TRIDHARMA MARKETING CORP</v>
          </cell>
        </row>
        <row r="6713">
          <cell r="C6713" t="str">
            <v>OUTLET</v>
          </cell>
          <cell r="I6713" t="str">
            <v xml:space="preserve">PO. Box 262583, Jafza View 18,, LB18#2501 Sheikh Zayeb Road, Dubai, Uni Arab Emirates, </v>
          </cell>
          <cell r="O6713" t="str">
            <v>VB BROTHERS</v>
          </cell>
        </row>
        <row r="6714">
          <cell r="C6714" t="str">
            <v>OUTLET</v>
          </cell>
          <cell r="I6714" t="str">
            <v xml:space="preserve">PO. Box 262583, Jafza View 18,, LB18#2501 Sheikh Zayeb Road, Dubai, Uni Arab Emirates, </v>
          </cell>
          <cell r="O6714" t="str">
            <v>ABDALLAH HAMID AKLAN</v>
          </cell>
        </row>
        <row r="6715">
          <cell r="C6715" t="str">
            <v>OUTLET</v>
          </cell>
          <cell r="I6715" t="str">
            <v xml:space="preserve">PO. Box 262583, Jafza View 18,, LB18#2501 Sheikh Zayeb Road, Dubai, Uni Arab Emirates, </v>
          </cell>
          <cell r="O6715" t="str">
            <v>ABDALLAH HAMID AKLAN</v>
          </cell>
        </row>
        <row r="6716">
          <cell r="C6716" t="str">
            <v>OUTLET</v>
          </cell>
          <cell r="I6716" t="str">
            <v xml:space="preserve">PO. Box 262583, Jafza View 18,, LB18#2501 Sheikh Zayeb Road, Dubai, Uni Arab Emirates, </v>
          </cell>
          <cell r="O6716" t="str">
            <v>BATTERJEE MEDICAL SERVICES</v>
          </cell>
        </row>
        <row r="6717">
          <cell r="C6717" t="str">
            <v>OUTLET</v>
          </cell>
          <cell r="I6717" t="str">
            <v xml:space="preserve">PO. Box 262583, Jafza View 18,, LB18#2501 Sheikh Zayeb Road, Dubai, Uni Arab Emirates, </v>
          </cell>
          <cell r="O6717" t="str">
            <v>BUNOTTO</v>
          </cell>
        </row>
        <row r="6718">
          <cell r="C6718" t="str">
            <v>OUTLET</v>
          </cell>
          <cell r="I6718" t="str">
            <v xml:space="preserve">PO. Box 262583, Jafza View 18,, LB18#2501 Sheikh Zayeb Road, Dubai, Uni Arab Emirates, </v>
          </cell>
          <cell r="O6718" t="str">
            <v>IBEX INTERNATIONAL</v>
          </cell>
        </row>
        <row r="6719">
          <cell r="C6719" t="str">
            <v>OUTLET</v>
          </cell>
          <cell r="I6719" t="str">
            <v xml:space="preserve">PO. Box 262583, Jafza View 18,, LB18#2501 Sheikh Zayeb Road, Dubai, Uni Arab Emirates, </v>
          </cell>
          <cell r="O6719" t="str">
            <v>AL-RAQEEB UNIVERSAL GROUP</v>
          </cell>
        </row>
        <row r="6720">
          <cell r="C6720" t="str">
            <v>OUTLET</v>
          </cell>
          <cell r="I6720" t="str">
            <v xml:space="preserve">PO. Box 262583, Jafza View 18,, LB18#2501 Sheikh Zayeb Road, Dubai, Uni Arab Emirates, </v>
          </cell>
          <cell r="O6720" t="str">
            <v>BRAM'S &amp; BROTHERS LTD</v>
          </cell>
        </row>
        <row r="6721">
          <cell r="C6721" t="str">
            <v>OUTLET</v>
          </cell>
          <cell r="I6721" t="str">
            <v xml:space="preserve">PO. Box 262583, Jafza View 18,, LB18#2501 Sheikh Zayeb Road, Dubai, Uni Arab Emirates, </v>
          </cell>
          <cell r="O6721" t="str">
            <v>BM-EGYPT</v>
          </cell>
        </row>
        <row r="6722">
          <cell r="C6722" t="str">
            <v>OUTLET</v>
          </cell>
          <cell r="I6722" t="str">
            <v xml:space="preserve">40A AWAMI MARKET INDUSTRIAL AREA, JAMRUD ROAD PESHAWAR PAKISTAN, , </v>
          </cell>
          <cell r="O6722" t="str">
            <v>SHAH &amp; CO</v>
          </cell>
        </row>
        <row r="6723">
          <cell r="C6723" t="str">
            <v>OUTLET</v>
          </cell>
          <cell r="I6723" t="str">
            <v xml:space="preserve">PO. Box 262583, Jafza View 18,, LB18#2501 Sheikh Zayeb Road, Dubai, Uni Arab Emirates, </v>
          </cell>
          <cell r="O6723" t="str">
            <v>STE SODIREP SARL</v>
          </cell>
        </row>
        <row r="6724">
          <cell r="C6724" t="str">
            <v>OUTLET</v>
          </cell>
          <cell r="I6724" t="str">
            <v>UNIT 706-707, 7/F,TOWER A,, MANULIFE FINANCIAL CENTRE,, 223-231 WAI YIP STREET,, KWUN TONG</v>
          </cell>
          <cell r="O6724" t="str">
            <v>KEYBASE GLOBAL (HK) LIMITED</v>
          </cell>
        </row>
        <row r="6725">
          <cell r="C6725" t="str">
            <v>OUTLET</v>
          </cell>
          <cell r="I6725" t="str">
            <v>BCHAMOUN INDUSTRIAL AREA, JAMIL IBRAHIM BUILDING, TEL  : +961-5-811603 FAX : +961-5-811604 Email : SPARCO@SPARCOMODERNIND.COM, ATTN : MR. MALEK SPARCO</v>
          </cell>
          <cell r="O6725" t="str">
            <v>SPARCO MODERN INDUSTRY S.A.R.L</v>
          </cell>
        </row>
        <row r="6726">
          <cell r="C6726" t="str">
            <v>OUTLET</v>
          </cell>
          <cell r="I6726" t="str">
            <v>BCHAMOUN INDUSTRIAL AREA, JAMIL IBRAHIM BUILDING, TEL  : +961-5-811603 FAX : +961-5-811604 Email : SPARCO@SPARCOMODERNIND.COM, ATTN : MR. MALEK SPARCO</v>
          </cell>
          <cell r="O6726" t="str">
            <v>SPARCO MODERN INDUSTRY S.A.R.L</v>
          </cell>
        </row>
        <row r="6727">
          <cell r="C6727" t="str">
            <v>OUTLET</v>
          </cell>
          <cell r="I6727" t="str">
            <v xml:space="preserve">297/2, GEORGE R DE SILVA, MAWATHA, COLOMBO 13, </v>
          </cell>
          <cell r="O6727" t="str">
            <v>EAST WEST MARKETING (PVT) LTD</v>
          </cell>
        </row>
        <row r="6728">
          <cell r="C6728" t="str">
            <v>OUTLET</v>
          </cell>
          <cell r="I6728" t="str">
            <v xml:space="preserve">PO. Box 262583, Jafza View 18,, LB18#2501 Sheikh Zayeb Road, Dubai, Uni Arab Emirates, </v>
          </cell>
          <cell r="O6728" t="str">
            <v>BE GLOBAL FOOD FZE</v>
          </cell>
        </row>
        <row r="6729">
          <cell r="C6729" t="str">
            <v>OUTLET</v>
          </cell>
          <cell r="I6729" t="str">
            <v xml:space="preserve">PO. Box 262583, Jafza View 18,, LB18#2501 Sheikh Zayeb Road, Dubai, Uni Arab Emirates, </v>
          </cell>
          <cell r="O6729" t="str">
            <v>KOMAL ENTERPRISES</v>
          </cell>
        </row>
        <row r="6730">
          <cell r="C6730" t="str">
            <v>OUTLET</v>
          </cell>
          <cell r="I6730" t="str">
            <v xml:space="preserve">PO. Box 262583, Jafza View 18,, LB18#2501 Sheikh Zayeb Road, Dubai, Uni Arab Emirates, </v>
          </cell>
          <cell r="O6730" t="str">
            <v>SAMHAR INTERNATIONAL COMPANY</v>
          </cell>
        </row>
        <row r="6731">
          <cell r="C6731" t="str">
            <v>OUTLET</v>
          </cell>
          <cell r="I6731" t="str">
            <v xml:space="preserve">PO. Box 262583, Jafza View 18,, LB18#2501 Sheikh Zayeb Road, Dubai, Uni Arab Emirates, </v>
          </cell>
          <cell r="O6731" t="str">
            <v>ALI YOUSEF ALRASHEED</v>
          </cell>
        </row>
        <row r="6732">
          <cell r="C6732" t="str">
            <v>OUTLET</v>
          </cell>
          <cell r="I6732" t="str">
            <v xml:space="preserve">PO. Box 262583, Jafza View 18,, LB18#2501 Sheikh Zayeb Road, Dubai, Uni Arab Emirates, </v>
          </cell>
          <cell r="O6732" t="str">
            <v>AL-MASHREQ INT'L TRADING</v>
          </cell>
        </row>
        <row r="6733">
          <cell r="C6733" t="str">
            <v>OUTLET</v>
          </cell>
          <cell r="I6733" t="str">
            <v xml:space="preserve">PO. Box 262583, Jafza View 18,, LB18#2501 Sheikh Zayeb Road, Dubai, Uni Arab Emirates, </v>
          </cell>
          <cell r="O6733" t="str">
            <v>ATLAS INTERNATIONAL</v>
          </cell>
        </row>
        <row r="6734">
          <cell r="C6734" t="str">
            <v>OUTLET</v>
          </cell>
          <cell r="I6734" t="str">
            <v xml:space="preserve">PO. Box 262583, Jafza View 18,, LB18#2501 Sheikh Zayeb Road, Dubai, Uni Arab Emirates, </v>
          </cell>
          <cell r="O6734" t="str">
            <v>BUNOTTO</v>
          </cell>
        </row>
        <row r="6735">
          <cell r="C6735" t="str">
            <v>OUTLET</v>
          </cell>
          <cell r="I6735" t="str">
            <v xml:space="preserve">PO. Box 262583, Jafza View 18,, LB18#2501 Sheikh Zayeb Road, Dubai, Uni Arab Emirates, </v>
          </cell>
          <cell r="O6735" t="str">
            <v>IBEX INTERNATIONAL</v>
          </cell>
        </row>
        <row r="6736">
          <cell r="C6736" t="str">
            <v>OUTLET</v>
          </cell>
          <cell r="I6736" t="str">
            <v xml:space="preserve">PO. Box 262583, Jafza View 18,, LB18#2501 Sheikh Zayeb Road, Dubai, Uni Arab Emirates, </v>
          </cell>
          <cell r="O6736" t="str">
            <v>SHAHID CO.</v>
          </cell>
        </row>
        <row r="6737">
          <cell r="C6737" t="str">
            <v>OUTLET</v>
          </cell>
          <cell r="I6737" t="str">
            <v xml:space="preserve">PO. Box 262583, Jafza View 18,, LB18#2501 Sheikh Zayeb Road, Dubai, Uni Arab Emirates, </v>
          </cell>
          <cell r="O6737" t="str">
            <v>NIRVANA, PT.</v>
          </cell>
        </row>
        <row r="6738">
          <cell r="C6738" t="str">
            <v>OUTLET</v>
          </cell>
          <cell r="I6738" t="str">
            <v xml:space="preserve">PO. Box 262583, Jafza View 18,, LB18#2501 Sheikh Zayeb Road, Dubai, Uni Arab Emirates, </v>
          </cell>
          <cell r="O6738" t="str">
            <v>ICG D.O.O</v>
          </cell>
        </row>
        <row r="6739">
          <cell r="C6739" t="str">
            <v>OUTLET</v>
          </cell>
          <cell r="I6739" t="str">
            <v xml:space="preserve">PO. Box 262583, Jafza View 18,, LB18#2501 Sheikh Zayeb Road, Dubai, Uni Arab Emirates, </v>
          </cell>
          <cell r="O6739" t="str">
            <v>JUHANDA ABDUL GHOFIR</v>
          </cell>
        </row>
        <row r="6740">
          <cell r="C6740" t="str">
            <v>OUTLET</v>
          </cell>
          <cell r="I6740" t="str">
            <v xml:space="preserve">PO. Box 262583, Jafza View 18,, 199, TEJGAON INDUSTRIAL AREA, DHAKA 1208, </v>
          </cell>
          <cell r="O6740" t="str">
            <v>KALLOL DISTRIBUTIONS LIMITED</v>
          </cell>
        </row>
        <row r="6741">
          <cell r="C6741" t="str">
            <v>OUTLET</v>
          </cell>
          <cell r="I6741" t="str">
            <v xml:space="preserve">PO. Box 262583, Jafza View 18,, LB18#2501 Sheikh Zayeb Road, Dubai, Uni Arab Emirates, </v>
          </cell>
          <cell r="O6741" t="str">
            <v>NUTRIFOOD &amp; BEVERAGES LTD</v>
          </cell>
        </row>
        <row r="6742">
          <cell r="C6742" t="str">
            <v>OUTLET</v>
          </cell>
          <cell r="I6742" t="str">
            <v xml:space="preserve">PO. Box 262583, Jafza View 18,, LB18#2501 Sheikh Zayeb Road, Dubai, Uni Arab Emirates, </v>
          </cell>
          <cell r="O6742" t="str">
            <v>PORTCROSS LIMITED</v>
          </cell>
        </row>
        <row r="6743">
          <cell r="C6743" t="str">
            <v>OUTLET</v>
          </cell>
          <cell r="I6743" t="str">
            <v xml:space="preserve">PO. Box 262583, Jafza View 18,, LB18#2501 Sheikh Zayeb Road, Dubai, Uni Arab Emirates, </v>
          </cell>
          <cell r="O6743" t="str">
            <v>SHARIF RIZWAN</v>
          </cell>
        </row>
        <row r="6744">
          <cell r="C6744" t="str">
            <v>OUTLET</v>
          </cell>
          <cell r="I6744" t="str">
            <v xml:space="preserve">PO. Box 262583, Jafza View 18,, LB18#2501 Sheikh Zayeb Road, Dubai, Uni Arab Emirates, </v>
          </cell>
          <cell r="O6744" t="str">
            <v>TASALI JORDANIAN</v>
          </cell>
        </row>
        <row r="6745">
          <cell r="C6745" t="str">
            <v>OUTLET</v>
          </cell>
          <cell r="I6745" t="str">
            <v xml:space="preserve">PO. Box 262583, Jafza View 18,, LB18#2501 Sheikh Zayeb Road, Dubai, Uni Arab Emirates, </v>
          </cell>
          <cell r="O6745" t="str">
            <v>AL BATTERJEE TRADING</v>
          </cell>
        </row>
        <row r="6746">
          <cell r="C6746" t="str">
            <v>OUTLET</v>
          </cell>
          <cell r="I6746" t="str">
            <v xml:space="preserve">PO. Box 262583, Jafza View 18,, LB18#2501 Sheikh Zayeb Road, Dubai, Uni Arab Emirates, </v>
          </cell>
          <cell r="O6746" t="str">
            <v>AL-MASHREQ INT'L TRADING</v>
          </cell>
        </row>
        <row r="6747">
          <cell r="C6747" t="str">
            <v>OUTLET</v>
          </cell>
          <cell r="I6747" t="str">
            <v xml:space="preserve">PO. Box 262583, Jafza View 18,, LB18#2501 Sheikh Zayeb Road, Dubai, Uni Arab Emirates, </v>
          </cell>
          <cell r="O6747" t="str">
            <v>MOH. HABIB &amp; SONS</v>
          </cell>
        </row>
        <row r="6748">
          <cell r="C6748" t="str">
            <v>OUTLET</v>
          </cell>
          <cell r="I6748" t="str">
            <v xml:space="preserve">PO. Box 262583, Jafza View 18,, LB18#2501 Sheikh Zayeb Road, Dubai, Uni Arab Emirates, </v>
          </cell>
          <cell r="O6748" t="str">
            <v>SYARIKAT SAHRIMA SDN BHD</v>
          </cell>
        </row>
        <row r="6749">
          <cell r="C6749" t="str">
            <v>OUTLET</v>
          </cell>
          <cell r="I6749" t="str">
            <v xml:space="preserve">MMD CARGO, JL. KS TUBUN NO.66, JAKARTA BARAT, </v>
          </cell>
          <cell r="O6749" t="str">
            <v>MMD CARGO</v>
          </cell>
        </row>
        <row r="6750">
          <cell r="C6750" t="str">
            <v>OUTLET</v>
          </cell>
          <cell r="I6750" t="str">
            <v xml:space="preserve">MOHAMED LEMINE OULD MOH MAHMOUD, TEL: 222 7112881, 222 2312881, NOUAKCHOTT, MAURITANIA, </v>
          </cell>
          <cell r="O6750" t="str">
            <v>MOHAMED LEMINE OULD MOH MAHMOUD</v>
          </cell>
        </row>
        <row r="6751">
          <cell r="C6751" t="str">
            <v>OUTLET</v>
          </cell>
          <cell r="I6751" t="str">
            <v xml:space="preserve">RUA PATRICE LUMUMBA, CX POSTAL 995 SAOTOME, R.D de SAOTOME e PRINCIPE, </v>
          </cell>
          <cell r="O6751" t="str">
            <v>D.F.L LDA</v>
          </cell>
        </row>
        <row r="6752">
          <cell r="C6752" t="str">
            <v>OUTLET</v>
          </cell>
          <cell r="I6752" t="str">
            <v>ZAIUNA - BAGHDAD -IRAQ, OPP MOHAMMED RASULALLAH MOSQUE - NEAR MYSALOON SQUARE, TEL: 0096417722600, ATTN : MR. NADHEER AL SAADI</v>
          </cell>
          <cell r="O6752" t="str">
            <v>NADHEER AL SAADI GENERAL TRADING</v>
          </cell>
        </row>
        <row r="6753">
          <cell r="C6753" t="str">
            <v>OUTLET</v>
          </cell>
          <cell r="I6753" t="str">
            <v xml:space="preserve">PO. Box 262583, Jafza View 18,, LB18#2501 Sheikh Zayeb Road, Dubai, Uni Arab Emirates, </v>
          </cell>
          <cell r="O6753" t="str">
            <v>BE GLOBAL FOOD FZE</v>
          </cell>
        </row>
        <row r="6754">
          <cell r="C6754" t="str">
            <v>OUTLET</v>
          </cell>
          <cell r="I6754" t="str">
            <v xml:space="preserve">PO. Box 262583, Jafza View 18,, LB18#2501 Sheikh Zayeb Road, Dubai, Uni Arab Emirates, </v>
          </cell>
          <cell r="O6754" t="str">
            <v>MABIK D.O.O</v>
          </cell>
        </row>
        <row r="6755">
          <cell r="C6755" t="str">
            <v>OUTLET</v>
          </cell>
          <cell r="I6755" t="str">
            <v xml:space="preserve">PO. Box 262583, Jafza View 18,, LB18#2501 Sheikh Zayeb Road, Dubai, Uni Arab Emirates, </v>
          </cell>
          <cell r="O6755" t="str">
            <v>PORTCROSS LIMITED</v>
          </cell>
        </row>
        <row r="6756">
          <cell r="C6756" t="str">
            <v>OUTLET</v>
          </cell>
          <cell r="I6756" t="str">
            <v xml:space="preserve">PO. Box 262583, Jafza View 18,, LB18#2501 Sheikh Zayeb Road, Dubai, Uni Arab Emirates, </v>
          </cell>
          <cell r="O6756" t="str">
            <v>SUPERB DISTRIBUTORS LTD</v>
          </cell>
        </row>
        <row r="6757">
          <cell r="C6757" t="str">
            <v>OUTLET</v>
          </cell>
          <cell r="I6757" t="str">
            <v xml:space="preserve">PO. Box 262583, Jafza View 18,, LB18#2501 Sheikh Zayeb Road, Dubai, Uni Arab Emirates, </v>
          </cell>
          <cell r="O6757" t="str">
            <v>AL BATTERJEE TRADING</v>
          </cell>
        </row>
        <row r="6758">
          <cell r="C6758" t="str">
            <v>OUTLET</v>
          </cell>
          <cell r="I6758" t="str">
            <v xml:space="preserve">PO. Box 262583, Jafza View 18,, LB18#2501 Sheikh Zayeb Road, Dubai, Uni Arab Emirates, </v>
          </cell>
          <cell r="O6758" t="str">
            <v>AL-RAQEEB UNIVERSAL GROUP</v>
          </cell>
        </row>
        <row r="6759">
          <cell r="C6759" t="str">
            <v>OUTLET</v>
          </cell>
          <cell r="I6759" t="str">
            <v xml:space="preserve">HODEIDAH, YEMEN, , </v>
          </cell>
          <cell r="O6759" t="str">
            <v>M/S ABDALLAH HAMID AKLAN ESTS FOR TRADE</v>
          </cell>
        </row>
        <row r="6760">
          <cell r="C6760" t="str">
            <v>OUTLET</v>
          </cell>
          <cell r="I6760" t="str">
            <v xml:space="preserve">PO. Box 262583, Jafza View 18,, LB18#2501 Sheikh Zayeb Road, Dubai, Uni Arab Emirates, </v>
          </cell>
          <cell r="O6760" t="str">
            <v>NUTRINA TRADING EST</v>
          </cell>
        </row>
        <row r="6761">
          <cell r="C6761" t="str">
            <v>OUTLET</v>
          </cell>
          <cell r="I6761" t="str">
            <v xml:space="preserve">111/152 SAMAPHAN BUILDING, SOI PHO KAEO 5, NAWAMIN ROAD, BUENG KUM DISTRICT, </v>
          </cell>
          <cell r="O6761" t="str">
            <v>SAMAPHAN TRADING CO. LTD</v>
          </cell>
        </row>
        <row r="6762">
          <cell r="C6762" t="str">
            <v>OUTLET</v>
          </cell>
          <cell r="I6762" t="str">
            <v xml:space="preserve">SECT: 032, LOT: 6/7, MALAHANG INDUSTRIAL CENTRE, PO BOX 2816, LAE, , </v>
          </cell>
          <cell r="O6762" t="str">
            <v>KENDO LIMITED</v>
          </cell>
        </row>
        <row r="6763">
          <cell r="C6763" t="str">
            <v>OUTLET</v>
          </cell>
          <cell r="I6763" t="str">
            <v>JUMEIRAH BUSINESS CENTRE 2, 12TH FLOOR - #1209, JUMEIRAH LAKES TOWERS, TEL  : +971-4-4579188, FAX : +971-4-4579189, ATTN. ROBERT ONG</v>
          </cell>
          <cell r="O6763" t="str">
            <v>GOLDEN LITE TRADING DMCC</v>
          </cell>
        </row>
        <row r="6764">
          <cell r="C6764" t="str">
            <v>OUTLET</v>
          </cell>
          <cell r="I6764" t="str">
            <v xml:space="preserve">PO. Box 262583, Jafza View 18,, LB18#2501 Sheikh Zayeb Road, Dubai, Uni Arab Emirates, </v>
          </cell>
          <cell r="O6764" t="str">
            <v>INTERMEDICA CO., LTD</v>
          </cell>
        </row>
        <row r="6765">
          <cell r="C6765" t="str">
            <v>OUTLET</v>
          </cell>
          <cell r="I6765" t="str">
            <v xml:space="preserve">PO. Box 262583, Jafza View 18,, LB18#2501 Sheikh Zayeb Road, Dubai, Uni Arab Emirates, </v>
          </cell>
          <cell r="O6765" t="str">
            <v>MABIK D.O.O</v>
          </cell>
        </row>
        <row r="6766">
          <cell r="C6766" t="str">
            <v>OUTLET</v>
          </cell>
          <cell r="I6766" t="str">
            <v xml:space="preserve">PO. Box 262583, Jafza View 18,, LB18#2501 Sheikh Zayeb Road, Dubai, Uni Arab Emirates, </v>
          </cell>
          <cell r="O6766" t="str">
            <v>MGM</v>
          </cell>
        </row>
        <row r="6767">
          <cell r="C6767" t="str">
            <v>OUTLET</v>
          </cell>
          <cell r="I6767" t="str">
            <v xml:space="preserve">PO. Box 262583, Jafza View 18,, LB18#2501 Sheikh Zayeb Road, Dubai, Uni Arab Emirates, </v>
          </cell>
          <cell r="O6767" t="str">
            <v>MGM</v>
          </cell>
        </row>
        <row r="6768">
          <cell r="C6768" t="str">
            <v>OUTLET</v>
          </cell>
          <cell r="I6768" t="str">
            <v xml:space="preserve">PO. Box 262583, Jafza View 18,, LB18#2501 Sheikh Zayeb Road, Dubai, Uni Arab Emirates, </v>
          </cell>
          <cell r="O6768" t="str">
            <v>MYANMAR CHEMDYES</v>
          </cell>
        </row>
        <row r="6769">
          <cell r="C6769" t="str">
            <v>OUTLET</v>
          </cell>
          <cell r="I6769" t="str">
            <v xml:space="preserve">PO. Box 262583, Jafza View 18,, LB18#2501 Sheikh Zayeb Road, Dubai, Uni Arab Emirates, </v>
          </cell>
          <cell r="O6769" t="str">
            <v>NUTRIFOOD &amp; BEVERAGES LTD</v>
          </cell>
        </row>
        <row r="6770">
          <cell r="C6770" t="str">
            <v>OUTLET</v>
          </cell>
          <cell r="I6770" t="str">
            <v xml:space="preserve">PO. Box 262583, Jafza View 18,, LB18#2501 Sheikh Zayeb Road, Dubai, Uni Arab Emirates, </v>
          </cell>
          <cell r="O6770" t="str">
            <v>SUPERB DISTRIBUTORS LTD</v>
          </cell>
        </row>
        <row r="6771">
          <cell r="C6771" t="str">
            <v>OUTLET</v>
          </cell>
          <cell r="I6771" t="str">
            <v xml:space="preserve">PO. Box 262583, Jafza View 18,, LB18#2501 Sheikh Zayeb Road, Dubai, Uni Arab Emirates, </v>
          </cell>
          <cell r="O6771" t="str">
            <v>TASALI JORDANIAN</v>
          </cell>
        </row>
        <row r="6772">
          <cell r="C6772" t="str">
            <v>OUTLET</v>
          </cell>
          <cell r="I6772" t="str">
            <v xml:space="preserve">PO. Box 262583, Jafza View 18,, LB18#2501 Sheikh Zayeb Road, Dubai, Uni Arab Emirates, </v>
          </cell>
          <cell r="O6772" t="str">
            <v>ALI YOUSEF ALRASHEED</v>
          </cell>
        </row>
        <row r="6773">
          <cell r="C6773" t="str">
            <v>OUTLET</v>
          </cell>
          <cell r="I6773" t="str">
            <v xml:space="preserve">PO. Box 262583, Jafza View 18,, LB18#2501 Sheikh Zayeb Road, Dubai, Uni Arab Emirates, </v>
          </cell>
          <cell r="O6773" t="str">
            <v>GW FOODS CO, LTD</v>
          </cell>
        </row>
        <row r="6774">
          <cell r="C6774" t="str">
            <v>OUTLET</v>
          </cell>
          <cell r="I6774" t="str">
            <v xml:space="preserve">PO. Box 262583, Jafza View 18,, LB18#2501 Sheikh Zayeb Road, Dubai, Uni Arab Emirates, </v>
          </cell>
          <cell r="O6774" t="str">
            <v>NEELKAMAL INTERNATIONAL TRADERS</v>
          </cell>
        </row>
        <row r="6775">
          <cell r="C6775" t="str">
            <v>OUTLET</v>
          </cell>
          <cell r="I6775" t="str">
            <v xml:space="preserve">PO. Box 262583, Jafza View 18,, LB18#2501 Sheikh Zayeb Road, Dubai, Uni Arab Emirates, </v>
          </cell>
          <cell r="O6775" t="str">
            <v>BM-EGYPT</v>
          </cell>
        </row>
        <row r="6776">
          <cell r="C6776" t="str">
            <v>OUTLET</v>
          </cell>
          <cell r="I6776" t="str">
            <v xml:space="preserve">MOHAMED LEMINE OULD MOH MAHMOUD, TEL: 222 7112881, 222 2312881, NOUAKCHOTT, MAURITANIA, </v>
          </cell>
          <cell r="O6776" t="str">
            <v>MOHAMED LEMINE OULD MOH MAHMOUD</v>
          </cell>
        </row>
        <row r="6777">
          <cell r="C6777" t="str">
            <v>OUTLET</v>
          </cell>
          <cell r="I6777" t="str">
            <v xml:space="preserve">PO BOX 262583, Jafza View 18, LB18#2501, Sheikh Zayed Road, , </v>
          </cell>
          <cell r="O6777" t="str">
            <v>SAMAPHAN TRADING CO. LTD.</v>
          </cell>
        </row>
        <row r="6778">
          <cell r="C6778" t="str">
            <v>OUTLET</v>
          </cell>
          <cell r="I6778" t="str">
            <v xml:space="preserve">PO BOX 23331, SAFAT 13094, SHARQ AWGAF COMPLEX TOWER 15, 1ST FLOOR, ATTN. MR. YOUSEF ALI ALRASHEED, </v>
          </cell>
          <cell r="O6778" t="str">
            <v>NUTRINA TRADING</v>
          </cell>
        </row>
        <row r="6779">
          <cell r="C6779" t="str">
            <v>DISTRIBUTOR</v>
          </cell>
          <cell r="I6779" t="str">
            <v xml:space="preserve">Jl. Gunung Sahari 51-A No. 17, , , </v>
          </cell>
          <cell r="O6779" t="str">
            <v>NIRVANA, PT.</v>
          </cell>
        </row>
        <row r="6780">
          <cell r="C6780" t="str">
            <v>OUTLET</v>
          </cell>
          <cell r="I6780" t="str">
            <v xml:space="preserve">UNIT 8, 6/F., BLOCK A VERISTRONG IND. CENTRE, 34-36 AU PUI WAN STREET, FOTAN, N.T. HONG KONG., , </v>
          </cell>
          <cell r="O6780" t="str">
            <v>CHI SHING (GOLDEN COCONUT) TRD.CO.,LTD</v>
          </cell>
        </row>
        <row r="6781">
          <cell r="C6781" t="str">
            <v>OUTLET</v>
          </cell>
          <cell r="I6781" t="str">
            <v xml:space="preserve">AMMAN, JORDAN, , , </v>
          </cell>
          <cell r="O6781" t="str">
            <v>GREEN CARPET COMPANY</v>
          </cell>
        </row>
        <row r="6782">
          <cell r="C6782" t="str">
            <v>OUTLET</v>
          </cell>
          <cell r="I6782" t="str">
            <v>AL RIYADH CITY - AL MALAZ AREA, ALI BIN ABI TALEB STREET, PO BOX 5247 RIYADH 11422, KINGDOM OF SAUDI ARABIA</v>
          </cell>
          <cell r="O6782" t="str">
            <v>PAN SHAQRA CO. LTD</v>
          </cell>
        </row>
        <row r="6783">
          <cell r="C6783" t="str">
            <v>OUTLET</v>
          </cell>
          <cell r="I6783" t="str">
            <v xml:space="preserve">C/O CUSTOMS BONDED WAREHOUSE, JASSIM TRANSPORT &amp; STEVEDORING CO. W.LL, KUWAIT, </v>
          </cell>
          <cell r="O6783" t="str">
            <v>SAAD ALMUTIARY GEN TRAD &amp; CONT CO</v>
          </cell>
        </row>
        <row r="6784">
          <cell r="C6784" t="str">
            <v>OUTLET</v>
          </cell>
          <cell r="I6784" t="str">
            <v xml:space="preserve">6-108 NAMSUN APT. JAESONG DONG, HAZUNDAEGU BUSAN, KOREA, , </v>
          </cell>
          <cell r="O6784" t="str">
            <v>MR. CHUNG TAE WON</v>
          </cell>
        </row>
        <row r="6785">
          <cell r="C6785" t="str">
            <v>OUTLET</v>
          </cell>
          <cell r="I6785" t="str">
            <v xml:space="preserve">OFFICE NO. 307-308, AL AMERI TOWER, AL THANYAH, TECOM, DUBAI - UAE, </v>
          </cell>
          <cell r="O6785" t="str">
            <v>AL BATTERJEE TRADING</v>
          </cell>
        </row>
        <row r="6786">
          <cell r="C6786" t="str">
            <v>OUTLET</v>
          </cell>
          <cell r="I6786" t="str">
            <v>7 SOI PHO KAEO 4,, KLONGCHAN, BANGKAPI,, BANGKOK 10240,, THAILAND</v>
          </cell>
          <cell r="O6786" t="str">
            <v>SAMAPHAN HEALTH CO., LTD</v>
          </cell>
        </row>
        <row r="6787">
          <cell r="C6787" t="str">
            <v>OUTLET</v>
          </cell>
          <cell r="I6787" t="str">
            <v xml:space="preserve">23, IRAN ST., DOKKI, CAIRO-EGYPT, , </v>
          </cell>
          <cell r="O6787" t="str">
            <v>BM-EGYPT</v>
          </cell>
        </row>
        <row r="6788">
          <cell r="C6788" t="str">
            <v>OUTLET</v>
          </cell>
          <cell r="I6788" t="str">
            <v xml:space="preserve">ROOM NO A 201, NEW HOME CLASSIC, BUILDING NO.8, NEAR RAILWAY YARD,, NALLASOPARA WEST THANE-401203, MAHARASHTRA-INDIA, , </v>
          </cell>
          <cell r="O6788" t="str">
            <v>HELICTERES EXPORTS PVT, LTD</v>
          </cell>
        </row>
        <row r="6789">
          <cell r="C6789" t="str">
            <v>OUTLET</v>
          </cell>
          <cell r="I6789" t="str">
            <v xml:space="preserve">102 LOT DES JEUNES AVEUGLES, DRARIA, ALGER ý ALGIERS, </v>
          </cell>
          <cell r="O6789" t="str">
            <v>SARL GB LINES</v>
          </cell>
        </row>
        <row r="6790">
          <cell r="C6790" t="str">
            <v>OUTLET</v>
          </cell>
          <cell r="I6790" t="str">
            <v xml:space="preserve">SHENGUS MARKET KHAR BAZAR, BAJAUR AGENCY PAKISTAN, , </v>
          </cell>
          <cell r="O6790" t="str">
            <v>AL-KHAIR TRADERS</v>
          </cell>
        </row>
        <row r="6791">
          <cell r="C6791" t="str">
            <v>OUTLET</v>
          </cell>
          <cell r="I6791" t="str">
            <v xml:space="preserve">HODEIDAH-YEMEN, REPUBLIC OF YEMEN, , </v>
          </cell>
          <cell r="O6791" t="str">
            <v>M/S ABDALLAH HAMID AKLAN ESTS. FOR TRADE</v>
          </cell>
        </row>
        <row r="6792">
          <cell r="C6792" t="str">
            <v>OUTLET</v>
          </cell>
          <cell r="I6792" t="str">
            <v xml:space="preserve">2/F, TIPOLO SQUARE,, TIPOLO, MANDAUE CITY,, , </v>
          </cell>
          <cell r="O6792" t="str">
            <v>GJ &amp; M GLOBAL RESOURECES</v>
          </cell>
        </row>
        <row r="6793">
          <cell r="C6793" t="str">
            <v>OUTLET</v>
          </cell>
          <cell r="I6793" t="str">
            <v xml:space="preserve">No. 2, FIRST FLOOR, BLDG. NO. 52 SOUTH ABAN, KARIM KHAN ST., TEHRAN-IRAN, , </v>
          </cell>
          <cell r="O6793" t="str">
            <v>NARENJ TEJARAT JAHAN</v>
          </cell>
        </row>
        <row r="6794">
          <cell r="C6794" t="str">
            <v>OUTLET</v>
          </cell>
          <cell r="I6794" t="str">
            <v xml:space="preserve">HAZRAT OMER SRAI, JALALABAD AFGHANISTAN, , </v>
          </cell>
          <cell r="O6794" t="str">
            <v>AJMAL ROMAN LTD</v>
          </cell>
        </row>
        <row r="6795">
          <cell r="C6795" t="str">
            <v>OUTLET</v>
          </cell>
          <cell r="I6795" t="str">
            <v xml:space="preserve">JUMEIRAH BUSINESS CENTRE 2, 26TH FLOOR - #2609, JUMEIRAH LAKES TOWERS, , </v>
          </cell>
          <cell r="O6795" t="str">
            <v>GOLDEN LITE TRADING DMCC</v>
          </cell>
        </row>
        <row r="6796">
          <cell r="C6796" t="str">
            <v>OUTLET</v>
          </cell>
          <cell r="I6796" t="str">
            <v>NO. 3, BLOCK D3, 2ND FLOOR, AMAN COMPLEX, JLN. AMAN, SG TILONG, JLN MUARA, BRUNEI DARUSSALAM</v>
          </cell>
          <cell r="O6796" t="str">
            <v>SYARIKAT SAHRIMA SDN BHD</v>
          </cell>
        </row>
        <row r="6797">
          <cell r="C6797" t="str">
            <v>OUTLET</v>
          </cell>
          <cell r="I6797" t="str">
            <v xml:space="preserve">NO 1 SCHOOL LANE, VALLEE DES PRETRES, MAURITIUS, , </v>
          </cell>
          <cell r="O6797" t="str">
            <v>CAPITAL CONSUMER GOODS SUPPLIES LTD</v>
          </cell>
        </row>
        <row r="6798">
          <cell r="C6798" t="str">
            <v>OUTLET</v>
          </cell>
          <cell r="I6798" t="str">
            <v>5515 G JLN. KUALA KRAI, KOTA BHARU, 15050 KOTA BHARU,, KELANTAN, MALAYSIA</v>
          </cell>
          <cell r="O6798" t="str">
            <v>TRUE SUPREME SDN BHD</v>
          </cell>
        </row>
        <row r="6799">
          <cell r="C6799" t="str">
            <v>OUTLET</v>
          </cell>
          <cell r="I6799" t="str">
            <v xml:space="preserve">OFFICE #52 STREET # 5A NISHTARABAD, PESHAWAR PAKISTAN, , </v>
          </cell>
          <cell r="O6799" t="str">
            <v>KHILGI TRADERS</v>
          </cell>
        </row>
        <row r="6800">
          <cell r="C6800" t="str">
            <v>OUTLET</v>
          </cell>
          <cell r="I6800" t="str">
            <v>SANAYI VE TICARET LIMITED SIRKETI, HAL MAH TURGUT OZAL BULVARI MERTOC TOPTANCILAR SITESI B BLOK NO. 29, AKDENIZ/MERSIN/TURKIYE, TIC SICIL NO. 40666, LIMAN V.D. 781 051 3015</v>
          </cell>
          <cell r="O6800" t="str">
            <v>SWEETY GIDA</v>
          </cell>
        </row>
        <row r="6801">
          <cell r="C6801" t="str">
            <v>OUTLET</v>
          </cell>
          <cell r="I6801" t="str">
            <v xml:space="preserve">JUMEIRAH BUSINESS CENTRE 2, 26TH FLOOR - #2609, JUMEIRAH LAKES TOWERS, , </v>
          </cell>
          <cell r="O6801" t="str">
            <v>GOLDEN LITE TRADING DMCC</v>
          </cell>
        </row>
        <row r="6802">
          <cell r="C6802" t="str">
            <v>OUTLET</v>
          </cell>
          <cell r="I6802" t="str">
            <v xml:space="preserve">PO BOX 15480, JEDDAH 21444, KINGDOM OF SAUDI ARABIA, </v>
          </cell>
          <cell r="O6802" t="str">
            <v>BATTERJEE MEDICAL SERVICES</v>
          </cell>
        </row>
        <row r="6803">
          <cell r="C6803" t="str">
            <v>OUTLET</v>
          </cell>
          <cell r="I6803" t="str">
            <v xml:space="preserve">SECT: 032, LOT: 6/7, MALAHANG INDUSTRIAL CENTRE, PO BOX 2816, LAE, MOROBE PROVINCE, PAPUA NEW GUINEA, </v>
          </cell>
          <cell r="O6803" t="str">
            <v>KENDO LIMITED</v>
          </cell>
        </row>
        <row r="6804">
          <cell r="C6804" t="str">
            <v>OUTLET</v>
          </cell>
          <cell r="I6804" t="str">
            <v xml:space="preserve">27/76-90 BONAR ST. WOLLI CREEK, NEW SOUTH WALES 2205, , </v>
          </cell>
          <cell r="O6804" t="str">
            <v>LIFESTYLENEST PTY-LTD</v>
          </cell>
        </row>
        <row r="6805">
          <cell r="C6805" t="str">
            <v>OUTLET</v>
          </cell>
          <cell r="I6805" t="str">
            <v xml:space="preserve">1/FL., 33 HILLWOOD ROAD, TST. KLN. HK, , </v>
          </cell>
          <cell r="O6805" t="str">
            <v>BRAM'S &amp; BROTHERS LTD</v>
          </cell>
        </row>
        <row r="6806">
          <cell r="C6806" t="str">
            <v>OUTLET</v>
          </cell>
          <cell r="I6806" t="str">
            <v xml:space="preserve">745 Lorong 5 Toa Payoh #04-03, , , </v>
          </cell>
          <cell r="O6806" t="str">
            <v>S.E.A. BUSINESS CENTRE PTE LTD</v>
          </cell>
        </row>
        <row r="6807">
          <cell r="C6807" t="str">
            <v>OUTLET</v>
          </cell>
          <cell r="I6807" t="str">
            <v xml:space="preserve">745 Lorong 5 Toa Payoh #04-03, , , </v>
          </cell>
          <cell r="O6807" t="str">
            <v>S.E.A. BUSINESS CENTRE PTE LTD</v>
          </cell>
        </row>
        <row r="6808">
          <cell r="C6808" t="str">
            <v>OUTLET</v>
          </cell>
          <cell r="I6808" t="str">
            <v xml:space="preserve">407, DUBAI PEAL BUILDING,, BANIYAS STREET, DEIRA,, DUBAI, UAE, </v>
          </cell>
          <cell r="O6808" t="str">
            <v>NOTIFY PARTY</v>
          </cell>
        </row>
        <row r="6809">
          <cell r="C6809" t="str">
            <v>OUTLET</v>
          </cell>
          <cell r="I6809" t="str">
            <v xml:space="preserve">AYUBI ROGHTIA MKT  SH #33, KANDAHAR AFGHANISTAN., , </v>
          </cell>
          <cell r="O6809" t="str">
            <v>SHAHID LTD</v>
          </cell>
        </row>
        <row r="6810">
          <cell r="C6810" t="str">
            <v>OUTLET</v>
          </cell>
          <cell r="I6810" t="str">
            <v xml:space="preserve">NO. 29/11/B, DUTUGAMUNU MAWATHA, LEWELLA KANDY, SRI LANKA, , </v>
          </cell>
          <cell r="O6810" t="str">
            <v>AMITY PHARMA (PVT) LTD</v>
          </cell>
        </row>
        <row r="6811">
          <cell r="C6811" t="str">
            <v>OUTLET</v>
          </cell>
          <cell r="I6811" t="str">
            <v xml:space="preserve">407, DUBAI PEAL BUILDING, BANIYAS STREET, DEIRA, DUBAI, UAE, </v>
          </cell>
          <cell r="O6811" t="str">
            <v>NAJMAT AL QUDS GENERAL TRADING LLC</v>
          </cell>
        </row>
        <row r="6812">
          <cell r="C6812" t="str">
            <v>OUTLET</v>
          </cell>
          <cell r="I6812" t="str">
            <v xml:space="preserve">NO. 54, JALAN BP 5/11, BANDAR BUKIT PUCHONG, 47100 PUCHONG, SELANGOR D.E, MALAYSIA, , </v>
          </cell>
          <cell r="O6812" t="str">
            <v>CAREPRO MARKETING SDN BHD</v>
          </cell>
        </row>
        <row r="6813">
          <cell r="C6813" t="str">
            <v>OUTLET</v>
          </cell>
          <cell r="I6813" t="str">
            <v xml:space="preserve">GENERAL TRADING, PALSTINE STREET , JAMELLAH, BAGHDAD-IRAQ., </v>
          </cell>
          <cell r="O6813" t="str">
            <v>NADHEER ABED HAMDI AL SAADI</v>
          </cell>
        </row>
        <row r="6814">
          <cell r="C6814" t="str">
            <v>OUTLET</v>
          </cell>
          <cell r="I6814" t="str">
            <v xml:space="preserve">76, PLAYFAIR ROAD,, # 05-03, LHK2 BUILDING,, SINGAPORE 367996, </v>
          </cell>
          <cell r="O6814" t="str">
            <v>MAJESTA INTERTRADE  PTE. LTD</v>
          </cell>
        </row>
        <row r="6815">
          <cell r="C6815" t="str">
            <v>OUTLET</v>
          </cell>
          <cell r="I6815" t="str">
            <v>PO BOX 23331, SAFAT 13094, SHARQ AWGAF COMPLEX TOWER 15, 1ST FLOOR, KUWAIT</v>
          </cell>
          <cell r="O6815" t="str">
            <v>NUTRINA TRADING</v>
          </cell>
        </row>
        <row r="6816">
          <cell r="C6816" t="str">
            <v>OUTLET</v>
          </cell>
          <cell r="I6816" t="str">
            <v xml:space="preserve">PO BOX 24, MUTTRAH, POSTAL CODE 114, JIBROO, SULTANATE OF OMAN, </v>
          </cell>
          <cell r="O6816" t="str">
            <v>MOHAMMED HABIB &amp; SONS</v>
          </cell>
        </row>
        <row r="6817">
          <cell r="C6817" t="str">
            <v>OUTLET</v>
          </cell>
          <cell r="I6817" t="str">
            <v xml:space="preserve">FABIANIJEVA 31, S-1000 LJUBLJANA, SLOVENIA, , , </v>
          </cell>
          <cell r="O6817" t="str">
            <v>ICG D.O.O</v>
          </cell>
        </row>
        <row r="6818">
          <cell r="C6818" t="str">
            <v>OUTLET</v>
          </cell>
          <cell r="I6818" t="str">
            <v xml:space="preserve">LOT 2108, BLK 6, SSLD S/L 1, NO 278, TAMAN SENTAH INDAH,, BATU 17 JALAN KUCHING/SERIAN, 94200, KUCHING SARAWAK, </v>
          </cell>
          <cell r="O6818" t="str">
            <v>HONG YI SENG ENTERPRISE</v>
          </cell>
        </row>
        <row r="6819">
          <cell r="C6819" t="str">
            <v>OUTLET</v>
          </cell>
          <cell r="I6819" t="str">
            <v xml:space="preserve">POUR LE COMMERCE GENERAL, P.O .BOX: 2643 - AVENUE ALMAHAR-NEAR THE NASR SONA, NOUAKCHOTT, MAURITANIA, </v>
          </cell>
          <cell r="O6819" t="str">
            <v>ETS ERRACHAD</v>
          </cell>
        </row>
        <row r="6820">
          <cell r="C6820" t="str">
            <v>OUTLET</v>
          </cell>
          <cell r="I6820" t="str">
            <v xml:space="preserve">PO BOX 24, MUTTRAH, POSTAL CODE 114, JIBROO, SULTANATE OF OMAN, </v>
          </cell>
          <cell r="O6820" t="str">
            <v>MOHAMED HABIB &amp; SONS</v>
          </cell>
        </row>
        <row r="6821">
          <cell r="C6821" t="str">
            <v>OUTLET</v>
          </cell>
          <cell r="I6821" t="str">
            <v>ALMOSAHEMH ALKWSEEH, HAIFA RD., BEER NABALA &amp;#65533; RAMALLAH., WEST BANK , PALESTINE, VAT no: 562321612</v>
          </cell>
          <cell r="O6821" t="str">
            <v>SHARKAT AL SAFI LLESTERAD WALTEGARH</v>
          </cell>
        </row>
        <row r="6822">
          <cell r="C6822" t="str">
            <v>OUTLET</v>
          </cell>
          <cell r="I6822" t="str">
            <v xml:space="preserve">NO. G 3A, WISMA JAYA BUILDING, JALAN PEMANCHA BSB BS 8811, BRUNEI DARUSSALAM, </v>
          </cell>
          <cell r="O6822" t="str">
            <v>CHOP KHONG LIN DISPENSARY</v>
          </cell>
        </row>
        <row r="6823">
          <cell r="C6823" t="str">
            <v>OUTLET</v>
          </cell>
          <cell r="I6823" t="str">
            <v xml:space="preserve">NO. 230, 3RD FLOOR, WEST GULESTAN ST.,, DANESHGAH AVE., YAS BUILDING - MASHHAD, IRAN, , </v>
          </cell>
          <cell r="O6823" t="str">
            <v>ARTA TARABAR NOVIN SHARGH</v>
          </cell>
        </row>
        <row r="6824">
          <cell r="C6824" t="str">
            <v>OUTLET</v>
          </cell>
          <cell r="I6824" t="str">
            <v xml:space="preserve">398 UPPER CHANGI ROAD, EAST TUDOR 486924, SINGAPORE, , </v>
          </cell>
          <cell r="O6824" t="str">
            <v>STEVIA SG</v>
          </cell>
        </row>
        <row r="6825">
          <cell r="C6825" t="str">
            <v>OUTLET</v>
          </cell>
          <cell r="I6825" t="str">
            <v xml:space="preserve">MEDICA BUILDING NO.1 - AL BASRAH STREET, AMMAN - JORDAN, , </v>
          </cell>
          <cell r="O6825" t="str">
            <v>MEDEAST IMPORT &amp; CONSULTANCY AGENCY</v>
          </cell>
        </row>
        <row r="6826">
          <cell r="C6826" t="str">
            <v>OUTLET</v>
          </cell>
          <cell r="I6826" t="str">
            <v>GPH WAREHOUSE A., PLARIDEL ST.,, UMAPAD,, MANDANUE CITY, CEBU, PHILIPPINES</v>
          </cell>
          <cell r="O6826" t="str">
            <v>ECOSSENTIAL FOODS CORP</v>
          </cell>
        </row>
        <row r="6827">
          <cell r="C6827" t="str">
            <v>OUTLET</v>
          </cell>
          <cell r="I6827" t="str">
            <v xml:space="preserve">ROOM NO. 4, SADAF CENTER, SERAI ROAD, NEAR SINDH MADARASAH, KARACHI, PAKISTAN, </v>
          </cell>
          <cell r="O6827" t="str">
            <v>PAK INTERNATIONAL</v>
          </cell>
        </row>
        <row r="6828">
          <cell r="C6828" t="str">
            <v>OUTLET</v>
          </cell>
          <cell r="I6828" t="str">
            <v xml:space="preserve">94, rue Abou Assalt Al andaloussi Maarif Casablanca Maroc, , , </v>
          </cell>
          <cell r="O6828" t="str">
            <v>MAROC DIABETE PLUS</v>
          </cell>
        </row>
        <row r="6829">
          <cell r="C6829" t="str">
            <v>OUTLET</v>
          </cell>
          <cell r="I6829" t="str">
            <v xml:space="preserve">BAKARO MARKET OPPOSITE BULLA STREET, MOGADISHU, SOMALIA, , </v>
          </cell>
          <cell r="O6829" t="str">
            <v>AL-KHALIIJ GENERAL TRADING COMPANY</v>
          </cell>
        </row>
        <row r="6830">
          <cell r="C6830" t="str">
            <v>OUTLET</v>
          </cell>
          <cell r="I6830" t="str">
            <v xml:space="preserve">Unit 304, S &amp; F Condo, 137-B Panay Avenue, Brgy. South Triangle, Quezon City, , </v>
          </cell>
          <cell r="O6830" t="str">
            <v>IMT FINE NUTRITION MARKETING</v>
          </cell>
        </row>
        <row r="6831">
          <cell r="C6831" t="str">
            <v>OUTLET</v>
          </cell>
          <cell r="I6831" t="str">
            <v xml:space="preserve">Room 301A First United Bldg. Corporation 413, Escolta St., Binondo Manila City, Metro Manila, , </v>
          </cell>
          <cell r="O6831" t="str">
            <v>SAMINASEAR CONSUMER GOODS TRADING</v>
          </cell>
        </row>
        <row r="6832">
          <cell r="C6832" t="str">
            <v>OUTLET</v>
          </cell>
          <cell r="I6832" t="str">
            <v xml:space="preserve">UNIT 7, 10/F., BLOCK A, VERISTRONG INDUSTRIAL, CENTRE, 34-36 AU PUI WAN STREET, FOTAN, NT, HONG KONG, , </v>
          </cell>
          <cell r="O6832" t="str">
            <v>CHI SHING (GOLDEN COCONUT) TRADING CO</v>
          </cell>
        </row>
        <row r="6833">
          <cell r="C6833" t="str">
            <v>OUTLET</v>
          </cell>
          <cell r="I6833" t="str">
            <v xml:space="preserve">1W OFFICE NO: W-309, DUBAI AIRPORT FREE ZONE, PO BOX : 54893, DUBAI - UNITED ARAB EMIRATES, , </v>
          </cell>
          <cell r="O6833" t="str">
            <v>OMITOSH WORLD FZCO</v>
          </cell>
        </row>
        <row r="6834">
          <cell r="C6834" t="str">
            <v>OUTLET</v>
          </cell>
          <cell r="I6834" t="str">
            <v xml:space="preserve">MF BUILDING CHANDHANEE MAGU MALE REP. OF MALDIVES, , , </v>
          </cell>
          <cell r="O6834" t="str">
            <v>VB BROTHERS PVT. LTD</v>
          </cell>
        </row>
        <row r="6835">
          <cell r="C6835" t="str">
            <v>OUTLET</v>
          </cell>
          <cell r="I6835" t="str">
            <v xml:space="preserve">PO.BOX 46230, GPO 00100, NAIROBI, KENYA, </v>
          </cell>
          <cell r="O6835" t="str">
            <v>PORTCROSS LIMITED</v>
          </cell>
        </row>
        <row r="6836">
          <cell r="C6836" t="str">
            <v>OUTLET</v>
          </cell>
          <cell r="I6836" t="str">
            <v xml:space="preserve">199, TEJGAON INDUSTRIAL AREA, DHAKA 1208, BANGLADESH, </v>
          </cell>
          <cell r="O6836" t="str">
            <v>KALLOL DISTRIBUTIONS LIMITED</v>
          </cell>
        </row>
        <row r="6837">
          <cell r="C6837" t="str">
            <v>OUTLET</v>
          </cell>
          <cell r="I6837" t="str">
            <v xml:space="preserve">KAFORI BLOOK 2, PLOT 125, KHARTOUM NORTH, KHARTOUM-SUDAN, </v>
          </cell>
          <cell r="O6837" t="str">
            <v>ADIYAT MARKETING &amp; DISTRIBUTION</v>
          </cell>
        </row>
        <row r="6838">
          <cell r="C6838" t="str">
            <v>OUTLET</v>
          </cell>
          <cell r="I6838" t="str">
            <v xml:space="preserve">PLOT 8, BLOCK C, APAPA-OSHODI EXP WAY, ILASA, LAGOS STATE, NIGERIA, </v>
          </cell>
          <cell r="O6838" t="str">
            <v>ANDERSONS PHARMACEUTICALS LTD</v>
          </cell>
        </row>
        <row r="6839">
          <cell r="C6839" t="str">
            <v>OUTLET</v>
          </cell>
          <cell r="I6839" t="str">
            <v xml:space="preserve">GPO BOX 45, LOT 2, JAI HANUMAN ROAD BHINDI SUB DIVISION,, VATUVAQA SUVA, FIJI ISLANDS, , </v>
          </cell>
          <cell r="O6839" t="str">
            <v>SUPERB DISTRIBUTORS LTD</v>
          </cell>
        </row>
        <row r="6840">
          <cell r="C6840" t="str">
            <v>OUTLET</v>
          </cell>
          <cell r="I6840" t="str">
            <v xml:space="preserve">1W OFFICE NO: W-309, DUBAI AIRPORT FREE ZONE, PO BOX : 54893, DUBAI - UNITED ARAB EMIRATES, , </v>
          </cell>
          <cell r="O6840" t="str">
            <v>OMITOSH WORLD FZCO</v>
          </cell>
        </row>
        <row r="6841">
          <cell r="C6841" t="str">
            <v>OUTLET</v>
          </cell>
          <cell r="I6841" t="str">
            <v xml:space="preserve">FLAT 22, BUILDING 2748, ROAD 3649., SEEF - 436,, KINGDOM OF BAHRAIN, </v>
          </cell>
          <cell r="O6841" t="str">
            <v>NUTRI TRADING CO. W.L.L</v>
          </cell>
        </row>
        <row r="6842">
          <cell r="C6842" t="str">
            <v>OUTLET</v>
          </cell>
          <cell r="I6842" t="str">
            <v xml:space="preserve">NO. 21 , PARANAGANTHOTA ROAD,, KANDY, SRI LANKA, , </v>
          </cell>
          <cell r="O6842" t="str">
            <v>BURSE PHARMACEUTICALS (PVT) LTD</v>
          </cell>
        </row>
        <row r="6843">
          <cell r="C6843" t="str">
            <v>OUTLET</v>
          </cell>
          <cell r="I6843" t="str">
            <v xml:space="preserve">4F403,345, SEOGOT-RO,, SEO-GU, INCHEON, , </v>
          </cell>
          <cell r="O6843" t="str">
            <v>JANG SUNG GROUP</v>
          </cell>
        </row>
        <row r="6844">
          <cell r="C6844" t="str">
            <v>OUTLET</v>
          </cell>
          <cell r="I6844" t="str">
            <v xml:space="preserve">P.O. BOX 16129, JEDDAH 21464, SAUDI ARABIA, , , </v>
          </cell>
          <cell r="O6844" t="str">
            <v>MOHAMMED BAWAZIR FOR TRADING CO. LTD</v>
          </cell>
        </row>
        <row r="6845">
          <cell r="C6845" t="str">
            <v>OUTLET</v>
          </cell>
          <cell r="I6845" t="str">
            <v xml:space="preserve">(MAZA) MAZA Building, 58 Almutanabi Avenue, Manama - 304, Kingdom of Bahrain, , </v>
          </cell>
          <cell r="O6845" t="str">
            <v>MOHAMED ALI ZAINAL ABDULLA B.S.C. (C)</v>
          </cell>
        </row>
        <row r="6846">
          <cell r="C6846" t="str">
            <v>OUTLET</v>
          </cell>
          <cell r="I6846" t="str">
            <v xml:space="preserve">#54 4F R404, Street 598, Village 5, Boeung Kak2 Commune, Toulkok, Phnom Penh, Cambodia., </v>
          </cell>
          <cell r="O6846" t="str">
            <v>K1000 Trading Co., Ltd.</v>
          </cell>
        </row>
        <row r="6847">
          <cell r="C6847" t="str">
            <v>OUTLET</v>
          </cell>
          <cell r="I6847" t="str">
            <v xml:space="preserve">Danyal Shaikh, 45/1, 20th Street,, Khayaban e Mujahid  Phase 5, DHA,, Karachi, Pakistan, </v>
          </cell>
          <cell r="O6847" t="str">
            <v>GLOBAL IMPORTS</v>
          </cell>
        </row>
        <row r="6848">
          <cell r="C6848" t="str">
            <v>OUTLET</v>
          </cell>
          <cell r="I6848" t="str">
            <v xml:space="preserve">Danyal Shaikh, 45/1, 20th Street,, Khayaban e Mujahid  Phase 5, DHA,, Karachi, Pakistan, </v>
          </cell>
          <cell r="O6848" t="str">
            <v>GLOBAL IMPORTS</v>
          </cell>
        </row>
        <row r="6849">
          <cell r="C6849" t="str">
            <v>OUTLET</v>
          </cell>
          <cell r="I6849" t="str">
            <v xml:space="preserve">126 MAHABANDOOLA GARDEN STREET, KYAUKTADA, T/S.,, YANGON, MYANMAR, </v>
          </cell>
          <cell r="O6849" t="str">
            <v>MYANMAR CHEMDYES CO., LTD</v>
          </cell>
        </row>
        <row r="6850">
          <cell r="C6850" t="str">
            <v>OUTLET</v>
          </cell>
          <cell r="I6850" t="str">
            <v xml:space="preserve">56 DUONG SO 1, WARD TAN THUAN DONG, DISTRICT 7, HO CHI MINH - VIET NAM, </v>
          </cell>
          <cell r="O6850" t="str">
            <v>CONG TY TNHH THUONG MAI VAN KIM</v>
          </cell>
        </row>
        <row r="6851">
          <cell r="C6851" t="str">
            <v>OUTLET</v>
          </cell>
          <cell r="I6851" t="str">
            <v xml:space="preserve">P.O.BOX : 33150, DOHA - QATAR, , </v>
          </cell>
          <cell r="O6851" t="str">
            <v>AL-MASHREQ INT. TRADING COMPANY</v>
          </cell>
        </row>
        <row r="6852">
          <cell r="C6852" t="str">
            <v>OUTLET</v>
          </cell>
          <cell r="I6852" t="str">
            <v>9, OLOWOGBOWO STREET, OFF OBOKUN STREET, BY COKER ROAD, ILUPEJU, LAGOS STATE, NIGERIA</v>
          </cell>
          <cell r="O6852" t="str">
            <v>AL-TINEZ PHARMA LTD</v>
          </cell>
        </row>
        <row r="6853">
          <cell r="C6853" t="str">
            <v>OUTLET</v>
          </cell>
          <cell r="I6853" t="str">
            <v xml:space="preserve">77 HIGH STREET  02-05, HIGH STREET PLAZA, SINGAPORE, , </v>
          </cell>
          <cell r="O6853" t="str">
            <v>EXCELLENT WORLDWIDE VENTURES PTE LTD</v>
          </cell>
        </row>
        <row r="6854">
          <cell r="C6854" t="str">
            <v>OUTLET</v>
          </cell>
          <cell r="I6854" t="str">
            <v xml:space="preserve">BEHIND TAJ SHEBA HOTEL, SAIF STREET, OPPOSITE SAIF SCHOOL, SANAA - REPUBLIC OF YEMEN, </v>
          </cell>
          <cell r="O6854" t="str">
            <v>AL-SURAIHI FOR TRADE &amp; IMPORT</v>
          </cell>
        </row>
        <row r="6855">
          <cell r="C6855" t="str">
            <v>OUTLET</v>
          </cell>
          <cell r="I6855" t="str">
            <v xml:space="preserve">NO.47A HOSPITAL ROAD, WARD 16, YANKIN TOWNSHIP, YANGON, MYANMAR, , </v>
          </cell>
          <cell r="O6855" t="str">
            <v>TAI COOL ENTERPRISES MYANMAR Co, Ltd</v>
          </cell>
        </row>
        <row r="6856">
          <cell r="C6856" t="str">
            <v>OUTLET</v>
          </cell>
          <cell r="I6856" t="str">
            <v xml:space="preserve">#EO-1, STREET 72, SANGKAT SRAS CHORK, KHAN DAUN PENH, PHNOM PENH, CAMBODIA, </v>
          </cell>
          <cell r="O6856" t="str">
            <v>K-MAN CO.,LTD</v>
          </cell>
        </row>
        <row r="6857">
          <cell r="C6857" t="str">
            <v>OUTLET</v>
          </cell>
          <cell r="I6857" t="str">
            <v>28, house 32, lorong cina,, Taman far east,, Jalan kolam,, LUYANG 88300,</v>
          </cell>
          <cell r="O6857" t="str">
            <v>HARMONY MARKETING</v>
          </cell>
        </row>
        <row r="6858">
          <cell r="C6858" t="str">
            <v>OUTLET</v>
          </cell>
          <cell r="I6858" t="str">
            <v xml:space="preserve">37 JALAN PEMIMPIN, #06-01, MAPEX BUILDING, SINGAPORE 577177, </v>
          </cell>
          <cell r="O6858" t="str">
            <v>INDOSTOP SINGAPORE PTE LTD</v>
          </cell>
        </row>
        <row r="6859">
          <cell r="C6859" t="str">
            <v>OUTLET</v>
          </cell>
          <cell r="I6859" t="str">
            <v>NO 28 MORTUNE AVENUE, VALLEY ESTATE, DOPEMU, LAGOS STATE, NIGERIA, ASYCUDA NO.10021392</v>
          </cell>
          <cell r="O6859" t="str">
            <v>NUTRIFOOD &amp; BEVERAGES LTD</v>
          </cell>
        </row>
        <row r="6860">
          <cell r="C6860" t="str">
            <v>OUTLET</v>
          </cell>
          <cell r="I6860" t="str">
            <v xml:space="preserve">ALHSHAN SOUK ALJUMA - TRIPOLI., TRIPOLI, LIBYA, , </v>
          </cell>
          <cell r="O6860" t="str">
            <v>BOUSTANY CO. FOR IMPORT FOOD STUFF</v>
          </cell>
        </row>
        <row r="6861">
          <cell r="C6861" t="str">
            <v>OUTLET</v>
          </cell>
          <cell r="I6861" t="str">
            <v xml:space="preserve">SANAYI MAH. 60363 NOLU CAD. MODERN SANAYI SITESI B BLOK NO. 74, SEHITKAMIL GAZIANTEP 27620 - TURKEY, , </v>
          </cell>
          <cell r="O6861" t="str">
            <v>DURGAMOGLU GIDA</v>
          </cell>
        </row>
        <row r="6862">
          <cell r="C6862" t="str">
            <v>OUTLET</v>
          </cell>
          <cell r="I6862" t="str">
            <v xml:space="preserve">KHARTOUM NORTH - KAFORI BLOCK 2 FLAT 125, RED SEA FREE ZONE - PORT SUDAN, KHARTOUM - SUDAN, </v>
          </cell>
          <cell r="O6862" t="str">
            <v>ADIYAT MARKETING &amp; DISTRIBUTION COMPANY</v>
          </cell>
        </row>
        <row r="6863">
          <cell r="C6863" t="str">
            <v>OUTLET</v>
          </cell>
          <cell r="I6863" t="str">
            <v>OFFICE NO. 33, BUILDING NO. 114  BLOCK  NO. 316  ROAD NO. 383, MANAMA CENTRE, MANAMA, KINGDOM OF BAHRAIN</v>
          </cell>
          <cell r="O6863" t="str">
            <v>NUTRI TRADING CO W.L.L</v>
          </cell>
        </row>
        <row r="6864">
          <cell r="C6864" t="str">
            <v>OUTLET</v>
          </cell>
          <cell r="I6864" t="str">
            <v xml:space="preserve">No. 425 E RANABIMA MAWATHA, POSTAL CODE: 10620, MULLERIYWA, SRI LANKA, </v>
          </cell>
          <cell r="O6864" t="str">
            <v>NATURE CEYLON TRADING (PVT) LTD</v>
          </cell>
        </row>
        <row r="6865">
          <cell r="C6865" t="str">
            <v>OUTLET</v>
          </cell>
          <cell r="I6865" t="str">
            <v xml:space="preserve">BLK 668, #02-18, CHANDER ROAD, SINGAPORE 210668, , </v>
          </cell>
          <cell r="O6865" t="str">
            <v>MOHAMED MUSTAFA &amp; SAMSUDDIN CO. PTE. LTD</v>
          </cell>
        </row>
        <row r="6866">
          <cell r="C6866" t="str">
            <v>OUTLET</v>
          </cell>
          <cell r="I6866" t="str">
            <v>BR OF AL AABDI HOLDING LLC, P B NO 15016, , DUBAI, UNITED ARAB EMIRATES</v>
          </cell>
          <cell r="O6866" t="str">
            <v>FOOD EMPORIUM</v>
          </cell>
        </row>
        <row r="6867">
          <cell r="C6867" t="str">
            <v>OUTLET</v>
          </cell>
          <cell r="I6867" t="str">
            <v xml:space="preserve">GARE FERROVIAIRE DERRIERE ANCIEN SOCOPAO.FACE EX PV., , , </v>
          </cell>
          <cell r="O6867" t="str">
            <v>OUMAR LAH</v>
          </cell>
        </row>
        <row r="6868">
          <cell r="C6868" t="str">
            <v>OUTLET</v>
          </cell>
          <cell r="I6868" t="str">
            <v xml:space="preserve">AT 8, OBOKUN STREET, OFF COKER ROAD, ILUPEJU, , , </v>
          </cell>
          <cell r="O6868" t="str">
            <v>AL-TINEZ PHARMA LTD</v>
          </cell>
        </row>
        <row r="6869">
          <cell r="C6869" t="str">
            <v>OUTLET</v>
          </cell>
          <cell r="I6869" t="str">
            <v xml:space="preserve">AT 8, OBOKUN STREET, OFF COKER ROAD, ILUPEJU, , , </v>
          </cell>
          <cell r="O6869" t="str">
            <v>AL-TINEZ PHARMA LTD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Info Pemenuhan"/>
      <sheetName val="JPH"/>
      <sheetName val="Done"/>
      <sheetName val="Promosi"/>
      <sheetName val="Customer Ciawi"/>
      <sheetName val="Sheet1"/>
      <sheetName val="Order"/>
      <sheetName val="Alamat"/>
      <sheetName val="Master Customer Ciawi dan Cibit"/>
      <sheetName val="Route Cust 2021"/>
      <sheetName val="tcust"/>
      <sheetName val="Sheet2"/>
      <sheetName val="Alamat (2)"/>
    </sheetNames>
    <sheetDataSet>
      <sheetData sheetId="0" refreshError="1"/>
      <sheetData sheetId="1" refreshError="1"/>
      <sheetData sheetId="2" refreshError="1"/>
      <sheetData sheetId="3" refreshError="1"/>
      <sheetData sheetId="4" refreshError="1"/>
      <sheetData sheetId="5" refreshError="1">
        <row r="4">
          <cell r="C4">
            <v>110407645</v>
          </cell>
          <cell r="D4">
            <v>1</v>
          </cell>
          <cell r="E4">
            <v>0</v>
          </cell>
          <cell r="F4">
            <v>1</v>
          </cell>
          <cell r="G4">
            <v>0</v>
          </cell>
          <cell r="H4">
            <v>341040</v>
          </cell>
          <cell r="I4">
            <v>341040</v>
          </cell>
          <cell r="J4">
            <v>1.7760000000000001E-2</v>
          </cell>
          <cell r="K4">
            <v>1.7760000000000001E-2</v>
          </cell>
          <cell r="L4">
            <v>3.3839999999999999</v>
          </cell>
          <cell r="M4">
            <v>3.3839999999999999</v>
          </cell>
          <cell r="N4" t="str">
            <v/>
          </cell>
          <cell r="O4" t="str">
            <v/>
          </cell>
          <cell r="P4">
            <v>44908</v>
          </cell>
          <cell r="Q4">
            <v>44908</v>
          </cell>
        </row>
        <row r="5">
          <cell r="C5">
            <v>111172774</v>
          </cell>
          <cell r="D5">
            <v>33</v>
          </cell>
          <cell r="E5">
            <v>0</v>
          </cell>
          <cell r="F5">
            <v>33</v>
          </cell>
          <cell r="G5">
            <v>0</v>
          </cell>
          <cell r="H5">
            <v>15540000</v>
          </cell>
          <cell r="I5">
            <v>15540000</v>
          </cell>
          <cell r="J5">
            <v>0.73411835999999997</v>
          </cell>
          <cell r="K5">
            <v>0.73411835999999997</v>
          </cell>
          <cell r="L5">
            <v>133.37616</v>
          </cell>
          <cell r="M5">
            <v>133.37616</v>
          </cell>
          <cell r="N5">
            <v>402</v>
          </cell>
          <cell r="O5">
            <v>3</v>
          </cell>
          <cell r="P5">
            <v>44903</v>
          </cell>
          <cell r="Q5">
            <v>44904</v>
          </cell>
          <cell r="R5">
            <v>44904</v>
          </cell>
        </row>
        <row r="6">
          <cell r="C6">
            <v>111172841</v>
          </cell>
          <cell r="D6">
            <v>20</v>
          </cell>
          <cell r="E6">
            <v>0</v>
          </cell>
          <cell r="F6">
            <v>20</v>
          </cell>
          <cell r="G6">
            <v>0</v>
          </cell>
          <cell r="H6">
            <v>14700000</v>
          </cell>
          <cell r="I6">
            <v>14700000</v>
          </cell>
          <cell r="J6">
            <v>0.57400079999999998</v>
          </cell>
          <cell r="K6">
            <v>0.57400079999999998</v>
          </cell>
          <cell r="L6">
            <v>144</v>
          </cell>
          <cell r="M6">
            <v>144</v>
          </cell>
          <cell r="N6">
            <v>402</v>
          </cell>
          <cell r="O6">
            <v>3</v>
          </cell>
          <cell r="P6">
            <v>44908</v>
          </cell>
          <cell r="Q6">
            <v>44909</v>
          </cell>
          <cell r="R6">
            <v>44909</v>
          </cell>
        </row>
        <row r="7">
          <cell r="C7">
            <v>111172842</v>
          </cell>
          <cell r="D7">
            <v>1</v>
          </cell>
          <cell r="E7">
            <v>0</v>
          </cell>
          <cell r="F7">
            <v>1</v>
          </cell>
          <cell r="G7">
            <v>0</v>
          </cell>
          <cell r="H7">
            <v>648900</v>
          </cell>
          <cell r="I7">
            <v>648900</v>
          </cell>
          <cell r="J7">
            <v>4.2479999999999997E-2</v>
          </cell>
          <cell r="K7">
            <v>4.2479999999999997E-2</v>
          </cell>
          <cell r="L7">
            <v>11.890079999999999</v>
          </cell>
          <cell r="M7">
            <v>11.890079999999999</v>
          </cell>
          <cell r="N7">
            <v>402</v>
          </cell>
          <cell r="O7">
            <v>3</v>
          </cell>
          <cell r="P7">
            <v>44908</v>
          </cell>
          <cell r="Q7">
            <v>44909</v>
          </cell>
          <cell r="R7">
            <v>44909</v>
          </cell>
        </row>
        <row r="8">
          <cell r="C8">
            <v>111172843</v>
          </cell>
          <cell r="D8">
            <v>77</v>
          </cell>
          <cell r="E8">
            <v>0</v>
          </cell>
          <cell r="F8">
            <v>77</v>
          </cell>
          <cell r="G8">
            <v>0</v>
          </cell>
          <cell r="H8">
            <v>28045500</v>
          </cell>
          <cell r="I8">
            <v>28045500</v>
          </cell>
          <cell r="J8">
            <v>1.07487216</v>
          </cell>
          <cell r="K8">
            <v>1.07487216</v>
          </cell>
          <cell r="L8">
            <v>197.47818399600001</v>
          </cell>
          <cell r="M8">
            <v>197.47818399600001</v>
          </cell>
          <cell r="N8">
            <v>402</v>
          </cell>
          <cell r="O8">
            <v>3</v>
          </cell>
          <cell r="P8">
            <v>44908</v>
          </cell>
          <cell r="Q8">
            <v>44909</v>
          </cell>
          <cell r="R8">
            <v>44909</v>
          </cell>
        </row>
        <row r="9">
          <cell r="C9">
            <v>111172904</v>
          </cell>
          <cell r="D9">
            <v>1</v>
          </cell>
          <cell r="E9">
            <v>0</v>
          </cell>
          <cell r="F9">
            <v>0</v>
          </cell>
          <cell r="G9">
            <v>0</v>
          </cell>
          <cell r="H9">
            <v>567000</v>
          </cell>
          <cell r="I9">
            <v>567000</v>
          </cell>
          <cell r="J9">
            <v>9.8399999999999998E-3</v>
          </cell>
          <cell r="K9">
            <v>0</v>
          </cell>
          <cell r="L9">
            <v>5.6599199999999996</v>
          </cell>
          <cell r="M9">
            <v>0</v>
          </cell>
          <cell r="N9">
            <v>402</v>
          </cell>
          <cell r="O9">
            <v>3</v>
          </cell>
          <cell r="P9">
            <v>44911</v>
          </cell>
          <cell r="Q9">
            <v>44912</v>
          </cell>
          <cell r="R9">
            <v>44912</v>
          </cell>
        </row>
        <row r="10">
          <cell r="C10">
            <v>111172905</v>
          </cell>
          <cell r="D10">
            <v>212</v>
          </cell>
          <cell r="E10">
            <v>0</v>
          </cell>
          <cell r="F10">
            <v>0</v>
          </cell>
          <cell r="G10">
            <v>0</v>
          </cell>
          <cell r="H10">
            <v>104401500</v>
          </cell>
          <cell r="I10">
            <v>104401500</v>
          </cell>
          <cell r="J10">
            <v>3.9913720800000001</v>
          </cell>
          <cell r="K10">
            <v>0</v>
          </cell>
          <cell r="L10">
            <v>640.28883999200002</v>
          </cell>
          <cell r="M10">
            <v>0</v>
          </cell>
          <cell r="N10">
            <v>402</v>
          </cell>
          <cell r="O10">
            <v>3</v>
          </cell>
          <cell r="P10">
            <v>44911</v>
          </cell>
          <cell r="Q10">
            <v>44912</v>
          </cell>
          <cell r="R10">
            <v>44912</v>
          </cell>
        </row>
        <row r="11">
          <cell r="C11">
            <v>938600827</v>
          </cell>
          <cell r="D11">
            <v>30</v>
          </cell>
          <cell r="E11">
            <v>0</v>
          </cell>
          <cell r="F11">
            <v>30</v>
          </cell>
          <cell r="G11">
            <v>0</v>
          </cell>
          <cell r="H11">
            <v>15428700</v>
          </cell>
          <cell r="I11">
            <v>15428700</v>
          </cell>
          <cell r="J11">
            <v>0.69899999999999995</v>
          </cell>
          <cell r="K11">
            <v>0.69899999999999995</v>
          </cell>
          <cell r="L11">
            <v>102.60899999999999</v>
          </cell>
          <cell r="M11">
            <v>102.60899999999999</v>
          </cell>
          <cell r="N11">
            <v>402</v>
          </cell>
          <cell r="O11">
            <v>3</v>
          </cell>
          <cell r="P11">
            <v>44903</v>
          </cell>
          <cell r="Q11">
            <v>44904</v>
          </cell>
          <cell r="R11">
            <v>44904</v>
          </cell>
        </row>
        <row r="12">
          <cell r="C12">
            <v>110407702</v>
          </cell>
          <cell r="D12">
            <v>57</v>
          </cell>
          <cell r="E12">
            <v>0</v>
          </cell>
          <cell r="F12">
            <v>57</v>
          </cell>
          <cell r="G12">
            <v>0</v>
          </cell>
          <cell r="H12">
            <v>25176000</v>
          </cell>
          <cell r="I12">
            <v>25176000</v>
          </cell>
          <cell r="J12">
            <v>1.0397592</v>
          </cell>
          <cell r="K12">
            <v>1.0397592</v>
          </cell>
          <cell r="L12">
            <v>150.465</v>
          </cell>
          <cell r="M12">
            <v>150.465</v>
          </cell>
          <cell r="N12" t="str">
            <v/>
          </cell>
          <cell r="O12" t="str">
            <v/>
          </cell>
          <cell r="P12">
            <v>44908</v>
          </cell>
          <cell r="Q12">
            <v>44909</v>
          </cell>
        </row>
        <row r="13">
          <cell r="C13">
            <v>110407841</v>
          </cell>
          <cell r="D13">
            <v>37</v>
          </cell>
          <cell r="E13">
            <v>0</v>
          </cell>
          <cell r="F13">
            <v>37</v>
          </cell>
          <cell r="G13">
            <v>0</v>
          </cell>
          <cell r="H13">
            <v>5832000</v>
          </cell>
          <cell r="I13">
            <v>5832000</v>
          </cell>
          <cell r="J13">
            <v>0.32904</v>
          </cell>
          <cell r="K13">
            <v>0.32904</v>
          </cell>
          <cell r="L13">
            <v>197.99951999999999</v>
          </cell>
          <cell r="M13">
            <v>197.99951999999999</v>
          </cell>
          <cell r="N13" t="str">
            <v/>
          </cell>
          <cell r="O13" t="str">
            <v/>
          </cell>
          <cell r="P13">
            <v>44910</v>
          </cell>
          <cell r="Q13">
            <v>44910</v>
          </cell>
        </row>
        <row r="14">
          <cell r="C14">
            <v>111172492</v>
          </cell>
          <cell r="D14">
            <v>547</v>
          </cell>
          <cell r="E14">
            <v>0</v>
          </cell>
          <cell r="F14">
            <v>547</v>
          </cell>
          <cell r="G14">
            <v>0</v>
          </cell>
          <cell r="H14">
            <v>75630720</v>
          </cell>
          <cell r="I14">
            <v>75630720</v>
          </cell>
          <cell r="J14">
            <v>4.9081999999999999</v>
          </cell>
          <cell r="K14">
            <v>4.9081999999999999</v>
          </cell>
          <cell r="L14">
            <v>1272.8947599999999</v>
          </cell>
          <cell r="M14">
            <v>1272.8947599999999</v>
          </cell>
          <cell r="N14">
            <v>702</v>
          </cell>
          <cell r="O14">
            <v>1</v>
          </cell>
          <cell r="P14">
            <v>44897</v>
          </cell>
          <cell r="Q14">
            <v>44901</v>
          </cell>
          <cell r="R14">
            <v>44902</v>
          </cell>
        </row>
        <row r="15">
          <cell r="C15">
            <v>111172493</v>
          </cell>
          <cell r="D15">
            <v>8</v>
          </cell>
          <cell r="E15">
            <v>0</v>
          </cell>
          <cell r="F15">
            <v>8</v>
          </cell>
          <cell r="G15">
            <v>0</v>
          </cell>
          <cell r="H15">
            <v>4942080</v>
          </cell>
          <cell r="I15">
            <v>4942080</v>
          </cell>
          <cell r="J15">
            <v>0.33076655999999999</v>
          </cell>
          <cell r="K15">
            <v>0.33076655999999999</v>
          </cell>
          <cell r="L15">
            <v>93.6</v>
          </cell>
          <cell r="M15">
            <v>93.6</v>
          </cell>
          <cell r="N15">
            <v>702</v>
          </cell>
          <cell r="O15">
            <v>1</v>
          </cell>
          <cell r="P15">
            <v>44897</v>
          </cell>
          <cell r="Q15">
            <v>44901</v>
          </cell>
          <cell r="R15">
            <v>44902</v>
          </cell>
        </row>
        <row r="16">
          <cell r="C16">
            <v>111172494</v>
          </cell>
          <cell r="D16">
            <v>87</v>
          </cell>
          <cell r="E16">
            <v>0</v>
          </cell>
          <cell r="F16">
            <v>87</v>
          </cell>
          <cell r="G16">
            <v>0</v>
          </cell>
          <cell r="H16">
            <v>14681920</v>
          </cell>
          <cell r="I16">
            <v>14681920</v>
          </cell>
          <cell r="J16">
            <v>1.03478</v>
          </cell>
          <cell r="K16">
            <v>1.03478</v>
          </cell>
          <cell r="L16">
            <v>247.70251999999999</v>
          </cell>
          <cell r="M16">
            <v>247.70251999999999</v>
          </cell>
          <cell r="N16">
            <v>702</v>
          </cell>
          <cell r="O16">
            <v>1</v>
          </cell>
          <cell r="P16">
            <v>44897</v>
          </cell>
          <cell r="Q16">
            <v>44901</v>
          </cell>
          <cell r="R16">
            <v>44902</v>
          </cell>
        </row>
        <row r="17">
          <cell r="C17">
            <v>111172495</v>
          </cell>
          <cell r="D17">
            <v>111</v>
          </cell>
          <cell r="E17">
            <v>0</v>
          </cell>
          <cell r="F17">
            <v>111</v>
          </cell>
          <cell r="G17">
            <v>0</v>
          </cell>
          <cell r="H17">
            <v>68571360</v>
          </cell>
          <cell r="I17">
            <v>68571360</v>
          </cell>
          <cell r="J17">
            <v>4.5842911199999996</v>
          </cell>
          <cell r="K17">
            <v>4.5842911199999996</v>
          </cell>
          <cell r="L17">
            <v>1320.666899112</v>
          </cell>
          <cell r="M17">
            <v>1320.666899112</v>
          </cell>
          <cell r="N17">
            <v>702</v>
          </cell>
          <cell r="O17">
            <v>1</v>
          </cell>
          <cell r="P17">
            <v>44897</v>
          </cell>
          <cell r="Q17">
            <v>44901</v>
          </cell>
          <cell r="R17">
            <v>44902</v>
          </cell>
        </row>
        <row r="18">
          <cell r="C18">
            <v>113028479</v>
          </cell>
          <cell r="D18">
            <v>215</v>
          </cell>
          <cell r="E18">
            <v>0</v>
          </cell>
          <cell r="F18">
            <v>215</v>
          </cell>
          <cell r="G18">
            <v>0</v>
          </cell>
          <cell r="H18">
            <v>29515200</v>
          </cell>
          <cell r="I18">
            <v>29515200</v>
          </cell>
          <cell r="J18">
            <v>1.9177999999999999</v>
          </cell>
          <cell r="K18">
            <v>1.9177999999999999</v>
          </cell>
          <cell r="L18">
            <v>471.28</v>
          </cell>
          <cell r="M18">
            <v>471.28</v>
          </cell>
          <cell r="N18">
            <v>702</v>
          </cell>
          <cell r="O18">
            <v>1</v>
          </cell>
          <cell r="P18">
            <v>44897</v>
          </cell>
          <cell r="Q18">
            <v>44901</v>
          </cell>
          <cell r="R18">
            <v>44902</v>
          </cell>
        </row>
        <row r="19">
          <cell r="C19">
            <v>113028504</v>
          </cell>
          <cell r="D19">
            <v>2</v>
          </cell>
          <cell r="E19">
            <v>0</v>
          </cell>
          <cell r="F19">
            <v>0</v>
          </cell>
          <cell r="G19">
            <v>0</v>
          </cell>
          <cell r="H19">
            <v>1647360</v>
          </cell>
          <cell r="I19">
            <v>1647360</v>
          </cell>
          <cell r="J19">
            <v>6.1440000000000002E-2</v>
          </cell>
          <cell r="K19">
            <v>0</v>
          </cell>
          <cell r="L19">
            <v>8.5900800000000004</v>
          </cell>
          <cell r="M19">
            <v>0</v>
          </cell>
          <cell r="N19">
            <v>702</v>
          </cell>
          <cell r="O19">
            <v>1</v>
          </cell>
          <cell r="P19">
            <v>44904</v>
          </cell>
          <cell r="Q19">
            <v>44907</v>
          </cell>
          <cell r="R19">
            <v>44907</v>
          </cell>
        </row>
        <row r="20">
          <cell r="C20">
            <v>111172510</v>
          </cell>
          <cell r="D20">
            <v>702</v>
          </cell>
          <cell r="E20">
            <v>0</v>
          </cell>
          <cell r="F20">
            <v>702</v>
          </cell>
          <cell r="G20">
            <v>0</v>
          </cell>
          <cell r="H20">
            <v>96370560</v>
          </cell>
          <cell r="I20">
            <v>96370560</v>
          </cell>
          <cell r="J20">
            <v>6.2846799999999998</v>
          </cell>
          <cell r="K20">
            <v>6.2846799999999998</v>
          </cell>
          <cell r="L20">
            <v>1644.0255999999999</v>
          </cell>
          <cell r="M20">
            <v>1644.0255999999999</v>
          </cell>
          <cell r="N20">
            <v>720</v>
          </cell>
          <cell r="O20">
            <v>1</v>
          </cell>
          <cell r="P20">
            <v>44897</v>
          </cell>
          <cell r="Q20">
            <v>44900</v>
          </cell>
          <cell r="R20">
            <v>44900</v>
          </cell>
        </row>
        <row r="21">
          <cell r="C21">
            <v>111172511</v>
          </cell>
          <cell r="D21">
            <v>65</v>
          </cell>
          <cell r="E21">
            <v>0</v>
          </cell>
          <cell r="F21">
            <v>65</v>
          </cell>
          <cell r="G21">
            <v>0</v>
          </cell>
          <cell r="H21">
            <v>40154400</v>
          </cell>
          <cell r="I21">
            <v>40154400</v>
          </cell>
          <cell r="J21">
            <v>2.6874783</v>
          </cell>
          <cell r="K21">
            <v>2.6874783</v>
          </cell>
          <cell r="L21">
            <v>760.5</v>
          </cell>
          <cell r="M21">
            <v>760.5</v>
          </cell>
          <cell r="N21">
            <v>720</v>
          </cell>
          <cell r="O21">
            <v>1</v>
          </cell>
          <cell r="P21">
            <v>44897</v>
          </cell>
          <cell r="Q21">
            <v>44900</v>
          </cell>
          <cell r="R21">
            <v>44900</v>
          </cell>
        </row>
        <row r="22">
          <cell r="C22">
            <v>111172512</v>
          </cell>
          <cell r="D22">
            <v>278</v>
          </cell>
          <cell r="E22">
            <v>0</v>
          </cell>
          <cell r="F22">
            <v>278</v>
          </cell>
          <cell r="G22">
            <v>0</v>
          </cell>
          <cell r="H22">
            <v>35675200</v>
          </cell>
          <cell r="I22">
            <v>35675200</v>
          </cell>
          <cell r="J22">
            <v>2.9261599999999999</v>
          </cell>
          <cell r="K22">
            <v>2.9261599999999999</v>
          </cell>
          <cell r="L22">
            <v>596.42719999999997</v>
          </cell>
          <cell r="M22">
            <v>596.42719999999997</v>
          </cell>
          <cell r="N22">
            <v>720</v>
          </cell>
          <cell r="O22">
            <v>1</v>
          </cell>
          <cell r="P22">
            <v>44897</v>
          </cell>
          <cell r="Q22">
            <v>44900</v>
          </cell>
          <cell r="R22">
            <v>44900</v>
          </cell>
        </row>
        <row r="23">
          <cell r="C23">
            <v>111172513</v>
          </cell>
          <cell r="D23">
            <v>215</v>
          </cell>
          <cell r="E23">
            <v>0</v>
          </cell>
          <cell r="F23">
            <v>215</v>
          </cell>
          <cell r="G23">
            <v>0</v>
          </cell>
          <cell r="H23">
            <v>132818400</v>
          </cell>
          <cell r="I23">
            <v>132818400</v>
          </cell>
          <cell r="J23">
            <v>8.8794827999999999</v>
          </cell>
          <cell r="K23">
            <v>8.8794827999999999</v>
          </cell>
          <cell r="L23">
            <v>2558.0484982799999</v>
          </cell>
          <cell r="M23">
            <v>2558.0484982799999</v>
          </cell>
          <cell r="N23">
            <v>720</v>
          </cell>
          <cell r="O23">
            <v>1</v>
          </cell>
          <cell r="P23">
            <v>44897</v>
          </cell>
          <cell r="Q23">
            <v>44900</v>
          </cell>
          <cell r="R23">
            <v>44900</v>
          </cell>
        </row>
        <row r="24">
          <cell r="C24">
            <v>111172514</v>
          </cell>
          <cell r="D24">
            <v>1</v>
          </cell>
          <cell r="E24">
            <v>0</v>
          </cell>
          <cell r="F24">
            <v>1</v>
          </cell>
          <cell r="G24">
            <v>0</v>
          </cell>
          <cell r="H24">
            <v>220000</v>
          </cell>
          <cell r="I24">
            <v>220000</v>
          </cell>
          <cell r="J24">
            <v>2.1499999999999998E-2</v>
          </cell>
          <cell r="K24">
            <v>2.1499999999999998E-2</v>
          </cell>
          <cell r="L24">
            <v>1.8595999999999999</v>
          </cell>
          <cell r="M24">
            <v>1.8595999999999999</v>
          </cell>
          <cell r="N24">
            <v>720</v>
          </cell>
          <cell r="O24">
            <v>1</v>
          </cell>
          <cell r="P24">
            <v>44897</v>
          </cell>
          <cell r="Q24">
            <v>44900</v>
          </cell>
          <cell r="R24">
            <v>44900</v>
          </cell>
        </row>
        <row r="25">
          <cell r="C25">
            <v>113028481</v>
          </cell>
          <cell r="D25">
            <v>230</v>
          </cell>
          <cell r="E25">
            <v>0</v>
          </cell>
          <cell r="F25">
            <v>230</v>
          </cell>
          <cell r="G25">
            <v>0</v>
          </cell>
          <cell r="H25">
            <v>31574400</v>
          </cell>
          <cell r="I25">
            <v>31574400</v>
          </cell>
          <cell r="J25">
            <v>2.0516000000000001</v>
          </cell>
          <cell r="K25">
            <v>2.0516000000000001</v>
          </cell>
          <cell r="L25">
            <v>504.16</v>
          </cell>
          <cell r="M25">
            <v>504.16</v>
          </cell>
          <cell r="N25">
            <v>720</v>
          </cell>
          <cell r="O25">
            <v>1</v>
          </cell>
          <cell r="P25">
            <v>44897</v>
          </cell>
          <cell r="Q25">
            <v>44900</v>
          </cell>
          <cell r="R25">
            <v>44900</v>
          </cell>
        </row>
        <row r="26">
          <cell r="C26">
            <v>111172484</v>
          </cell>
          <cell r="D26">
            <v>601</v>
          </cell>
          <cell r="E26">
            <v>0</v>
          </cell>
          <cell r="F26">
            <v>601</v>
          </cell>
          <cell r="G26">
            <v>0</v>
          </cell>
          <cell r="H26">
            <v>83149440</v>
          </cell>
          <cell r="I26">
            <v>83149440</v>
          </cell>
          <cell r="J26">
            <v>6.7800799999999999</v>
          </cell>
          <cell r="K26">
            <v>6.7800799999999999</v>
          </cell>
          <cell r="L26">
            <v>1389.4932799999999</v>
          </cell>
          <cell r="M26">
            <v>1389.4932799999999</v>
          </cell>
          <cell r="N26">
            <v>701</v>
          </cell>
          <cell r="O26">
            <v>1</v>
          </cell>
          <cell r="P26">
            <v>44897</v>
          </cell>
          <cell r="Q26">
            <v>44901</v>
          </cell>
          <cell r="R26">
            <v>44900</v>
          </cell>
        </row>
        <row r="27">
          <cell r="C27">
            <v>111172485</v>
          </cell>
          <cell r="D27">
            <v>536</v>
          </cell>
          <cell r="E27">
            <v>0</v>
          </cell>
          <cell r="F27">
            <v>536</v>
          </cell>
          <cell r="G27">
            <v>0</v>
          </cell>
          <cell r="H27">
            <v>331119360</v>
          </cell>
          <cell r="I27">
            <v>331119360</v>
          </cell>
          <cell r="J27">
            <v>22.161359520000001</v>
          </cell>
          <cell r="K27">
            <v>22.161359520000001</v>
          </cell>
          <cell r="L27">
            <v>6271.2</v>
          </cell>
          <cell r="M27">
            <v>6271.2</v>
          </cell>
          <cell r="N27">
            <v>701</v>
          </cell>
          <cell r="O27">
            <v>1</v>
          </cell>
          <cell r="P27">
            <v>44897</v>
          </cell>
          <cell r="Q27">
            <v>44901</v>
          </cell>
          <cell r="R27">
            <v>44900</v>
          </cell>
        </row>
        <row r="28">
          <cell r="C28">
            <v>111172486</v>
          </cell>
          <cell r="D28">
            <v>564</v>
          </cell>
          <cell r="E28">
            <v>0</v>
          </cell>
          <cell r="F28">
            <v>564</v>
          </cell>
          <cell r="G28">
            <v>0</v>
          </cell>
          <cell r="H28">
            <v>348416640</v>
          </cell>
          <cell r="I28">
            <v>348416640</v>
          </cell>
          <cell r="J28">
            <v>23.31904248</v>
          </cell>
          <cell r="K28">
            <v>23.31904248</v>
          </cell>
          <cell r="L28">
            <v>6598.8</v>
          </cell>
          <cell r="M28">
            <v>6598.8</v>
          </cell>
          <cell r="N28">
            <v>701</v>
          </cell>
          <cell r="O28">
            <v>1</v>
          </cell>
          <cell r="P28">
            <v>44897</v>
          </cell>
          <cell r="Q28">
            <v>44901</v>
          </cell>
          <cell r="R28">
            <v>44900</v>
          </cell>
        </row>
        <row r="29">
          <cell r="C29">
            <v>111172487</v>
          </cell>
          <cell r="D29">
            <v>179</v>
          </cell>
          <cell r="E29">
            <v>0</v>
          </cell>
          <cell r="F29">
            <v>179</v>
          </cell>
          <cell r="G29">
            <v>0</v>
          </cell>
          <cell r="H29">
            <v>24425280</v>
          </cell>
          <cell r="I29">
            <v>24425280</v>
          </cell>
          <cell r="J29">
            <v>1.9594800000000001</v>
          </cell>
          <cell r="K29">
            <v>1.9594800000000001</v>
          </cell>
          <cell r="L29">
            <v>422.70756</v>
          </cell>
          <cell r="M29">
            <v>422.70756</v>
          </cell>
          <cell r="N29">
            <v>701</v>
          </cell>
          <cell r="O29">
            <v>1</v>
          </cell>
          <cell r="P29">
            <v>44897</v>
          </cell>
          <cell r="Q29">
            <v>44901</v>
          </cell>
          <cell r="R29">
            <v>44900</v>
          </cell>
        </row>
        <row r="30">
          <cell r="C30">
            <v>111172488</v>
          </cell>
          <cell r="D30">
            <v>250</v>
          </cell>
          <cell r="E30">
            <v>0</v>
          </cell>
          <cell r="F30">
            <v>250</v>
          </cell>
          <cell r="G30">
            <v>0</v>
          </cell>
          <cell r="H30">
            <v>154440000</v>
          </cell>
          <cell r="I30">
            <v>154440000</v>
          </cell>
          <cell r="J30">
            <v>10.336455000000001</v>
          </cell>
          <cell r="K30">
            <v>10.336455000000001</v>
          </cell>
          <cell r="L30">
            <v>2925</v>
          </cell>
          <cell r="M30">
            <v>2925</v>
          </cell>
          <cell r="N30">
            <v>701</v>
          </cell>
          <cell r="O30">
            <v>1</v>
          </cell>
          <cell r="P30">
            <v>44897</v>
          </cell>
          <cell r="Q30">
            <v>44905</v>
          </cell>
          <cell r="R30">
            <v>44914</v>
          </cell>
        </row>
        <row r="31">
          <cell r="C31">
            <v>111172515</v>
          </cell>
          <cell r="D31">
            <v>315</v>
          </cell>
          <cell r="E31">
            <v>0</v>
          </cell>
          <cell r="F31">
            <v>315</v>
          </cell>
          <cell r="G31">
            <v>0</v>
          </cell>
          <cell r="H31">
            <v>43243200</v>
          </cell>
          <cell r="I31">
            <v>43243200</v>
          </cell>
          <cell r="J31">
            <v>2.8334800000000002</v>
          </cell>
          <cell r="K31">
            <v>2.8334800000000002</v>
          </cell>
          <cell r="L31">
            <v>736.84159999999997</v>
          </cell>
          <cell r="M31">
            <v>736.84159999999997</v>
          </cell>
          <cell r="N31">
            <v>711</v>
          </cell>
          <cell r="O31">
            <v>1</v>
          </cell>
          <cell r="P31">
            <v>44897</v>
          </cell>
          <cell r="Q31">
            <v>44900</v>
          </cell>
          <cell r="R31">
            <v>44900</v>
          </cell>
        </row>
        <row r="32">
          <cell r="C32">
            <v>111172516</v>
          </cell>
          <cell r="D32">
            <v>245</v>
          </cell>
          <cell r="E32">
            <v>0</v>
          </cell>
          <cell r="F32">
            <v>245</v>
          </cell>
          <cell r="G32">
            <v>0</v>
          </cell>
          <cell r="H32">
            <v>151351200</v>
          </cell>
          <cell r="I32">
            <v>151351200</v>
          </cell>
          <cell r="J32">
            <v>10.1297259</v>
          </cell>
          <cell r="K32">
            <v>10.1297259</v>
          </cell>
          <cell r="L32">
            <v>2866.5</v>
          </cell>
          <cell r="M32">
            <v>2866.5</v>
          </cell>
          <cell r="N32">
            <v>711</v>
          </cell>
          <cell r="O32">
            <v>1</v>
          </cell>
          <cell r="P32">
            <v>44897</v>
          </cell>
          <cell r="Q32">
            <v>44900</v>
          </cell>
          <cell r="R32">
            <v>44900</v>
          </cell>
        </row>
        <row r="33">
          <cell r="C33">
            <v>111172517</v>
          </cell>
          <cell r="D33">
            <v>190</v>
          </cell>
          <cell r="E33">
            <v>0</v>
          </cell>
          <cell r="F33">
            <v>190</v>
          </cell>
          <cell r="G33">
            <v>0</v>
          </cell>
          <cell r="H33">
            <v>25620320</v>
          </cell>
          <cell r="I33">
            <v>25620320</v>
          </cell>
          <cell r="J33">
            <v>2.0491000000000001</v>
          </cell>
          <cell r="K33">
            <v>2.0491000000000001</v>
          </cell>
          <cell r="L33">
            <v>454.14105999999998</v>
          </cell>
          <cell r="M33">
            <v>454.14105999999998</v>
          </cell>
          <cell r="N33">
            <v>711</v>
          </cell>
          <cell r="O33">
            <v>1</v>
          </cell>
          <cell r="P33">
            <v>44897</v>
          </cell>
          <cell r="Q33">
            <v>44900</v>
          </cell>
          <cell r="R33">
            <v>44900</v>
          </cell>
        </row>
        <row r="34">
          <cell r="C34">
            <v>111172518</v>
          </cell>
          <cell r="D34">
            <v>290</v>
          </cell>
          <cell r="E34">
            <v>0</v>
          </cell>
          <cell r="F34">
            <v>290</v>
          </cell>
          <cell r="G34">
            <v>0</v>
          </cell>
          <cell r="H34">
            <v>179150400</v>
          </cell>
          <cell r="I34">
            <v>179150400</v>
          </cell>
          <cell r="J34">
            <v>11.976976799999999</v>
          </cell>
          <cell r="K34">
            <v>11.976976799999999</v>
          </cell>
          <cell r="L34">
            <v>3450.3909976800001</v>
          </cell>
          <cell r="M34">
            <v>3450.3909976800001</v>
          </cell>
          <cell r="N34">
            <v>711</v>
          </cell>
          <cell r="O34">
            <v>1</v>
          </cell>
          <cell r="P34">
            <v>44897</v>
          </cell>
          <cell r="Q34">
            <v>44900</v>
          </cell>
          <cell r="R34">
            <v>44900</v>
          </cell>
        </row>
        <row r="35">
          <cell r="C35">
            <v>113028482</v>
          </cell>
          <cell r="D35">
            <v>20</v>
          </cell>
          <cell r="E35">
            <v>0</v>
          </cell>
          <cell r="F35">
            <v>20</v>
          </cell>
          <cell r="G35">
            <v>0</v>
          </cell>
          <cell r="H35">
            <v>2745600</v>
          </cell>
          <cell r="I35">
            <v>2745600</v>
          </cell>
          <cell r="J35">
            <v>0.1784</v>
          </cell>
          <cell r="K35">
            <v>0.1784</v>
          </cell>
          <cell r="L35">
            <v>43.84</v>
          </cell>
          <cell r="M35">
            <v>43.84</v>
          </cell>
          <cell r="N35">
            <v>711</v>
          </cell>
          <cell r="O35">
            <v>1</v>
          </cell>
          <cell r="P35">
            <v>44897</v>
          </cell>
          <cell r="Q35">
            <v>44900</v>
          </cell>
          <cell r="R35">
            <v>44900</v>
          </cell>
        </row>
        <row r="36">
          <cell r="C36">
            <v>113028503</v>
          </cell>
          <cell r="D36">
            <v>5</v>
          </cell>
          <cell r="E36">
            <v>0</v>
          </cell>
          <cell r="F36">
            <v>0</v>
          </cell>
          <cell r="G36">
            <v>0</v>
          </cell>
          <cell r="H36">
            <v>4118400</v>
          </cell>
          <cell r="I36">
            <v>4118400</v>
          </cell>
          <cell r="J36">
            <v>0.15359999999999999</v>
          </cell>
          <cell r="K36">
            <v>0</v>
          </cell>
          <cell r="L36">
            <v>21.475200000000001</v>
          </cell>
          <cell r="M36">
            <v>0</v>
          </cell>
          <cell r="N36">
            <v>711</v>
          </cell>
          <cell r="O36">
            <v>1</v>
          </cell>
          <cell r="P36">
            <v>44904</v>
          </cell>
          <cell r="Q36">
            <v>44907</v>
          </cell>
          <cell r="R36">
            <v>44907</v>
          </cell>
        </row>
        <row r="37">
          <cell r="C37">
            <v>111172768</v>
          </cell>
          <cell r="D37">
            <v>325</v>
          </cell>
          <cell r="E37">
            <v>0</v>
          </cell>
          <cell r="F37">
            <v>0</v>
          </cell>
          <cell r="G37">
            <v>0</v>
          </cell>
          <cell r="H37">
            <v>30298560</v>
          </cell>
          <cell r="I37">
            <v>30298560</v>
          </cell>
          <cell r="J37">
            <v>2.7131652000000002</v>
          </cell>
          <cell r="K37">
            <v>0</v>
          </cell>
          <cell r="L37">
            <v>1643.5798405200001</v>
          </cell>
          <cell r="M37">
            <v>0</v>
          </cell>
          <cell r="N37">
            <v>711</v>
          </cell>
          <cell r="O37">
            <v>1</v>
          </cell>
          <cell r="P37">
            <v>44903</v>
          </cell>
          <cell r="Q37">
            <v>44904</v>
          </cell>
        </row>
        <row r="38">
          <cell r="C38">
            <v>111172827</v>
          </cell>
          <cell r="D38">
            <v>24</v>
          </cell>
          <cell r="E38">
            <v>0</v>
          </cell>
          <cell r="F38">
            <v>0</v>
          </cell>
          <cell r="G38">
            <v>0</v>
          </cell>
          <cell r="H38">
            <v>2390400</v>
          </cell>
          <cell r="I38">
            <v>2390400</v>
          </cell>
          <cell r="J38">
            <v>0.20874000000000001</v>
          </cell>
          <cell r="K38">
            <v>0</v>
          </cell>
          <cell r="L38">
            <v>143.22009981599999</v>
          </cell>
          <cell r="M38">
            <v>0</v>
          </cell>
          <cell r="N38">
            <v>711</v>
          </cell>
          <cell r="O38">
            <v>1</v>
          </cell>
          <cell r="P38">
            <v>44907</v>
          </cell>
          <cell r="Q38">
            <v>44908</v>
          </cell>
        </row>
        <row r="39">
          <cell r="C39">
            <v>111172704</v>
          </cell>
          <cell r="D39">
            <v>647</v>
          </cell>
          <cell r="E39">
            <v>0</v>
          </cell>
          <cell r="F39">
            <v>0</v>
          </cell>
          <cell r="G39">
            <v>0</v>
          </cell>
          <cell r="H39">
            <v>89962020</v>
          </cell>
          <cell r="I39">
            <v>89962020</v>
          </cell>
          <cell r="J39">
            <v>5.7889600000000003</v>
          </cell>
          <cell r="K39">
            <v>0</v>
          </cell>
          <cell r="L39">
            <v>1509.2544</v>
          </cell>
          <cell r="M39">
            <v>0</v>
          </cell>
          <cell r="N39">
            <v>101</v>
          </cell>
          <cell r="O39">
            <v>1</v>
          </cell>
          <cell r="P39">
            <v>44902</v>
          </cell>
          <cell r="Q39">
            <v>44914</v>
          </cell>
          <cell r="R39">
            <v>44917</v>
          </cell>
        </row>
        <row r="40">
          <cell r="C40">
            <v>111172705</v>
          </cell>
          <cell r="D40">
            <v>30</v>
          </cell>
          <cell r="E40">
            <v>0</v>
          </cell>
          <cell r="F40">
            <v>0</v>
          </cell>
          <cell r="G40">
            <v>0</v>
          </cell>
          <cell r="H40">
            <v>18638100</v>
          </cell>
          <cell r="I40">
            <v>18638100</v>
          </cell>
          <cell r="J40">
            <v>1.2403746</v>
          </cell>
          <cell r="K40">
            <v>0</v>
          </cell>
          <cell r="L40">
            <v>351</v>
          </cell>
          <cell r="M40">
            <v>0</v>
          </cell>
          <cell r="N40">
            <v>101</v>
          </cell>
          <cell r="O40">
            <v>1</v>
          </cell>
          <cell r="P40">
            <v>44902</v>
          </cell>
          <cell r="Q40">
            <v>44914</v>
          </cell>
          <cell r="R40">
            <v>44917</v>
          </cell>
        </row>
        <row r="41">
          <cell r="C41">
            <v>111172706</v>
          </cell>
          <cell r="D41">
            <v>119</v>
          </cell>
          <cell r="E41">
            <v>0</v>
          </cell>
          <cell r="F41">
            <v>0</v>
          </cell>
          <cell r="G41">
            <v>0</v>
          </cell>
          <cell r="H41">
            <v>73931130</v>
          </cell>
          <cell r="I41">
            <v>73931130</v>
          </cell>
          <cell r="J41">
            <v>4.91469048</v>
          </cell>
          <cell r="K41">
            <v>0</v>
          </cell>
          <cell r="L41">
            <v>1415.8500990479999</v>
          </cell>
          <cell r="M41">
            <v>0</v>
          </cell>
          <cell r="N41">
            <v>101</v>
          </cell>
          <cell r="O41">
            <v>1</v>
          </cell>
          <cell r="P41">
            <v>44902</v>
          </cell>
          <cell r="Q41">
            <v>44914</v>
          </cell>
          <cell r="R41">
            <v>44917</v>
          </cell>
        </row>
        <row r="42">
          <cell r="C42">
            <v>111172707</v>
          </cell>
          <cell r="D42">
            <v>10</v>
          </cell>
          <cell r="E42">
            <v>0</v>
          </cell>
          <cell r="F42">
            <v>0</v>
          </cell>
          <cell r="G42">
            <v>0</v>
          </cell>
          <cell r="H42">
            <v>6212700</v>
          </cell>
          <cell r="I42">
            <v>6212700</v>
          </cell>
          <cell r="J42">
            <v>0.41299920000000001</v>
          </cell>
          <cell r="K42">
            <v>0</v>
          </cell>
          <cell r="L42">
            <v>118.97899992000001</v>
          </cell>
          <cell r="M42">
            <v>0</v>
          </cell>
          <cell r="N42">
            <v>101</v>
          </cell>
          <cell r="O42">
            <v>1</v>
          </cell>
          <cell r="P42">
            <v>44902</v>
          </cell>
          <cell r="Q42">
            <v>44914</v>
          </cell>
          <cell r="R42">
            <v>44917</v>
          </cell>
        </row>
        <row r="43">
          <cell r="C43">
            <v>111172708</v>
          </cell>
          <cell r="D43">
            <v>648</v>
          </cell>
          <cell r="E43">
            <v>0</v>
          </cell>
          <cell r="F43">
            <v>0</v>
          </cell>
          <cell r="G43">
            <v>0</v>
          </cell>
          <cell r="H43">
            <v>90100080</v>
          </cell>
          <cell r="I43">
            <v>90100080</v>
          </cell>
          <cell r="J43">
            <v>5.7977600000000002</v>
          </cell>
          <cell r="K43">
            <v>0</v>
          </cell>
          <cell r="L43">
            <v>1511.7664</v>
          </cell>
          <cell r="M43">
            <v>0</v>
          </cell>
          <cell r="N43">
            <v>101</v>
          </cell>
          <cell r="O43">
            <v>1</v>
          </cell>
          <cell r="P43">
            <v>44902</v>
          </cell>
          <cell r="Q43">
            <v>44915</v>
          </cell>
          <cell r="R43">
            <v>44924</v>
          </cell>
        </row>
        <row r="44">
          <cell r="C44">
            <v>111172709</v>
          </cell>
          <cell r="D44">
            <v>30</v>
          </cell>
          <cell r="E44">
            <v>0</v>
          </cell>
          <cell r="F44">
            <v>0</v>
          </cell>
          <cell r="G44">
            <v>0</v>
          </cell>
          <cell r="H44">
            <v>18638100</v>
          </cell>
          <cell r="I44">
            <v>18638100</v>
          </cell>
          <cell r="J44">
            <v>1.2403746</v>
          </cell>
          <cell r="K44">
            <v>0</v>
          </cell>
          <cell r="L44">
            <v>351</v>
          </cell>
          <cell r="M44">
            <v>0</v>
          </cell>
          <cell r="N44">
            <v>101</v>
          </cell>
          <cell r="O44">
            <v>1</v>
          </cell>
          <cell r="P44">
            <v>44902</v>
          </cell>
          <cell r="Q44">
            <v>44915</v>
          </cell>
          <cell r="R44">
            <v>44924</v>
          </cell>
        </row>
        <row r="45">
          <cell r="C45">
            <v>111172710</v>
          </cell>
          <cell r="D45">
            <v>119</v>
          </cell>
          <cell r="E45">
            <v>0</v>
          </cell>
          <cell r="F45">
            <v>0</v>
          </cell>
          <cell r="G45">
            <v>0</v>
          </cell>
          <cell r="H45">
            <v>73931130</v>
          </cell>
          <cell r="I45">
            <v>73931130</v>
          </cell>
          <cell r="J45">
            <v>4.91469048</v>
          </cell>
          <cell r="K45">
            <v>0</v>
          </cell>
          <cell r="L45">
            <v>1415.8500990479999</v>
          </cell>
          <cell r="M45">
            <v>0</v>
          </cell>
          <cell r="N45">
            <v>101</v>
          </cell>
          <cell r="O45">
            <v>1</v>
          </cell>
          <cell r="P45">
            <v>44902</v>
          </cell>
          <cell r="Q45">
            <v>44915</v>
          </cell>
          <cell r="R45">
            <v>44924</v>
          </cell>
        </row>
        <row r="46">
          <cell r="C46">
            <v>111172711</v>
          </cell>
          <cell r="D46">
            <v>12</v>
          </cell>
          <cell r="E46">
            <v>0</v>
          </cell>
          <cell r="F46">
            <v>0</v>
          </cell>
          <cell r="G46">
            <v>0</v>
          </cell>
          <cell r="H46">
            <v>7455240</v>
          </cell>
          <cell r="I46">
            <v>7455240</v>
          </cell>
          <cell r="J46">
            <v>0.49559903999999999</v>
          </cell>
          <cell r="K46">
            <v>0</v>
          </cell>
          <cell r="L46">
            <v>142.77479990399999</v>
          </cell>
          <cell r="M46">
            <v>0</v>
          </cell>
          <cell r="N46">
            <v>101</v>
          </cell>
          <cell r="O46">
            <v>1</v>
          </cell>
          <cell r="P46">
            <v>44902</v>
          </cell>
          <cell r="Q46">
            <v>44915</v>
          </cell>
          <cell r="R46">
            <v>44924</v>
          </cell>
        </row>
        <row r="47">
          <cell r="C47">
            <v>111172720</v>
          </cell>
          <cell r="D47">
            <v>1339</v>
          </cell>
          <cell r="E47">
            <v>0</v>
          </cell>
          <cell r="F47">
            <v>0</v>
          </cell>
          <cell r="G47">
            <v>0</v>
          </cell>
          <cell r="H47">
            <v>186264180</v>
          </cell>
          <cell r="I47">
            <v>186264180</v>
          </cell>
          <cell r="J47">
            <v>11.9834</v>
          </cell>
          <cell r="K47">
            <v>0</v>
          </cell>
          <cell r="L47">
            <v>2975.232</v>
          </cell>
          <cell r="M47">
            <v>0</v>
          </cell>
          <cell r="N47">
            <v>121</v>
          </cell>
          <cell r="O47">
            <v>1</v>
          </cell>
          <cell r="P47">
            <v>44902</v>
          </cell>
          <cell r="Q47">
            <v>44914</v>
          </cell>
          <cell r="R47">
            <v>44914</v>
          </cell>
        </row>
        <row r="48">
          <cell r="C48">
            <v>111172721</v>
          </cell>
          <cell r="D48">
            <v>547</v>
          </cell>
          <cell r="E48">
            <v>0</v>
          </cell>
          <cell r="F48">
            <v>0</v>
          </cell>
          <cell r="G48">
            <v>0</v>
          </cell>
          <cell r="H48">
            <v>75518820</v>
          </cell>
          <cell r="I48">
            <v>75518820</v>
          </cell>
          <cell r="J48">
            <v>4.81684</v>
          </cell>
          <cell r="K48">
            <v>0</v>
          </cell>
          <cell r="L48">
            <v>1378.384</v>
          </cell>
          <cell r="M48">
            <v>0</v>
          </cell>
          <cell r="N48">
            <v>121</v>
          </cell>
          <cell r="O48">
            <v>1</v>
          </cell>
          <cell r="P48">
            <v>44902</v>
          </cell>
          <cell r="Q48">
            <v>44914</v>
          </cell>
          <cell r="R48">
            <v>44914</v>
          </cell>
        </row>
        <row r="49">
          <cell r="C49">
            <v>111172722</v>
          </cell>
          <cell r="D49">
            <v>10</v>
          </cell>
          <cell r="E49">
            <v>0</v>
          </cell>
          <cell r="F49">
            <v>0</v>
          </cell>
          <cell r="G49">
            <v>0</v>
          </cell>
          <cell r="H49">
            <v>6212700</v>
          </cell>
          <cell r="I49">
            <v>6212700</v>
          </cell>
          <cell r="J49">
            <v>0.4134582</v>
          </cell>
          <cell r="K49">
            <v>0</v>
          </cell>
          <cell r="L49">
            <v>117</v>
          </cell>
          <cell r="M49">
            <v>0</v>
          </cell>
          <cell r="N49">
            <v>121</v>
          </cell>
          <cell r="O49">
            <v>1</v>
          </cell>
          <cell r="P49">
            <v>44902</v>
          </cell>
          <cell r="Q49">
            <v>44914</v>
          </cell>
          <cell r="R49">
            <v>44914</v>
          </cell>
        </row>
        <row r="50">
          <cell r="C50">
            <v>111172723</v>
          </cell>
          <cell r="D50">
            <v>152</v>
          </cell>
          <cell r="E50">
            <v>0</v>
          </cell>
          <cell r="F50">
            <v>0</v>
          </cell>
          <cell r="G50">
            <v>0</v>
          </cell>
          <cell r="H50">
            <v>94433040</v>
          </cell>
          <cell r="I50">
            <v>94433040</v>
          </cell>
          <cell r="J50">
            <v>6.2775878399999998</v>
          </cell>
          <cell r="K50">
            <v>0</v>
          </cell>
          <cell r="L50">
            <v>1808.4807987839999</v>
          </cell>
          <cell r="M50">
            <v>0</v>
          </cell>
          <cell r="N50">
            <v>121</v>
          </cell>
          <cell r="O50">
            <v>1</v>
          </cell>
          <cell r="P50">
            <v>44902</v>
          </cell>
          <cell r="Q50">
            <v>44914</v>
          </cell>
          <cell r="R50">
            <v>44914</v>
          </cell>
        </row>
        <row r="51">
          <cell r="C51">
            <v>111172544</v>
          </cell>
          <cell r="D51">
            <v>375</v>
          </cell>
          <cell r="E51">
            <v>0</v>
          </cell>
          <cell r="F51">
            <v>375</v>
          </cell>
          <cell r="G51">
            <v>0</v>
          </cell>
          <cell r="H51">
            <v>51772500</v>
          </cell>
          <cell r="I51">
            <v>51772500</v>
          </cell>
          <cell r="J51">
            <v>3.3323999999999998</v>
          </cell>
          <cell r="K51">
            <v>3.3323999999999998</v>
          </cell>
          <cell r="L51">
            <v>826.95100000000002</v>
          </cell>
          <cell r="M51">
            <v>826.95100000000002</v>
          </cell>
          <cell r="N51">
            <v>393</v>
          </cell>
          <cell r="O51">
            <v>4</v>
          </cell>
          <cell r="P51">
            <v>44900</v>
          </cell>
          <cell r="Q51">
            <v>44908</v>
          </cell>
          <cell r="R51">
            <v>44908</v>
          </cell>
        </row>
        <row r="52">
          <cell r="C52">
            <v>111172545</v>
          </cell>
          <cell r="D52">
            <v>70</v>
          </cell>
          <cell r="E52">
            <v>0</v>
          </cell>
          <cell r="F52">
            <v>70</v>
          </cell>
          <cell r="G52">
            <v>0</v>
          </cell>
          <cell r="H52">
            <v>43488900</v>
          </cell>
          <cell r="I52">
            <v>43488900</v>
          </cell>
          <cell r="J52">
            <v>2.8942074</v>
          </cell>
          <cell r="K52">
            <v>2.8942074</v>
          </cell>
          <cell r="L52">
            <v>819</v>
          </cell>
          <cell r="M52">
            <v>819</v>
          </cell>
          <cell r="N52">
            <v>393</v>
          </cell>
          <cell r="O52">
            <v>4</v>
          </cell>
          <cell r="P52">
            <v>44900</v>
          </cell>
          <cell r="Q52">
            <v>44908</v>
          </cell>
          <cell r="R52">
            <v>44908</v>
          </cell>
        </row>
        <row r="53">
          <cell r="C53">
            <v>111172546</v>
          </cell>
          <cell r="D53">
            <v>160</v>
          </cell>
          <cell r="E53">
            <v>0</v>
          </cell>
          <cell r="F53">
            <v>160</v>
          </cell>
          <cell r="G53">
            <v>0</v>
          </cell>
          <cell r="H53">
            <v>23364000</v>
          </cell>
          <cell r="I53">
            <v>23364000</v>
          </cell>
          <cell r="J53">
            <v>1.8480000000000001</v>
          </cell>
          <cell r="K53">
            <v>1.8480000000000001</v>
          </cell>
          <cell r="L53">
            <v>419.20800000000003</v>
          </cell>
          <cell r="M53">
            <v>419.20800000000003</v>
          </cell>
          <cell r="N53">
            <v>393</v>
          </cell>
          <cell r="O53">
            <v>4</v>
          </cell>
          <cell r="P53">
            <v>44900</v>
          </cell>
          <cell r="Q53">
            <v>44908</v>
          </cell>
          <cell r="R53">
            <v>44908</v>
          </cell>
        </row>
        <row r="54">
          <cell r="C54">
            <v>111172554</v>
          </cell>
          <cell r="D54">
            <v>531</v>
          </cell>
          <cell r="E54">
            <v>0</v>
          </cell>
          <cell r="F54">
            <v>0</v>
          </cell>
          <cell r="G54">
            <v>0</v>
          </cell>
          <cell r="H54">
            <v>73309860</v>
          </cell>
          <cell r="I54">
            <v>73309860</v>
          </cell>
          <cell r="J54">
            <v>4.7232000000000003</v>
          </cell>
          <cell r="K54">
            <v>0</v>
          </cell>
          <cell r="L54">
            <v>1186.6025999999999</v>
          </cell>
          <cell r="M54">
            <v>0</v>
          </cell>
          <cell r="N54">
            <v>301</v>
          </cell>
          <cell r="O54">
            <v>2</v>
          </cell>
          <cell r="P54">
            <v>44900</v>
          </cell>
          <cell r="Q54">
            <v>44915</v>
          </cell>
          <cell r="R54">
            <v>44915</v>
          </cell>
        </row>
        <row r="55">
          <cell r="C55">
            <v>111172555</v>
          </cell>
          <cell r="D55">
            <v>39</v>
          </cell>
          <cell r="E55">
            <v>0</v>
          </cell>
          <cell r="F55">
            <v>0</v>
          </cell>
          <cell r="G55">
            <v>0</v>
          </cell>
          <cell r="H55">
            <v>24229530</v>
          </cell>
          <cell r="I55">
            <v>24229530</v>
          </cell>
          <cell r="J55">
            <v>1.6124869799999999</v>
          </cell>
          <cell r="K55">
            <v>0</v>
          </cell>
          <cell r="L55">
            <v>456.3</v>
          </cell>
          <cell r="M55">
            <v>0</v>
          </cell>
          <cell r="N55">
            <v>301</v>
          </cell>
          <cell r="O55">
            <v>2</v>
          </cell>
          <cell r="P55">
            <v>44900</v>
          </cell>
          <cell r="Q55">
            <v>44915</v>
          </cell>
          <cell r="R55">
            <v>44915</v>
          </cell>
        </row>
        <row r="56">
          <cell r="C56">
            <v>111172556</v>
          </cell>
          <cell r="D56">
            <v>264</v>
          </cell>
          <cell r="E56">
            <v>0</v>
          </cell>
          <cell r="F56">
            <v>0</v>
          </cell>
          <cell r="G56">
            <v>0</v>
          </cell>
          <cell r="H56">
            <v>38550600</v>
          </cell>
          <cell r="I56">
            <v>38550600</v>
          </cell>
          <cell r="J56">
            <v>3.0491999999999999</v>
          </cell>
          <cell r="K56">
            <v>0</v>
          </cell>
          <cell r="L56">
            <v>691.69320000000005</v>
          </cell>
          <cell r="M56">
            <v>0</v>
          </cell>
          <cell r="N56">
            <v>301</v>
          </cell>
          <cell r="O56">
            <v>2</v>
          </cell>
          <cell r="P56">
            <v>44900</v>
          </cell>
          <cell r="Q56">
            <v>44915</v>
          </cell>
          <cell r="R56">
            <v>44915</v>
          </cell>
        </row>
        <row r="57">
          <cell r="C57">
            <v>111172675</v>
          </cell>
          <cell r="D57">
            <v>655</v>
          </cell>
          <cell r="E57">
            <v>0</v>
          </cell>
          <cell r="F57">
            <v>655</v>
          </cell>
          <cell r="G57">
            <v>0</v>
          </cell>
          <cell r="H57">
            <v>292135024</v>
          </cell>
          <cell r="I57">
            <v>292135024</v>
          </cell>
          <cell r="J57">
            <v>12.02647428</v>
          </cell>
          <cell r="K57">
            <v>12.02647428</v>
          </cell>
          <cell r="L57">
            <v>2851.2733241679998</v>
          </cell>
          <cell r="M57">
            <v>2851.2733241679998</v>
          </cell>
          <cell r="N57">
            <v>701</v>
          </cell>
          <cell r="O57">
            <v>1</v>
          </cell>
          <cell r="P57">
            <v>44901</v>
          </cell>
          <cell r="Q57">
            <v>44902</v>
          </cell>
          <cell r="R57">
            <v>44902</v>
          </cell>
        </row>
        <row r="58">
          <cell r="C58">
            <v>111172676</v>
          </cell>
          <cell r="D58">
            <v>45</v>
          </cell>
          <cell r="E58">
            <v>0</v>
          </cell>
          <cell r="F58">
            <v>45</v>
          </cell>
          <cell r="G58">
            <v>0</v>
          </cell>
          <cell r="H58">
            <v>23775816</v>
          </cell>
          <cell r="I58">
            <v>23775816</v>
          </cell>
          <cell r="J58">
            <v>1.5132000000000001</v>
          </cell>
          <cell r="K58">
            <v>1.5132000000000001</v>
          </cell>
          <cell r="L58">
            <v>450.52736200800001</v>
          </cell>
          <cell r="M58">
            <v>450.52736200800001</v>
          </cell>
          <cell r="N58">
            <v>701</v>
          </cell>
          <cell r="O58">
            <v>1</v>
          </cell>
          <cell r="P58">
            <v>44901</v>
          </cell>
          <cell r="Q58">
            <v>44902</v>
          </cell>
          <cell r="R58">
            <v>44902</v>
          </cell>
        </row>
        <row r="59">
          <cell r="C59">
            <v>111172835</v>
          </cell>
          <cell r="D59">
            <v>925</v>
          </cell>
          <cell r="E59">
            <v>0</v>
          </cell>
          <cell r="F59">
            <v>925</v>
          </cell>
          <cell r="G59">
            <v>0</v>
          </cell>
          <cell r="H59">
            <v>431333160</v>
          </cell>
          <cell r="I59">
            <v>431333160</v>
          </cell>
          <cell r="J59">
            <v>17.47398226</v>
          </cell>
          <cell r="K59">
            <v>17.47398226</v>
          </cell>
          <cell r="L59">
            <v>3891.159921982</v>
          </cell>
          <cell r="M59">
            <v>3891.159921982</v>
          </cell>
          <cell r="N59">
            <v>701</v>
          </cell>
          <cell r="O59">
            <v>1</v>
          </cell>
          <cell r="P59">
            <v>44907</v>
          </cell>
          <cell r="Q59">
            <v>44909</v>
          </cell>
          <cell r="R59">
            <v>44909</v>
          </cell>
        </row>
        <row r="60">
          <cell r="C60">
            <v>111172836</v>
          </cell>
          <cell r="D60">
            <v>42</v>
          </cell>
          <cell r="E60">
            <v>0</v>
          </cell>
          <cell r="F60">
            <v>41</v>
          </cell>
          <cell r="G60">
            <v>0</v>
          </cell>
          <cell r="H60">
            <v>25649088</v>
          </cell>
          <cell r="I60">
            <v>25649088</v>
          </cell>
          <cell r="J60">
            <v>1.4405399999999999</v>
          </cell>
          <cell r="K60">
            <v>1.4045399999999999</v>
          </cell>
          <cell r="L60">
            <v>419.07845112000001</v>
          </cell>
          <cell r="M60">
            <v>409.78253111999999</v>
          </cell>
          <cell r="N60">
            <v>701</v>
          </cell>
          <cell r="O60">
            <v>1</v>
          </cell>
          <cell r="P60">
            <v>44907</v>
          </cell>
          <cell r="Q60">
            <v>44909</v>
          </cell>
          <cell r="R60">
            <v>44909</v>
          </cell>
        </row>
        <row r="61">
          <cell r="C61">
            <v>113028529</v>
          </cell>
          <cell r="D61">
            <v>381</v>
          </cell>
          <cell r="E61">
            <v>0</v>
          </cell>
          <cell r="F61">
            <v>381</v>
          </cell>
          <cell r="G61">
            <v>0</v>
          </cell>
          <cell r="H61">
            <v>197921760</v>
          </cell>
          <cell r="I61">
            <v>197921760</v>
          </cell>
          <cell r="J61">
            <v>7.0916365199999998</v>
          </cell>
          <cell r="K61">
            <v>7.0916365199999998</v>
          </cell>
          <cell r="L61">
            <v>1734.927360168</v>
          </cell>
          <cell r="M61">
            <v>1734.927360168</v>
          </cell>
          <cell r="N61">
            <v>701</v>
          </cell>
          <cell r="O61">
            <v>1</v>
          </cell>
          <cell r="P61">
            <v>44907</v>
          </cell>
          <cell r="Q61">
            <v>44909</v>
          </cell>
          <cell r="R61">
            <v>44909</v>
          </cell>
        </row>
        <row r="62">
          <cell r="C62">
            <v>113028531</v>
          </cell>
          <cell r="D62">
            <v>10</v>
          </cell>
          <cell r="E62">
            <v>0</v>
          </cell>
          <cell r="F62">
            <v>10</v>
          </cell>
          <cell r="G62">
            <v>0</v>
          </cell>
          <cell r="H62">
            <v>8330400</v>
          </cell>
          <cell r="I62">
            <v>8330400</v>
          </cell>
          <cell r="J62">
            <v>0.30719999999999997</v>
          </cell>
          <cell r="K62">
            <v>0.30719999999999997</v>
          </cell>
          <cell r="L62">
            <v>42.950400000000002</v>
          </cell>
          <cell r="M62">
            <v>42.950400000000002</v>
          </cell>
          <cell r="N62">
            <v>701</v>
          </cell>
          <cell r="O62">
            <v>1</v>
          </cell>
          <cell r="P62">
            <v>44907</v>
          </cell>
          <cell r="Q62">
            <v>44909</v>
          </cell>
          <cell r="R62">
            <v>44909</v>
          </cell>
        </row>
        <row r="63">
          <cell r="C63">
            <v>111172671</v>
          </cell>
          <cell r="D63">
            <v>612</v>
          </cell>
          <cell r="E63">
            <v>0</v>
          </cell>
          <cell r="F63">
            <v>612</v>
          </cell>
          <cell r="G63">
            <v>0</v>
          </cell>
          <cell r="H63">
            <v>84853800</v>
          </cell>
          <cell r="I63">
            <v>84853800</v>
          </cell>
          <cell r="J63">
            <v>5.4622000000000002</v>
          </cell>
          <cell r="K63">
            <v>5.4622000000000002</v>
          </cell>
          <cell r="L63">
            <v>1373.9938400000001</v>
          </cell>
          <cell r="M63">
            <v>1373.9938400000001</v>
          </cell>
          <cell r="N63">
            <v>701</v>
          </cell>
          <cell r="O63">
            <v>1</v>
          </cell>
          <cell r="P63">
            <v>44901</v>
          </cell>
          <cell r="Q63">
            <v>44905</v>
          </cell>
          <cell r="R63">
            <v>44905</v>
          </cell>
        </row>
        <row r="64">
          <cell r="C64">
            <v>111172672</v>
          </cell>
          <cell r="D64">
            <v>20</v>
          </cell>
          <cell r="E64">
            <v>0</v>
          </cell>
          <cell r="F64">
            <v>20</v>
          </cell>
          <cell r="G64">
            <v>0</v>
          </cell>
          <cell r="H64">
            <v>12425400</v>
          </cell>
          <cell r="I64">
            <v>12425400</v>
          </cell>
          <cell r="J64">
            <v>0.8269164</v>
          </cell>
          <cell r="K64">
            <v>0.8269164</v>
          </cell>
          <cell r="L64">
            <v>234</v>
          </cell>
          <cell r="M64">
            <v>234</v>
          </cell>
          <cell r="N64">
            <v>701</v>
          </cell>
          <cell r="O64">
            <v>1</v>
          </cell>
          <cell r="P64">
            <v>44901</v>
          </cell>
          <cell r="Q64">
            <v>44905</v>
          </cell>
          <cell r="R64">
            <v>44905</v>
          </cell>
        </row>
        <row r="65">
          <cell r="C65">
            <v>111172673</v>
          </cell>
          <cell r="D65">
            <v>80</v>
          </cell>
          <cell r="E65">
            <v>0</v>
          </cell>
          <cell r="F65">
            <v>80</v>
          </cell>
          <cell r="G65">
            <v>0</v>
          </cell>
          <cell r="H65">
            <v>23293200</v>
          </cell>
          <cell r="I65">
            <v>23293200</v>
          </cell>
          <cell r="J65">
            <v>1.4503999999999999</v>
          </cell>
          <cell r="K65">
            <v>1.4503999999999999</v>
          </cell>
          <cell r="L65">
            <v>291.28039999999999</v>
          </cell>
          <cell r="M65">
            <v>291.28039999999999</v>
          </cell>
          <cell r="N65">
            <v>701</v>
          </cell>
          <cell r="O65">
            <v>1</v>
          </cell>
          <cell r="P65">
            <v>44901</v>
          </cell>
          <cell r="Q65">
            <v>44905</v>
          </cell>
          <cell r="R65">
            <v>44905</v>
          </cell>
        </row>
        <row r="66">
          <cell r="C66">
            <v>111172674</v>
          </cell>
          <cell r="D66">
            <v>100</v>
          </cell>
          <cell r="E66">
            <v>0</v>
          </cell>
          <cell r="F66">
            <v>100</v>
          </cell>
          <cell r="G66">
            <v>0</v>
          </cell>
          <cell r="H66">
            <v>62127000</v>
          </cell>
          <cell r="I66">
            <v>62127000</v>
          </cell>
          <cell r="J66">
            <v>4.1299919999999997</v>
          </cell>
          <cell r="K66">
            <v>4.1299919999999997</v>
          </cell>
          <cell r="L66">
            <v>1189.7899992</v>
          </cell>
          <cell r="M66">
            <v>1189.7899992</v>
          </cell>
          <cell r="N66">
            <v>701</v>
          </cell>
          <cell r="O66">
            <v>1</v>
          </cell>
          <cell r="P66">
            <v>44901</v>
          </cell>
          <cell r="Q66">
            <v>44905</v>
          </cell>
          <cell r="R66">
            <v>44905</v>
          </cell>
        </row>
        <row r="67">
          <cell r="C67">
            <v>111172620</v>
          </cell>
          <cell r="D67">
            <v>492</v>
          </cell>
          <cell r="E67">
            <v>0</v>
          </cell>
          <cell r="F67">
            <v>492</v>
          </cell>
          <cell r="G67">
            <v>0</v>
          </cell>
          <cell r="H67">
            <v>67925520</v>
          </cell>
          <cell r="I67">
            <v>67925520</v>
          </cell>
          <cell r="J67">
            <v>4.3873199999999999</v>
          </cell>
          <cell r="K67">
            <v>4.3873199999999999</v>
          </cell>
          <cell r="L67">
            <v>1089.8240000000001</v>
          </cell>
          <cell r="M67">
            <v>1089.8240000000001</v>
          </cell>
          <cell r="N67">
            <v>393</v>
          </cell>
          <cell r="O67">
            <v>2</v>
          </cell>
          <cell r="P67">
            <v>44900</v>
          </cell>
          <cell r="Q67">
            <v>44908</v>
          </cell>
          <cell r="R67">
            <v>44908</v>
          </cell>
        </row>
        <row r="68">
          <cell r="C68">
            <v>111172621</v>
          </cell>
          <cell r="D68">
            <v>125</v>
          </cell>
          <cell r="E68">
            <v>0</v>
          </cell>
          <cell r="F68">
            <v>125</v>
          </cell>
          <cell r="G68">
            <v>0</v>
          </cell>
          <cell r="H68">
            <v>77658750</v>
          </cell>
          <cell r="I68">
            <v>77658750</v>
          </cell>
          <cell r="J68">
            <v>5.1682275000000004</v>
          </cell>
          <cell r="K68">
            <v>5.1682275000000004</v>
          </cell>
          <cell r="L68">
            <v>1462.5</v>
          </cell>
          <cell r="M68">
            <v>1462.5</v>
          </cell>
          <cell r="N68">
            <v>393</v>
          </cell>
          <cell r="O68">
            <v>2</v>
          </cell>
          <cell r="P68">
            <v>44900</v>
          </cell>
          <cell r="Q68">
            <v>44908</v>
          </cell>
          <cell r="R68">
            <v>44908</v>
          </cell>
        </row>
        <row r="69">
          <cell r="C69">
            <v>111172622</v>
          </cell>
          <cell r="D69">
            <v>170</v>
          </cell>
          <cell r="E69">
            <v>0</v>
          </cell>
          <cell r="F69">
            <v>170</v>
          </cell>
          <cell r="G69">
            <v>0</v>
          </cell>
          <cell r="H69">
            <v>24824250</v>
          </cell>
          <cell r="I69">
            <v>24824250</v>
          </cell>
          <cell r="J69">
            <v>1.9635</v>
          </cell>
          <cell r="K69">
            <v>1.9635</v>
          </cell>
          <cell r="L69">
            <v>445.4085</v>
          </cell>
          <cell r="M69">
            <v>445.4085</v>
          </cell>
          <cell r="N69">
            <v>393</v>
          </cell>
          <cell r="O69">
            <v>2</v>
          </cell>
          <cell r="P69">
            <v>44900</v>
          </cell>
          <cell r="Q69">
            <v>44908</v>
          </cell>
          <cell r="R69">
            <v>44908</v>
          </cell>
        </row>
        <row r="70">
          <cell r="C70">
            <v>111172631</v>
          </cell>
          <cell r="D70">
            <v>860</v>
          </cell>
          <cell r="E70">
            <v>0</v>
          </cell>
          <cell r="F70">
            <v>0</v>
          </cell>
          <cell r="G70">
            <v>0</v>
          </cell>
          <cell r="H70">
            <v>118731600</v>
          </cell>
          <cell r="I70">
            <v>118731600</v>
          </cell>
          <cell r="J70">
            <v>7.6520000000000001</v>
          </cell>
          <cell r="K70">
            <v>0</v>
          </cell>
          <cell r="L70">
            <v>1952.32</v>
          </cell>
          <cell r="M70">
            <v>0</v>
          </cell>
          <cell r="N70">
            <v>311</v>
          </cell>
          <cell r="O70">
            <v>6</v>
          </cell>
          <cell r="P70">
            <v>44900</v>
          </cell>
          <cell r="Q70">
            <v>44915</v>
          </cell>
          <cell r="R70">
            <v>44915</v>
          </cell>
        </row>
        <row r="71">
          <cell r="C71">
            <v>111172632</v>
          </cell>
          <cell r="D71">
            <v>60</v>
          </cell>
          <cell r="E71">
            <v>0</v>
          </cell>
          <cell r="F71">
            <v>0</v>
          </cell>
          <cell r="G71">
            <v>0</v>
          </cell>
          <cell r="H71">
            <v>37276200</v>
          </cell>
          <cell r="I71">
            <v>37276200</v>
          </cell>
          <cell r="J71">
            <v>2.4807492</v>
          </cell>
          <cell r="K71">
            <v>0</v>
          </cell>
          <cell r="L71">
            <v>702</v>
          </cell>
          <cell r="M71">
            <v>0</v>
          </cell>
          <cell r="N71">
            <v>311</v>
          </cell>
          <cell r="O71">
            <v>6</v>
          </cell>
          <cell r="P71">
            <v>44900</v>
          </cell>
          <cell r="Q71">
            <v>44915</v>
          </cell>
          <cell r="R71">
            <v>44915</v>
          </cell>
        </row>
        <row r="72">
          <cell r="C72">
            <v>111172633</v>
          </cell>
          <cell r="D72">
            <v>161</v>
          </cell>
          <cell r="E72">
            <v>0</v>
          </cell>
          <cell r="F72">
            <v>0</v>
          </cell>
          <cell r="G72">
            <v>0</v>
          </cell>
          <cell r="H72">
            <v>23510025</v>
          </cell>
          <cell r="I72">
            <v>23510025</v>
          </cell>
          <cell r="J72">
            <v>1.85955</v>
          </cell>
          <cell r="K72">
            <v>0</v>
          </cell>
          <cell r="L72">
            <v>421.82805000000002</v>
          </cell>
          <cell r="M72">
            <v>0</v>
          </cell>
          <cell r="N72">
            <v>311</v>
          </cell>
          <cell r="O72">
            <v>6</v>
          </cell>
          <cell r="P72">
            <v>44900</v>
          </cell>
          <cell r="Q72">
            <v>44915</v>
          </cell>
          <cell r="R72">
            <v>44915</v>
          </cell>
        </row>
        <row r="73">
          <cell r="C73">
            <v>111172634</v>
          </cell>
          <cell r="D73">
            <v>99</v>
          </cell>
          <cell r="E73">
            <v>0</v>
          </cell>
          <cell r="F73">
            <v>0</v>
          </cell>
          <cell r="G73">
            <v>0</v>
          </cell>
          <cell r="H73">
            <v>14456475</v>
          </cell>
          <cell r="I73">
            <v>14456475</v>
          </cell>
          <cell r="J73">
            <v>1.1434500000000001</v>
          </cell>
          <cell r="K73">
            <v>0</v>
          </cell>
          <cell r="L73">
            <v>259.38495</v>
          </cell>
          <cell r="M73">
            <v>0</v>
          </cell>
          <cell r="N73">
            <v>311</v>
          </cell>
          <cell r="O73">
            <v>6</v>
          </cell>
          <cell r="P73">
            <v>44900</v>
          </cell>
          <cell r="Q73">
            <v>44915</v>
          </cell>
          <cell r="R73">
            <v>44915</v>
          </cell>
        </row>
        <row r="74">
          <cell r="C74">
            <v>111172635</v>
          </cell>
          <cell r="D74">
            <v>860</v>
          </cell>
          <cell r="E74">
            <v>0</v>
          </cell>
          <cell r="F74">
            <v>860</v>
          </cell>
          <cell r="G74">
            <v>0</v>
          </cell>
          <cell r="H74">
            <v>118731600</v>
          </cell>
          <cell r="I74">
            <v>118731600</v>
          </cell>
          <cell r="J74">
            <v>7.6520000000000001</v>
          </cell>
          <cell r="K74">
            <v>7.6520000000000001</v>
          </cell>
          <cell r="L74">
            <v>1952.32</v>
          </cell>
          <cell r="M74">
            <v>1952.32</v>
          </cell>
          <cell r="N74">
            <v>311</v>
          </cell>
          <cell r="O74">
            <v>6</v>
          </cell>
          <cell r="P74">
            <v>44900</v>
          </cell>
          <cell r="Q74">
            <v>44911</v>
          </cell>
          <cell r="R74">
            <v>44922</v>
          </cell>
        </row>
        <row r="75">
          <cell r="C75">
            <v>111172636</v>
          </cell>
          <cell r="D75">
            <v>60</v>
          </cell>
          <cell r="E75">
            <v>0</v>
          </cell>
          <cell r="F75">
            <v>60</v>
          </cell>
          <cell r="G75">
            <v>0</v>
          </cell>
          <cell r="H75">
            <v>37276200</v>
          </cell>
          <cell r="I75">
            <v>37276200</v>
          </cell>
          <cell r="J75">
            <v>2.4807492</v>
          </cell>
          <cell r="K75">
            <v>2.4807492</v>
          </cell>
          <cell r="L75">
            <v>702</v>
          </cell>
          <cell r="M75">
            <v>702</v>
          </cell>
          <cell r="N75">
            <v>311</v>
          </cell>
          <cell r="O75">
            <v>6</v>
          </cell>
          <cell r="P75">
            <v>44900</v>
          </cell>
          <cell r="Q75">
            <v>44911</v>
          </cell>
          <cell r="R75">
            <v>44922</v>
          </cell>
        </row>
        <row r="76">
          <cell r="C76">
            <v>111172637</v>
          </cell>
          <cell r="D76">
            <v>161</v>
          </cell>
          <cell r="E76">
            <v>0</v>
          </cell>
          <cell r="F76">
            <v>161</v>
          </cell>
          <cell r="G76">
            <v>0</v>
          </cell>
          <cell r="H76">
            <v>23510025</v>
          </cell>
          <cell r="I76">
            <v>23510025</v>
          </cell>
          <cell r="J76">
            <v>1.85955</v>
          </cell>
          <cell r="K76">
            <v>1.85955</v>
          </cell>
          <cell r="L76">
            <v>421.82805000000002</v>
          </cell>
          <cell r="M76">
            <v>421.82805000000002</v>
          </cell>
          <cell r="N76">
            <v>311</v>
          </cell>
          <cell r="O76">
            <v>6</v>
          </cell>
          <cell r="P76">
            <v>44900</v>
          </cell>
          <cell r="Q76">
            <v>44911</v>
          </cell>
          <cell r="R76">
            <v>44922</v>
          </cell>
        </row>
        <row r="77">
          <cell r="C77">
            <v>111172638</v>
          </cell>
          <cell r="D77">
            <v>99</v>
          </cell>
          <cell r="E77">
            <v>0</v>
          </cell>
          <cell r="F77">
            <v>99</v>
          </cell>
          <cell r="G77">
            <v>0</v>
          </cell>
          <cell r="H77">
            <v>14456475</v>
          </cell>
          <cell r="I77">
            <v>14456475</v>
          </cell>
          <cell r="J77">
            <v>1.1434500000000001</v>
          </cell>
          <cell r="K77">
            <v>1.1434500000000001</v>
          </cell>
          <cell r="L77">
            <v>259.38495</v>
          </cell>
          <cell r="M77">
            <v>259.38495</v>
          </cell>
          <cell r="N77">
            <v>311</v>
          </cell>
          <cell r="O77">
            <v>6</v>
          </cell>
          <cell r="P77">
            <v>44900</v>
          </cell>
          <cell r="Q77">
            <v>44911</v>
          </cell>
          <cell r="R77">
            <v>44922</v>
          </cell>
        </row>
        <row r="78">
          <cell r="C78">
            <v>111172649</v>
          </cell>
          <cell r="D78">
            <v>720</v>
          </cell>
          <cell r="E78">
            <v>0</v>
          </cell>
          <cell r="F78">
            <v>0</v>
          </cell>
          <cell r="G78">
            <v>0</v>
          </cell>
          <cell r="H78">
            <v>99403200</v>
          </cell>
          <cell r="I78">
            <v>99403200</v>
          </cell>
          <cell r="J78">
            <v>6.4138799999999998</v>
          </cell>
          <cell r="K78">
            <v>0</v>
          </cell>
          <cell r="L78">
            <v>1613.12</v>
          </cell>
          <cell r="M78">
            <v>0</v>
          </cell>
          <cell r="N78">
            <v>391</v>
          </cell>
          <cell r="O78">
            <v>2</v>
          </cell>
          <cell r="P78">
            <v>44900</v>
          </cell>
          <cell r="Q78">
            <v>44912</v>
          </cell>
          <cell r="R78">
            <v>44915</v>
          </cell>
        </row>
        <row r="79">
          <cell r="C79">
            <v>111172650</v>
          </cell>
          <cell r="D79">
            <v>101</v>
          </cell>
          <cell r="E79">
            <v>0</v>
          </cell>
          <cell r="F79">
            <v>0</v>
          </cell>
          <cell r="G79">
            <v>0</v>
          </cell>
          <cell r="H79">
            <v>62748270</v>
          </cell>
          <cell r="I79">
            <v>62748270</v>
          </cell>
          <cell r="J79">
            <v>4.1759278200000001</v>
          </cell>
          <cell r="K79">
            <v>0</v>
          </cell>
          <cell r="L79">
            <v>1181.7</v>
          </cell>
          <cell r="M79">
            <v>0</v>
          </cell>
          <cell r="N79">
            <v>391</v>
          </cell>
          <cell r="O79">
            <v>2</v>
          </cell>
          <cell r="P79">
            <v>44900</v>
          </cell>
          <cell r="Q79">
            <v>44912</v>
          </cell>
          <cell r="R79">
            <v>44915</v>
          </cell>
        </row>
        <row r="80">
          <cell r="C80">
            <v>111172651</v>
          </cell>
          <cell r="D80">
            <v>121</v>
          </cell>
          <cell r="E80">
            <v>0</v>
          </cell>
          <cell r="F80">
            <v>0</v>
          </cell>
          <cell r="G80">
            <v>0</v>
          </cell>
          <cell r="H80">
            <v>17669025</v>
          </cell>
          <cell r="I80">
            <v>17669025</v>
          </cell>
          <cell r="J80">
            <v>1.3975500000000001</v>
          </cell>
          <cell r="K80">
            <v>0</v>
          </cell>
          <cell r="L80">
            <v>317.02605</v>
          </cell>
          <cell r="M80">
            <v>0</v>
          </cell>
          <cell r="N80">
            <v>391</v>
          </cell>
          <cell r="O80">
            <v>2</v>
          </cell>
          <cell r="P80">
            <v>44900</v>
          </cell>
          <cell r="Q80">
            <v>44912</v>
          </cell>
          <cell r="R80">
            <v>44915</v>
          </cell>
        </row>
        <row r="81">
          <cell r="C81">
            <v>111172652</v>
          </cell>
          <cell r="D81">
            <v>484</v>
          </cell>
          <cell r="E81">
            <v>0</v>
          </cell>
          <cell r="F81">
            <v>0</v>
          </cell>
          <cell r="G81">
            <v>0</v>
          </cell>
          <cell r="H81">
            <v>69084870</v>
          </cell>
          <cell r="I81">
            <v>69084870</v>
          </cell>
          <cell r="J81">
            <v>5.5008999999999997</v>
          </cell>
          <cell r="K81">
            <v>0</v>
          </cell>
          <cell r="L81">
            <v>1236.1578199999999</v>
          </cell>
          <cell r="M81">
            <v>0</v>
          </cell>
          <cell r="N81">
            <v>391</v>
          </cell>
          <cell r="O81">
            <v>2</v>
          </cell>
          <cell r="P81">
            <v>44900</v>
          </cell>
          <cell r="Q81">
            <v>44912</v>
          </cell>
          <cell r="R81">
            <v>44915</v>
          </cell>
        </row>
        <row r="82">
          <cell r="C82">
            <v>111172653</v>
          </cell>
          <cell r="D82">
            <v>726</v>
          </cell>
          <cell r="E82">
            <v>0</v>
          </cell>
          <cell r="F82">
            <v>0</v>
          </cell>
          <cell r="G82">
            <v>0</v>
          </cell>
          <cell r="H82">
            <v>100295280</v>
          </cell>
          <cell r="I82">
            <v>100295280</v>
          </cell>
          <cell r="J82">
            <v>6.46936</v>
          </cell>
          <cell r="K82">
            <v>0</v>
          </cell>
          <cell r="L82">
            <v>1626.5039999999999</v>
          </cell>
          <cell r="M82">
            <v>0</v>
          </cell>
          <cell r="N82">
            <v>391</v>
          </cell>
          <cell r="O82">
            <v>2</v>
          </cell>
          <cell r="P82">
            <v>44900</v>
          </cell>
          <cell r="Q82">
            <v>44914</v>
          </cell>
          <cell r="R82">
            <v>44922</v>
          </cell>
        </row>
        <row r="83">
          <cell r="C83">
            <v>111172654</v>
          </cell>
          <cell r="D83">
            <v>102</v>
          </cell>
          <cell r="E83">
            <v>0</v>
          </cell>
          <cell r="F83">
            <v>0</v>
          </cell>
          <cell r="G83">
            <v>0</v>
          </cell>
          <cell r="H83">
            <v>63369540</v>
          </cell>
          <cell r="I83">
            <v>63369540</v>
          </cell>
          <cell r="J83">
            <v>4.2172736400000002</v>
          </cell>
          <cell r="K83">
            <v>0</v>
          </cell>
          <cell r="L83">
            <v>1193.4000000000001</v>
          </cell>
          <cell r="M83">
            <v>0</v>
          </cell>
          <cell r="N83">
            <v>391</v>
          </cell>
          <cell r="O83">
            <v>2</v>
          </cell>
          <cell r="P83">
            <v>44900</v>
          </cell>
          <cell r="Q83">
            <v>44914</v>
          </cell>
          <cell r="R83">
            <v>44922</v>
          </cell>
        </row>
        <row r="84">
          <cell r="C84">
            <v>111172655</v>
          </cell>
          <cell r="D84">
            <v>113</v>
          </cell>
          <cell r="E84">
            <v>0</v>
          </cell>
          <cell r="F84">
            <v>0</v>
          </cell>
          <cell r="G84">
            <v>0</v>
          </cell>
          <cell r="H84">
            <v>16500825</v>
          </cell>
          <cell r="I84">
            <v>16500825</v>
          </cell>
          <cell r="J84">
            <v>1.30515</v>
          </cell>
          <cell r="K84">
            <v>0</v>
          </cell>
          <cell r="L84">
            <v>296.06565000000001</v>
          </cell>
          <cell r="M84">
            <v>0</v>
          </cell>
          <cell r="N84">
            <v>391</v>
          </cell>
          <cell r="O84">
            <v>2</v>
          </cell>
          <cell r="P84">
            <v>44900</v>
          </cell>
          <cell r="Q84">
            <v>44914</v>
          </cell>
          <cell r="R84">
            <v>44922</v>
          </cell>
        </row>
        <row r="85">
          <cell r="C85">
            <v>111172656</v>
          </cell>
          <cell r="D85">
            <v>495</v>
          </cell>
          <cell r="E85">
            <v>0</v>
          </cell>
          <cell r="F85">
            <v>0</v>
          </cell>
          <cell r="G85">
            <v>0</v>
          </cell>
          <cell r="H85">
            <v>70618575</v>
          </cell>
          <cell r="I85">
            <v>70618575</v>
          </cell>
          <cell r="J85">
            <v>5.6232499999999996</v>
          </cell>
          <cell r="K85">
            <v>0</v>
          </cell>
          <cell r="L85">
            <v>1263.8443500000001</v>
          </cell>
          <cell r="M85">
            <v>0</v>
          </cell>
          <cell r="N85">
            <v>391</v>
          </cell>
          <cell r="O85">
            <v>2</v>
          </cell>
          <cell r="P85">
            <v>44900</v>
          </cell>
          <cell r="Q85">
            <v>44914</v>
          </cell>
          <cell r="R85">
            <v>44922</v>
          </cell>
        </row>
        <row r="86">
          <cell r="C86">
            <v>111172734</v>
          </cell>
          <cell r="D86">
            <v>179</v>
          </cell>
          <cell r="E86">
            <v>0</v>
          </cell>
          <cell r="F86">
            <v>179</v>
          </cell>
          <cell r="G86">
            <v>0</v>
          </cell>
          <cell r="H86">
            <v>24840180</v>
          </cell>
          <cell r="I86">
            <v>24840180</v>
          </cell>
          <cell r="J86">
            <v>1.6288800000000001</v>
          </cell>
          <cell r="K86">
            <v>1.6288800000000001</v>
          </cell>
          <cell r="L86">
            <v>399.63839999999999</v>
          </cell>
          <cell r="M86">
            <v>399.63839999999999</v>
          </cell>
          <cell r="N86">
            <v>221</v>
          </cell>
          <cell r="O86">
            <v>0</v>
          </cell>
          <cell r="P86">
            <v>44902</v>
          </cell>
          <cell r="Q86">
            <v>44909</v>
          </cell>
          <cell r="R86">
            <v>44909</v>
          </cell>
        </row>
        <row r="87">
          <cell r="C87">
            <v>111172735</v>
          </cell>
          <cell r="D87">
            <v>20</v>
          </cell>
          <cell r="E87">
            <v>0</v>
          </cell>
          <cell r="F87">
            <v>20</v>
          </cell>
          <cell r="G87">
            <v>0</v>
          </cell>
          <cell r="H87">
            <v>12425400</v>
          </cell>
          <cell r="I87">
            <v>12425400</v>
          </cell>
          <cell r="J87">
            <v>0.8269164</v>
          </cell>
          <cell r="K87">
            <v>0.8269164</v>
          </cell>
          <cell r="L87">
            <v>234</v>
          </cell>
          <cell r="M87">
            <v>234</v>
          </cell>
          <cell r="N87">
            <v>221</v>
          </cell>
          <cell r="O87">
            <v>0</v>
          </cell>
          <cell r="P87">
            <v>44902</v>
          </cell>
          <cell r="Q87">
            <v>44909</v>
          </cell>
          <cell r="R87">
            <v>44909</v>
          </cell>
        </row>
        <row r="88">
          <cell r="C88">
            <v>111172736</v>
          </cell>
          <cell r="D88">
            <v>57</v>
          </cell>
          <cell r="E88">
            <v>0</v>
          </cell>
          <cell r="F88">
            <v>57</v>
          </cell>
          <cell r="G88">
            <v>0</v>
          </cell>
          <cell r="H88">
            <v>8387145</v>
          </cell>
          <cell r="I88">
            <v>8387145</v>
          </cell>
          <cell r="J88">
            <v>0.64659</v>
          </cell>
          <cell r="K88">
            <v>0.64659</v>
          </cell>
          <cell r="L88">
            <v>145.89069000000001</v>
          </cell>
          <cell r="M88">
            <v>145.89069000000001</v>
          </cell>
          <cell r="N88">
            <v>221</v>
          </cell>
          <cell r="O88">
            <v>0</v>
          </cell>
          <cell r="P88">
            <v>44902</v>
          </cell>
          <cell r="Q88">
            <v>44909</v>
          </cell>
          <cell r="R88">
            <v>44909</v>
          </cell>
        </row>
        <row r="89">
          <cell r="C89">
            <v>111172597</v>
          </cell>
          <cell r="D89">
            <v>1344</v>
          </cell>
          <cell r="E89">
            <v>0</v>
          </cell>
          <cell r="F89">
            <v>1344</v>
          </cell>
          <cell r="G89">
            <v>0</v>
          </cell>
          <cell r="H89">
            <v>185807520</v>
          </cell>
          <cell r="I89">
            <v>185807520</v>
          </cell>
          <cell r="J89">
            <v>12.01872</v>
          </cell>
          <cell r="K89">
            <v>12.01872</v>
          </cell>
          <cell r="L89">
            <v>3013.12592</v>
          </cell>
          <cell r="M89">
            <v>3013.12592</v>
          </cell>
          <cell r="N89">
            <v>402</v>
          </cell>
          <cell r="O89">
            <v>3</v>
          </cell>
          <cell r="P89">
            <v>44900</v>
          </cell>
          <cell r="Q89">
            <v>44911</v>
          </cell>
          <cell r="R89">
            <v>44914</v>
          </cell>
        </row>
        <row r="90">
          <cell r="C90">
            <v>111172598</v>
          </cell>
          <cell r="D90">
            <v>78</v>
          </cell>
          <cell r="E90">
            <v>0</v>
          </cell>
          <cell r="F90">
            <v>78</v>
          </cell>
          <cell r="G90">
            <v>0</v>
          </cell>
          <cell r="H90">
            <v>10768680</v>
          </cell>
          <cell r="I90">
            <v>10768680</v>
          </cell>
          <cell r="J90">
            <v>0.69191999999999998</v>
          </cell>
          <cell r="K90">
            <v>0.69191999999999998</v>
          </cell>
          <cell r="L90">
            <v>205.59639999999999</v>
          </cell>
          <cell r="M90">
            <v>205.59639999999999</v>
          </cell>
          <cell r="N90">
            <v>402</v>
          </cell>
          <cell r="O90">
            <v>3</v>
          </cell>
          <cell r="P90">
            <v>44900</v>
          </cell>
          <cell r="Q90">
            <v>44911</v>
          </cell>
          <cell r="R90">
            <v>44914</v>
          </cell>
        </row>
        <row r="91">
          <cell r="C91">
            <v>111172599</v>
          </cell>
          <cell r="D91">
            <v>71</v>
          </cell>
          <cell r="E91">
            <v>0</v>
          </cell>
          <cell r="F91">
            <v>71</v>
          </cell>
          <cell r="G91">
            <v>0</v>
          </cell>
          <cell r="H91">
            <v>44110170</v>
          </cell>
          <cell r="I91">
            <v>44110170</v>
          </cell>
          <cell r="J91">
            <v>2.9355532200000001</v>
          </cell>
          <cell r="K91">
            <v>2.9355532200000001</v>
          </cell>
          <cell r="L91">
            <v>830.7</v>
          </cell>
          <cell r="M91">
            <v>830.7</v>
          </cell>
          <cell r="N91">
            <v>402</v>
          </cell>
          <cell r="O91">
            <v>3</v>
          </cell>
          <cell r="P91">
            <v>44900</v>
          </cell>
          <cell r="Q91">
            <v>44911</v>
          </cell>
          <cell r="R91">
            <v>44914</v>
          </cell>
        </row>
        <row r="92">
          <cell r="C92">
            <v>111172600</v>
          </cell>
          <cell r="D92">
            <v>214</v>
          </cell>
          <cell r="E92">
            <v>0</v>
          </cell>
          <cell r="F92">
            <v>214</v>
          </cell>
          <cell r="G92">
            <v>0</v>
          </cell>
          <cell r="H92">
            <v>33509640</v>
          </cell>
          <cell r="I92">
            <v>33509640</v>
          </cell>
          <cell r="J92">
            <v>2.5022000000000002</v>
          </cell>
          <cell r="K92">
            <v>2.5022000000000002</v>
          </cell>
          <cell r="L92">
            <v>576.10587999999996</v>
          </cell>
          <cell r="M92">
            <v>576.10587999999996</v>
          </cell>
          <cell r="N92">
            <v>402</v>
          </cell>
          <cell r="O92">
            <v>3</v>
          </cell>
          <cell r="P92">
            <v>44900</v>
          </cell>
          <cell r="Q92">
            <v>44911</v>
          </cell>
          <cell r="R92">
            <v>44914</v>
          </cell>
        </row>
        <row r="93">
          <cell r="C93">
            <v>111172601</v>
          </cell>
          <cell r="D93">
            <v>1342</v>
          </cell>
          <cell r="E93">
            <v>0</v>
          </cell>
          <cell r="F93">
            <v>1342</v>
          </cell>
          <cell r="G93">
            <v>0</v>
          </cell>
          <cell r="H93">
            <v>185573880</v>
          </cell>
          <cell r="I93">
            <v>185573880</v>
          </cell>
          <cell r="J93">
            <v>12.00812</v>
          </cell>
          <cell r="K93">
            <v>12.00812</v>
          </cell>
          <cell r="L93">
            <v>2999.3082399999998</v>
          </cell>
          <cell r="M93">
            <v>2999.3082399999998</v>
          </cell>
          <cell r="N93">
            <v>402</v>
          </cell>
          <cell r="O93">
            <v>3</v>
          </cell>
          <cell r="P93">
            <v>44900</v>
          </cell>
          <cell r="Q93">
            <v>44911</v>
          </cell>
          <cell r="R93">
            <v>44921</v>
          </cell>
        </row>
        <row r="94">
          <cell r="C94">
            <v>111172602</v>
          </cell>
          <cell r="D94">
            <v>107</v>
          </cell>
          <cell r="E94">
            <v>0</v>
          </cell>
          <cell r="F94">
            <v>107</v>
          </cell>
          <cell r="G94">
            <v>0</v>
          </cell>
          <cell r="H94">
            <v>14772420</v>
          </cell>
          <cell r="I94">
            <v>14772420</v>
          </cell>
          <cell r="J94">
            <v>0.94676000000000005</v>
          </cell>
          <cell r="K94">
            <v>0.94676000000000005</v>
          </cell>
          <cell r="L94">
            <v>280.26479999999998</v>
          </cell>
          <cell r="M94">
            <v>280.26479999999998</v>
          </cell>
          <cell r="N94">
            <v>402</v>
          </cell>
          <cell r="O94">
            <v>3</v>
          </cell>
          <cell r="P94">
            <v>44900</v>
          </cell>
          <cell r="Q94">
            <v>44911</v>
          </cell>
          <cell r="R94">
            <v>44921</v>
          </cell>
        </row>
        <row r="95">
          <cell r="C95">
            <v>111172603</v>
          </cell>
          <cell r="D95">
            <v>77</v>
          </cell>
          <cell r="E95">
            <v>0</v>
          </cell>
          <cell r="F95">
            <v>77</v>
          </cell>
          <cell r="G95">
            <v>0</v>
          </cell>
          <cell r="H95">
            <v>47837790</v>
          </cell>
          <cell r="I95">
            <v>47837790</v>
          </cell>
          <cell r="J95">
            <v>3.1836281400000002</v>
          </cell>
          <cell r="K95">
            <v>3.1836281400000002</v>
          </cell>
          <cell r="L95">
            <v>900.9</v>
          </cell>
          <cell r="M95">
            <v>900.9</v>
          </cell>
          <cell r="N95">
            <v>402</v>
          </cell>
          <cell r="O95">
            <v>3</v>
          </cell>
          <cell r="P95">
            <v>44900</v>
          </cell>
          <cell r="Q95">
            <v>44911</v>
          </cell>
          <cell r="R95">
            <v>44921</v>
          </cell>
        </row>
        <row r="96">
          <cell r="C96">
            <v>111172604</v>
          </cell>
          <cell r="D96">
            <v>218</v>
          </cell>
          <cell r="E96">
            <v>0</v>
          </cell>
          <cell r="F96">
            <v>218</v>
          </cell>
          <cell r="G96">
            <v>0</v>
          </cell>
          <cell r="H96">
            <v>33999930</v>
          </cell>
          <cell r="I96">
            <v>33999930</v>
          </cell>
          <cell r="J96">
            <v>2.5415999999999999</v>
          </cell>
          <cell r="K96">
            <v>2.5415999999999999</v>
          </cell>
          <cell r="L96">
            <v>584.41206</v>
          </cell>
          <cell r="M96">
            <v>584.41206</v>
          </cell>
          <cell r="N96">
            <v>402</v>
          </cell>
          <cell r="O96">
            <v>3</v>
          </cell>
          <cell r="P96">
            <v>44900</v>
          </cell>
          <cell r="Q96">
            <v>44911</v>
          </cell>
          <cell r="R96">
            <v>44921</v>
          </cell>
        </row>
        <row r="97">
          <cell r="C97">
            <v>111172576</v>
          </cell>
          <cell r="D97">
            <v>1345</v>
          </cell>
          <cell r="E97">
            <v>0</v>
          </cell>
          <cell r="F97">
            <v>1345</v>
          </cell>
          <cell r="G97">
            <v>0</v>
          </cell>
          <cell r="H97">
            <v>185690700</v>
          </cell>
          <cell r="I97">
            <v>185690700</v>
          </cell>
          <cell r="J97">
            <v>11.997400000000001</v>
          </cell>
          <cell r="K97">
            <v>11.997400000000001</v>
          </cell>
          <cell r="L97">
            <v>2956.56</v>
          </cell>
          <cell r="M97">
            <v>2956.56</v>
          </cell>
          <cell r="N97">
            <v>392</v>
          </cell>
          <cell r="O97">
            <v>1</v>
          </cell>
          <cell r="P97">
            <v>44900</v>
          </cell>
          <cell r="Q97">
            <v>44908</v>
          </cell>
          <cell r="R97">
            <v>44908</v>
          </cell>
        </row>
        <row r="98">
          <cell r="C98">
            <v>111172577</v>
          </cell>
          <cell r="D98">
            <v>683</v>
          </cell>
          <cell r="E98">
            <v>0</v>
          </cell>
          <cell r="F98">
            <v>683</v>
          </cell>
          <cell r="G98">
            <v>0</v>
          </cell>
          <cell r="H98">
            <v>94294980</v>
          </cell>
          <cell r="I98">
            <v>94294980</v>
          </cell>
          <cell r="J98">
            <v>6.0600800000000001</v>
          </cell>
          <cell r="K98">
            <v>6.0600800000000001</v>
          </cell>
          <cell r="L98">
            <v>1569.5768</v>
          </cell>
          <cell r="M98">
            <v>1569.5768</v>
          </cell>
          <cell r="N98">
            <v>392</v>
          </cell>
          <cell r="O98">
            <v>1</v>
          </cell>
          <cell r="P98">
            <v>44900</v>
          </cell>
          <cell r="Q98">
            <v>44908</v>
          </cell>
          <cell r="R98">
            <v>44908</v>
          </cell>
        </row>
        <row r="99">
          <cell r="C99">
            <v>111172578</v>
          </cell>
          <cell r="D99">
            <v>142</v>
          </cell>
          <cell r="E99">
            <v>0</v>
          </cell>
          <cell r="F99">
            <v>142</v>
          </cell>
          <cell r="G99">
            <v>0</v>
          </cell>
          <cell r="H99">
            <v>88220340</v>
          </cell>
          <cell r="I99">
            <v>88220340</v>
          </cell>
          <cell r="J99">
            <v>5.8711064400000001</v>
          </cell>
          <cell r="K99">
            <v>5.8711064400000001</v>
          </cell>
          <cell r="L99">
            <v>1661.4</v>
          </cell>
          <cell r="M99">
            <v>1661.4</v>
          </cell>
          <cell r="N99">
            <v>392</v>
          </cell>
          <cell r="O99">
            <v>1</v>
          </cell>
          <cell r="P99">
            <v>44900</v>
          </cell>
          <cell r="Q99">
            <v>44908</v>
          </cell>
          <cell r="R99">
            <v>44908</v>
          </cell>
        </row>
        <row r="100">
          <cell r="C100">
            <v>111172579</v>
          </cell>
          <cell r="D100">
            <v>4</v>
          </cell>
          <cell r="E100">
            <v>0</v>
          </cell>
          <cell r="F100">
            <v>4</v>
          </cell>
          <cell r="G100">
            <v>0</v>
          </cell>
          <cell r="H100">
            <v>584100</v>
          </cell>
          <cell r="I100">
            <v>584100</v>
          </cell>
          <cell r="J100">
            <v>4.6199999999999998E-2</v>
          </cell>
          <cell r="K100">
            <v>4.6199999999999998E-2</v>
          </cell>
          <cell r="L100">
            <v>10.4802</v>
          </cell>
          <cell r="M100">
            <v>10.4802</v>
          </cell>
          <cell r="N100">
            <v>392</v>
          </cell>
          <cell r="O100">
            <v>1</v>
          </cell>
          <cell r="P100">
            <v>44900</v>
          </cell>
          <cell r="Q100">
            <v>44908</v>
          </cell>
          <cell r="R100">
            <v>44908</v>
          </cell>
        </row>
        <row r="101">
          <cell r="C101">
            <v>111172580</v>
          </cell>
          <cell r="D101">
            <v>369</v>
          </cell>
          <cell r="E101">
            <v>0</v>
          </cell>
          <cell r="F101">
            <v>369</v>
          </cell>
          <cell r="G101">
            <v>0</v>
          </cell>
          <cell r="H101">
            <v>53422140</v>
          </cell>
          <cell r="I101">
            <v>53422140</v>
          </cell>
          <cell r="J101">
            <v>4.2313999999999998</v>
          </cell>
          <cell r="K101">
            <v>4.2313999999999998</v>
          </cell>
          <cell r="L101">
            <v>959.94731999999999</v>
          </cell>
          <cell r="M101">
            <v>959.94731999999999</v>
          </cell>
          <cell r="N101">
            <v>392</v>
          </cell>
          <cell r="O101">
            <v>1</v>
          </cell>
          <cell r="P101">
            <v>44900</v>
          </cell>
          <cell r="Q101">
            <v>44908</v>
          </cell>
          <cell r="R101">
            <v>44908</v>
          </cell>
        </row>
        <row r="102">
          <cell r="C102">
            <v>111172581</v>
          </cell>
          <cell r="D102">
            <v>1349</v>
          </cell>
          <cell r="E102">
            <v>0</v>
          </cell>
          <cell r="F102">
            <v>1349</v>
          </cell>
          <cell r="G102">
            <v>0</v>
          </cell>
          <cell r="H102">
            <v>186242940</v>
          </cell>
          <cell r="I102">
            <v>186242940</v>
          </cell>
          <cell r="J102">
            <v>12.01688</v>
          </cell>
          <cell r="K102">
            <v>12.01688</v>
          </cell>
          <cell r="L102">
            <v>3013.0079999999998</v>
          </cell>
          <cell r="M102">
            <v>3013.0079999999998</v>
          </cell>
          <cell r="N102">
            <v>392</v>
          </cell>
          <cell r="O102">
            <v>1</v>
          </cell>
          <cell r="P102">
            <v>44900</v>
          </cell>
          <cell r="Q102">
            <v>44911</v>
          </cell>
          <cell r="R102">
            <v>44915</v>
          </cell>
        </row>
        <row r="103">
          <cell r="C103">
            <v>111172582</v>
          </cell>
          <cell r="D103">
            <v>5</v>
          </cell>
          <cell r="E103">
            <v>0</v>
          </cell>
          <cell r="F103">
            <v>5</v>
          </cell>
          <cell r="G103">
            <v>0</v>
          </cell>
          <cell r="H103">
            <v>690300</v>
          </cell>
          <cell r="I103">
            <v>690300</v>
          </cell>
          <cell r="J103">
            <v>3.8600000000000002E-2</v>
          </cell>
          <cell r="K103">
            <v>3.8600000000000002E-2</v>
          </cell>
          <cell r="L103">
            <v>8.8106000000000009</v>
          </cell>
          <cell r="M103">
            <v>8.8106000000000009</v>
          </cell>
          <cell r="N103">
            <v>392</v>
          </cell>
          <cell r="O103">
            <v>1</v>
          </cell>
          <cell r="P103">
            <v>44900</v>
          </cell>
          <cell r="Q103">
            <v>44911</v>
          </cell>
          <cell r="R103">
            <v>44915</v>
          </cell>
        </row>
        <row r="104">
          <cell r="C104">
            <v>111172583</v>
          </cell>
          <cell r="D104">
            <v>95</v>
          </cell>
          <cell r="E104">
            <v>0</v>
          </cell>
          <cell r="F104">
            <v>95</v>
          </cell>
          <cell r="G104">
            <v>0</v>
          </cell>
          <cell r="H104">
            <v>59020650</v>
          </cell>
          <cell r="I104">
            <v>59020650</v>
          </cell>
          <cell r="J104">
            <v>3.9278529</v>
          </cell>
          <cell r="K104">
            <v>3.9278529</v>
          </cell>
          <cell r="L104">
            <v>1111.5</v>
          </cell>
          <cell r="M104">
            <v>1111.5</v>
          </cell>
          <cell r="N104">
            <v>392</v>
          </cell>
          <cell r="O104">
            <v>1</v>
          </cell>
          <cell r="P104">
            <v>44900</v>
          </cell>
          <cell r="Q104">
            <v>44911</v>
          </cell>
          <cell r="R104">
            <v>44915</v>
          </cell>
        </row>
        <row r="105">
          <cell r="C105">
            <v>111172584</v>
          </cell>
          <cell r="D105">
            <v>248</v>
          </cell>
          <cell r="E105">
            <v>0</v>
          </cell>
          <cell r="F105">
            <v>248</v>
          </cell>
          <cell r="G105">
            <v>0</v>
          </cell>
          <cell r="H105">
            <v>35923920</v>
          </cell>
          <cell r="I105">
            <v>35923920</v>
          </cell>
          <cell r="J105">
            <v>2.8456000000000001</v>
          </cell>
          <cell r="K105">
            <v>2.8456000000000001</v>
          </cell>
          <cell r="L105">
            <v>645.23631999999998</v>
          </cell>
          <cell r="M105">
            <v>645.23631999999998</v>
          </cell>
          <cell r="N105">
            <v>392</v>
          </cell>
          <cell r="O105">
            <v>1</v>
          </cell>
          <cell r="P105">
            <v>44900</v>
          </cell>
          <cell r="Q105">
            <v>44911</v>
          </cell>
          <cell r="R105">
            <v>44915</v>
          </cell>
        </row>
        <row r="106">
          <cell r="C106">
            <v>111172585</v>
          </cell>
          <cell r="D106">
            <v>1349</v>
          </cell>
          <cell r="E106">
            <v>0</v>
          </cell>
          <cell r="F106">
            <v>0</v>
          </cell>
          <cell r="G106">
            <v>0</v>
          </cell>
          <cell r="H106">
            <v>186242940</v>
          </cell>
          <cell r="I106">
            <v>186242940</v>
          </cell>
          <cell r="J106">
            <v>12.01736</v>
          </cell>
          <cell r="K106">
            <v>0</v>
          </cell>
          <cell r="L106">
            <v>3012.3679999999999</v>
          </cell>
          <cell r="M106">
            <v>0</v>
          </cell>
          <cell r="N106">
            <v>392</v>
          </cell>
          <cell r="O106">
            <v>1</v>
          </cell>
          <cell r="P106">
            <v>44900</v>
          </cell>
          <cell r="Q106">
            <v>44914</v>
          </cell>
          <cell r="R106">
            <v>44922</v>
          </cell>
        </row>
        <row r="107">
          <cell r="C107">
            <v>111172586</v>
          </cell>
          <cell r="D107">
            <v>13</v>
          </cell>
          <cell r="E107">
            <v>0</v>
          </cell>
          <cell r="F107">
            <v>0</v>
          </cell>
          <cell r="G107">
            <v>0</v>
          </cell>
          <cell r="H107">
            <v>1794780</v>
          </cell>
          <cell r="I107">
            <v>1794780</v>
          </cell>
          <cell r="J107">
            <v>0.10743999999999999</v>
          </cell>
          <cell r="K107">
            <v>0</v>
          </cell>
          <cell r="L107">
            <v>27.976800000000001</v>
          </cell>
          <cell r="M107">
            <v>0</v>
          </cell>
          <cell r="N107">
            <v>392</v>
          </cell>
          <cell r="O107">
            <v>1</v>
          </cell>
          <cell r="P107">
            <v>44900</v>
          </cell>
          <cell r="Q107">
            <v>44914</v>
          </cell>
          <cell r="R107">
            <v>44922</v>
          </cell>
        </row>
        <row r="108">
          <cell r="C108">
            <v>111172587</v>
          </cell>
          <cell r="D108">
            <v>96</v>
          </cell>
          <cell r="E108">
            <v>0</v>
          </cell>
          <cell r="F108">
            <v>0</v>
          </cell>
          <cell r="G108">
            <v>0</v>
          </cell>
          <cell r="H108">
            <v>59641920</v>
          </cell>
          <cell r="I108">
            <v>59641920</v>
          </cell>
          <cell r="J108">
            <v>3.9691987200000001</v>
          </cell>
          <cell r="K108">
            <v>0</v>
          </cell>
          <cell r="L108">
            <v>1123.2</v>
          </cell>
          <cell r="M108">
            <v>0</v>
          </cell>
          <cell r="N108">
            <v>392</v>
          </cell>
          <cell r="O108">
            <v>1</v>
          </cell>
          <cell r="P108">
            <v>44900</v>
          </cell>
          <cell r="Q108">
            <v>44914</v>
          </cell>
          <cell r="R108">
            <v>44922</v>
          </cell>
        </row>
        <row r="109">
          <cell r="C109">
            <v>111172588</v>
          </cell>
          <cell r="D109">
            <v>250</v>
          </cell>
          <cell r="E109">
            <v>0</v>
          </cell>
          <cell r="F109">
            <v>0</v>
          </cell>
          <cell r="G109">
            <v>0</v>
          </cell>
          <cell r="H109">
            <v>36164640</v>
          </cell>
          <cell r="I109">
            <v>36164640</v>
          </cell>
          <cell r="J109">
            <v>2.8639999999999999</v>
          </cell>
          <cell r="K109">
            <v>0</v>
          </cell>
          <cell r="L109">
            <v>650.38239999999996</v>
          </cell>
          <cell r="M109">
            <v>0</v>
          </cell>
          <cell r="N109">
            <v>392</v>
          </cell>
          <cell r="O109">
            <v>1</v>
          </cell>
          <cell r="P109">
            <v>44900</v>
          </cell>
          <cell r="Q109">
            <v>44914</v>
          </cell>
          <cell r="R109">
            <v>44922</v>
          </cell>
        </row>
        <row r="110">
          <cell r="C110">
            <v>111172795</v>
          </cell>
          <cell r="D110">
            <v>242</v>
          </cell>
          <cell r="E110">
            <v>0</v>
          </cell>
          <cell r="F110">
            <v>242</v>
          </cell>
          <cell r="G110">
            <v>0</v>
          </cell>
          <cell r="H110">
            <v>107385460</v>
          </cell>
          <cell r="I110">
            <v>107385460</v>
          </cell>
          <cell r="J110">
            <v>4.0794815800000004</v>
          </cell>
          <cell r="K110">
            <v>4.0794815800000004</v>
          </cell>
          <cell r="L110">
            <v>1175.640948016</v>
          </cell>
          <cell r="M110">
            <v>1175.640948016</v>
          </cell>
          <cell r="N110">
            <v>391</v>
          </cell>
          <cell r="O110">
            <v>0</v>
          </cell>
          <cell r="P110">
            <v>44904</v>
          </cell>
          <cell r="Q110">
            <v>44907</v>
          </cell>
          <cell r="R110">
            <v>44907</v>
          </cell>
        </row>
        <row r="111">
          <cell r="C111">
            <v>111172796</v>
          </cell>
          <cell r="D111">
            <v>6</v>
          </cell>
          <cell r="E111">
            <v>0</v>
          </cell>
          <cell r="F111">
            <v>6</v>
          </cell>
          <cell r="G111">
            <v>0</v>
          </cell>
          <cell r="H111">
            <v>994073.76</v>
          </cell>
          <cell r="I111">
            <v>994073.76</v>
          </cell>
          <cell r="J111">
            <v>7.7039999999999997E-2</v>
          </cell>
          <cell r="K111">
            <v>7.7039999999999997E-2</v>
          </cell>
          <cell r="L111">
            <v>23.611926023999999</v>
          </cell>
          <cell r="M111">
            <v>23.611926023999999</v>
          </cell>
          <cell r="N111">
            <v>391</v>
          </cell>
          <cell r="O111">
            <v>0</v>
          </cell>
          <cell r="P111">
            <v>44904</v>
          </cell>
          <cell r="Q111">
            <v>44907</v>
          </cell>
          <cell r="R111">
            <v>44907</v>
          </cell>
        </row>
        <row r="112">
          <cell r="C112">
            <v>113028521</v>
          </cell>
          <cell r="D112">
            <v>1</v>
          </cell>
          <cell r="E112">
            <v>0</v>
          </cell>
          <cell r="F112">
            <v>1</v>
          </cell>
          <cell r="G112">
            <v>0</v>
          </cell>
          <cell r="H112">
            <v>851760</v>
          </cell>
          <cell r="I112">
            <v>851760</v>
          </cell>
          <cell r="J112">
            <v>3.0720000000000001E-2</v>
          </cell>
          <cell r="K112">
            <v>3.0720000000000001E-2</v>
          </cell>
          <cell r="L112">
            <v>4.2950400000000002</v>
          </cell>
          <cell r="M112">
            <v>4.2950400000000002</v>
          </cell>
          <cell r="N112">
            <v>391</v>
          </cell>
          <cell r="O112">
            <v>0</v>
          </cell>
          <cell r="P112">
            <v>44904</v>
          </cell>
          <cell r="Q112">
            <v>44907</v>
          </cell>
          <cell r="R112">
            <v>44907</v>
          </cell>
        </row>
        <row r="113">
          <cell r="C113">
            <v>113028505</v>
          </cell>
          <cell r="D113">
            <v>2</v>
          </cell>
          <cell r="E113">
            <v>0</v>
          </cell>
          <cell r="F113">
            <v>0</v>
          </cell>
          <cell r="G113">
            <v>0</v>
          </cell>
          <cell r="H113">
            <v>1694160</v>
          </cell>
          <cell r="I113">
            <v>1694160</v>
          </cell>
          <cell r="J113">
            <v>6.1440000000000002E-2</v>
          </cell>
          <cell r="K113">
            <v>0</v>
          </cell>
          <cell r="L113">
            <v>8.5900800000000004</v>
          </cell>
          <cell r="M113">
            <v>0</v>
          </cell>
          <cell r="N113">
            <v>730</v>
          </cell>
          <cell r="O113" t="str">
            <v/>
          </cell>
          <cell r="P113">
            <v>44904</v>
          </cell>
          <cell r="Q113">
            <v>44907</v>
          </cell>
          <cell r="R113">
            <v>44907</v>
          </cell>
        </row>
        <row r="114">
          <cell r="C114">
            <v>111172466</v>
          </cell>
          <cell r="D114">
            <v>112</v>
          </cell>
          <cell r="E114">
            <v>0</v>
          </cell>
          <cell r="F114">
            <v>112</v>
          </cell>
          <cell r="G114">
            <v>0</v>
          </cell>
          <cell r="H114">
            <v>50950509.670000002</v>
          </cell>
          <cell r="I114">
            <v>50950509.670000002</v>
          </cell>
          <cell r="J114">
            <v>1.9504337</v>
          </cell>
          <cell r="K114">
            <v>1.9504337</v>
          </cell>
          <cell r="L114">
            <v>514.44643398400001</v>
          </cell>
          <cell r="M114">
            <v>514.44643398400001</v>
          </cell>
          <cell r="N114">
            <v>741</v>
          </cell>
          <cell r="O114" t="str">
            <v/>
          </cell>
          <cell r="P114">
            <v>44897</v>
          </cell>
          <cell r="Q114">
            <v>44898</v>
          </cell>
          <cell r="R114">
            <v>44900</v>
          </cell>
        </row>
        <row r="115">
          <cell r="C115">
            <v>113028476</v>
          </cell>
          <cell r="D115">
            <v>1</v>
          </cell>
          <cell r="E115">
            <v>0</v>
          </cell>
          <cell r="F115">
            <v>1</v>
          </cell>
          <cell r="G115">
            <v>0</v>
          </cell>
          <cell r="H115">
            <v>1068000</v>
          </cell>
          <cell r="I115">
            <v>1068000</v>
          </cell>
          <cell r="J115">
            <v>2.8680000000000001E-2</v>
          </cell>
          <cell r="K115">
            <v>2.8680000000000001E-2</v>
          </cell>
          <cell r="L115">
            <v>5.61144</v>
          </cell>
          <cell r="M115">
            <v>5.61144</v>
          </cell>
          <cell r="N115">
            <v>741</v>
          </cell>
          <cell r="O115" t="str">
            <v/>
          </cell>
          <cell r="P115">
            <v>44897</v>
          </cell>
          <cell r="Q115">
            <v>44898</v>
          </cell>
          <cell r="R115">
            <v>44900</v>
          </cell>
        </row>
        <row r="116">
          <cell r="C116">
            <v>113028522</v>
          </cell>
          <cell r="D116">
            <v>2</v>
          </cell>
          <cell r="E116">
            <v>0</v>
          </cell>
          <cell r="F116">
            <v>0</v>
          </cell>
          <cell r="G116">
            <v>0</v>
          </cell>
          <cell r="H116">
            <v>1666080</v>
          </cell>
          <cell r="I116">
            <v>1666080</v>
          </cell>
          <cell r="J116">
            <v>6.1440000000000002E-2</v>
          </cell>
          <cell r="K116">
            <v>0</v>
          </cell>
          <cell r="L116">
            <v>8.5900800000000004</v>
          </cell>
          <cell r="M116">
            <v>0</v>
          </cell>
          <cell r="N116">
            <v>741</v>
          </cell>
          <cell r="O116" t="str">
            <v/>
          </cell>
          <cell r="P116">
            <v>44904</v>
          </cell>
          <cell r="Q116">
            <v>44907</v>
          </cell>
          <cell r="R116">
            <v>44907</v>
          </cell>
        </row>
        <row r="117">
          <cell r="C117">
            <v>111172852</v>
          </cell>
          <cell r="D117">
            <v>140</v>
          </cell>
          <cell r="E117">
            <v>0</v>
          </cell>
          <cell r="F117">
            <v>139</v>
          </cell>
          <cell r="G117">
            <v>0</v>
          </cell>
          <cell r="H117">
            <v>51322304</v>
          </cell>
          <cell r="I117">
            <v>51322304</v>
          </cell>
          <cell r="J117">
            <v>2.2079506800000002</v>
          </cell>
          <cell r="K117">
            <v>2.1874306799999998</v>
          </cell>
          <cell r="L117">
            <v>630.63567607200002</v>
          </cell>
          <cell r="M117">
            <v>627.68571607199999</v>
          </cell>
          <cell r="N117">
            <v>611</v>
          </cell>
          <cell r="O117">
            <v>0</v>
          </cell>
          <cell r="P117">
            <v>44909</v>
          </cell>
          <cell r="Q117">
            <v>44911</v>
          </cell>
          <cell r="R117">
            <v>44911</v>
          </cell>
        </row>
        <row r="118">
          <cell r="C118">
            <v>111172853</v>
          </cell>
          <cell r="D118">
            <v>20</v>
          </cell>
          <cell r="E118">
            <v>0</v>
          </cell>
          <cell r="F118">
            <v>20</v>
          </cell>
          <cell r="G118">
            <v>0</v>
          </cell>
          <cell r="H118">
            <v>4690752</v>
          </cell>
          <cell r="I118">
            <v>4690752</v>
          </cell>
          <cell r="J118">
            <v>0.26448864</v>
          </cell>
          <cell r="K118">
            <v>0.26448864</v>
          </cell>
          <cell r="L118">
            <v>118.498153128</v>
          </cell>
          <cell r="M118">
            <v>118.498153128</v>
          </cell>
          <cell r="N118">
            <v>611</v>
          </cell>
          <cell r="O118">
            <v>0</v>
          </cell>
          <cell r="P118">
            <v>44909</v>
          </cell>
          <cell r="Q118">
            <v>44911</v>
          </cell>
          <cell r="R118">
            <v>44911</v>
          </cell>
        </row>
        <row r="119">
          <cell r="C119">
            <v>111172854</v>
          </cell>
          <cell r="D119">
            <v>101</v>
          </cell>
          <cell r="E119">
            <v>0</v>
          </cell>
          <cell r="F119">
            <v>101</v>
          </cell>
          <cell r="G119">
            <v>0</v>
          </cell>
          <cell r="H119">
            <v>16558080</v>
          </cell>
          <cell r="I119">
            <v>16558080</v>
          </cell>
          <cell r="J119">
            <v>0.97208000000000006</v>
          </cell>
          <cell r="K119">
            <v>0.97208000000000006</v>
          </cell>
          <cell r="L119">
            <v>299.62580000000003</v>
          </cell>
          <cell r="M119">
            <v>299.62580000000003</v>
          </cell>
          <cell r="N119">
            <v>611</v>
          </cell>
          <cell r="O119">
            <v>0</v>
          </cell>
          <cell r="P119">
            <v>44909</v>
          </cell>
          <cell r="Q119">
            <v>44911</v>
          </cell>
          <cell r="R119">
            <v>44911</v>
          </cell>
        </row>
        <row r="120">
          <cell r="C120">
            <v>111172855</v>
          </cell>
          <cell r="D120">
            <v>76</v>
          </cell>
          <cell r="E120">
            <v>0</v>
          </cell>
          <cell r="F120">
            <v>76</v>
          </cell>
          <cell r="G120">
            <v>0</v>
          </cell>
          <cell r="H120">
            <v>14928320</v>
          </cell>
          <cell r="I120">
            <v>14928320</v>
          </cell>
          <cell r="J120">
            <v>1.0129600000000001</v>
          </cell>
          <cell r="K120">
            <v>1.0129600000000001</v>
          </cell>
          <cell r="L120">
            <v>228.97308000000001</v>
          </cell>
          <cell r="M120">
            <v>228.97308000000001</v>
          </cell>
          <cell r="N120">
            <v>611</v>
          </cell>
          <cell r="O120">
            <v>0</v>
          </cell>
          <cell r="P120">
            <v>44909</v>
          </cell>
          <cell r="Q120">
            <v>44911</v>
          </cell>
          <cell r="R120">
            <v>44911</v>
          </cell>
        </row>
        <row r="121">
          <cell r="C121">
            <v>111172856</v>
          </cell>
          <cell r="D121">
            <v>15</v>
          </cell>
          <cell r="E121">
            <v>0</v>
          </cell>
          <cell r="F121">
            <v>15</v>
          </cell>
          <cell r="G121">
            <v>0</v>
          </cell>
          <cell r="H121">
            <v>9266400</v>
          </cell>
          <cell r="I121">
            <v>9266400</v>
          </cell>
          <cell r="J121">
            <v>0.61949880000000002</v>
          </cell>
          <cell r="K121">
            <v>0.61949880000000002</v>
          </cell>
          <cell r="L121">
            <v>178.46849988</v>
          </cell>
          <cell r="M121">
            <v>178.46849988</v>
          </cell>
          <cell r="N121">
            <v>611</v>
          </cell>
          <cell r="O121">
            <v>0</v>
          </cell>
          <cell r="P121">
            <v>44909</v>
          </cell>
          <cell r="Q121">
            <v>44911</v>
          </cell>
          <cell r="R121">
            <v>44911</v>
          </cell>
        </row>
        <row r="122">
          <cell r="C122">
            <v>113028502</v>
          </cell>
          <cell r="D122">
            <v>2</v>
          </cell>
          <cell r="E122">
            <v>0</v>
          </cell>
          <cell r="F122">
            <v>2</v>
          </cell>
          <cell r="G122">
            <v>0</v>
          </cell>
          <cell r="H122">
            <v>1666080</v>
          </cell>
          <cell r="I122">
            <v>1666080</v>
          </cell>
          <cell r="J122">
            <v>6.1440000000000002E-2</v>
          </cell>
          <cell r="K122">
            <v>6.1440000000000002E-2</v>
          </cell>
          <cell r="L122">
            <v>8.5900800000000004</v>
          </cell>
          <cell r="M122">
            <v>8.5900800000000004</v>
          </cell>
          <cell r="N122">
            <v>611</v>
          </cell>
          <cell r="O122">
            <v>0</v>
          </cell>
          <cell r="P122">
            <v>44904</v>
          </cell>
          <cell r="Q122">
            <v>44911</v>
          </cell>
          <cell r="R122">
            <v>44907</v>
          </cell>
        </row>
        <row r="123">
          <cell r="C123">
            <v>113028536</v>
          </cell>
          <cell r="D123">
            <v>38</v>
          </cell>
          <cell r="E123">
            <v>0</v>
          </cell>
          <cell r="F123">
            <v>38</v>
          </cell>
          <cell r="G123">
            <v>0</v>
          </cell>
          <cell r="H123">
            <v>20975520</v>
          </cell>
          <cell r="I123">
            <v>20975520</v>
          </cell>
          <cell r="J123">
            <v>0.73960716000000004</v>
          </cell>
          <cell r="K123">
            <v>0.73960716000000004</v>
          </cell>
          <cell r="L123">
            <v>172.878244008</v>
          </cell>
          <cell r="M123">
            <v>172.878244008</v>
          </cell>
          <cell r="N123">
            <v>611</v>
          </cell>
          <cell r="O123">
            <v>0</v>
          </cell>
          <cell r="P123">
            <v>44909</v>
          </cell>
          <cell r="Q123">
            <v>44911</v>
          </cell>
          <cell r="R123">
            <v>44911</v>
          </cell>
        </row>
        <row r="124">
          <cell r="C124">
            <v>111172743</v>
          </cell>
          <cell r="D124">
            <v>185</v>
          </cell>
          <cell r="E124">
            <v>0</v>
          </cell>
          <cell r="F124">
            <v>185</v>
          </cell>
          <cell r="G124">
            <v>0</v>
          </cell>
          <cell r="H124">
            <v>25685400</v>
          </cell>
          <cell r="I124">
            <v>25685400</v>
          </cell>
          <cell r="J124">
            <v>1.6449199999999999</v>
          </cell>
          <cell r="K124">
            <v>1.6449199999999999</v>
          </cell>
          <cell r="L124">
            <v>443.76</v>
          </cell>
          <cell r="M124">
            <v>443.76</v>
          </cell>
          <cell r="N124">
            <v>624</v>
          </cell>
          <cell r="O124">
            <v>0</v>
          </cell>
          <cell r="P124">
            <v>44902</v>
          </cell>
          <cell r="Q124">
            <v>44904</v>
          </cell>
          <cell r="R124">
            <v>44904</v>
          </cell>
        </row>
        <row r="125">
          <cell r="C125">
            <v>111172744</v>
          </cell>
          <cell r="D125">
            <v>21</v>
          </cell>
          <cell r="E125">
            <v>0</v>
          </cell>
          <cell r="F125">
            <v>21</v>
          </cell>
          <cell r="G125">
            <v>0</v>
          </cell>
          <cell r="H125">
            <v>3006420</v>
          </cell>
          <cell r="I125">
            <v>3006420</v>
          </cell>
          <cell r="J125">
            <v>0.24006</v>
          </cell>
          <cell r="K125">
            <v>0.24006</v>
          </cell>
          <cell r="L125">
            <v>46.387860000000003</v>
          </cell>
          <cell r="M125">
            <v>46.387860000000003</v>
          </cell>
          <cell r="N125">
            <v>624</v>
          </cell>
          <cell r="O125">
            <v>0</v>
          </cell>
          <cell r="P125">
            <v>44902</v>
          </cell>
          <cell r="Q125">
            <v>44904</v>
          </cell>
          <cell r="R125">
            <v>44904</v>
          </cell>
        </row>
        <row r="126">
          <cell r="C126">
            <v>111172745</v>
          </cell>
          <cell r="D126">
            <v>5</v>
          </cell>
          <cell r="E126">
            <v>0</v>
          </cell>
          <cell r="F126">
            <v>5</v>
          </cell>
          <cell r="G126">
            <v>0</v>
          </cell>
          <cell r="H126">
            <v>3123900</v>
          </cell>
          <cell r="I126">
            <v>3123900</v>
          </cell>
          <cell r="J126">
            <v>0.20649960000000001</v>
          </cell>
          <cell r="K126">
            <v>0.20649960000000001</v>
          </cell>
          <cell r="L126">
            <v>59.489499960000003</v>
          </cell>
          <cell r="M126">
            <v>59.489499960000003</v>
          </cell>
          <cell r="N126">
            <v>624</v>
          </cell>
          <cell r="O126">
            <v>0</v>
          </cell>
          <cell r="P126">
            <v>44902</v>
          </cell>
          <cell r="Q126">
            <v>44904</v>
          </cell>
          <cell r="R126">
            <v>44904</v>
          </cell>
        </row>
        <row r="127">
          <cell r="C127">
            <v>111172750</v>
          </cell>
          <cell r="D127">
            <v>303</v>
          </cell>
          <cell r="E127">
            <v>0</v>
          </cell>
          <cell r="F127">
            <v>303</v>
          </cell>
          <cell r="G127">
            <v>0</v>
          </cell>
          <cell r="H127">
            <v>143506270</v>
          </cell>
          <cell r="I127">
            <v>143506270</v>
          </cell>
          <cell r="J127">
            <v>5.5484642400000004</v>
          </cell>
          <cell r="K127">
            <v>5.5484642400000004</v>
          </cell>
          <cell r="L127">
            <v>1404.2049859680001</v>
          </cell>
          <cell r="M127">
            <v>1404.2049859680001</v>
          </cell>
          <cell r="N127">
            <v>624</v>
          </cell>
          <cell r="O127">
            <v>0</v>
          </cell>
          <cell r="P127">
            <v>44902</v>
          </cell>
          <cell r="Q127">
            <v>44904</v>
          </cell>
          <cell r="R127">
            <v>44904</v>
          </cell>
        </row>
        <row r="128">
          <cell r="C128">
            <v>111172751</v>
          </cell>
          <cell r="D128">
            <v>15</v>
          </cell>
          <cell r="E128">
            <v>0</v>
          </cell>
          <cell r="F128">
            <v>15</v>
          </cell>
          <cell r="G128">
            <v>0</v>
          </cell>
          <cell r="H128">
            <v>1666080</v>
          </cell>
          <cell r="I128">
            <v>1666080</v>
          </cell>
          <cell r="J128">
            <v>0.1152</v>
          </cell>
          <cell r="K128">
            <v>0.1152</v>
          </cell>
          <cell r="L128">
            <v>81.284400000000005</v>
          </cell>
          <cell r="M128">
            <v>81.284400000000005</v>
          </cell>
          <cell r="N128">
            <v>624</v>
          </cell>
          <cell r="O128">
            <v>0</v>
          </cell>
          <cell r="P128">
            <v>44902</v>
          </cell>
          <cell r="Q128">
            <v>44904</v>
          </cell>
          <cell r="R128">
            <v>44904</v>
          </cell>
        </row>
        <row r="129">
          <cell r="C129">
            <v>113028490</v>
          </cell>
          <cell r="D129">
            <v>20</v>
          </cell>
          <cell r="E129">
            <v>0</v>
          </cell>
          <cell r="F129">
            <v>20</v>
          </cell>
          <cell r="G129">
            <v>0</v>
          </cell>
          <cell r="H129">
            <v>17515200</v>
          </cell>
          <cell r="I129">
            <v>17515200</v>
          </cell>
          <cell r="J129">
            <v>0.59516159999999996</v>
          </cell>
          <cell r="K129">
            <v>0.59516159999999996</v>
          </cell>
          <cell r="L129">
            <v>105.86712</v>
          </cell>
          <cell r="M129">
            <v>105.86712</v>
          </cell>
          <cell r="N129">
            <v>624</v>
          </cell>
          <cell r="O129">
            <v>0</v>
          </cell>
          <cell r="P129">
            <v>44902</v>
          </cell>
          <cell r="Q129">
            <v>44904</v>
          </cell>
          <cell r="R129">
            <v>44904</v>
          </cell>
        </row>
        <row r="130">
          <cell r="C130">
            <v>113028497</v>
          </cell>
          <cell r="D130">
            <v>2</v>
          </cell>
          <cell r="E130">
            <v>0</v>
          </cell>
          <cell r="F130">
            <v>2</v>
          </cell>
          <cell r="G130">
            <v>0</v>
          </cell>
          <cell r="H130">
            <v>1666080</v>
          </cell>
          <cell r="I130">
            <v>1666080</v>
          </cell>
          <cell r="J130">
            <v>6.1440000000000002E-2</v>
          </cell>
          <cell r="K130">
            <v>6.1440000000000002E-2</v>
          </cell>
          <cell r="L130">
            <v>8.5900800000000004</v>
          </cell>
          <cell r="M130">
            <v>8.5900800000000004</v>
          </cell>
          <cell r="N130">
            <v>624</v>
          </cell>
          <cell r="O130">
            <v>0</v>
          </cell>
          <cell r="P130">
            <v>44904</v>
          </cell>
          <cell r="Q130">
            <v>44904</v>
          </cell>
          <cell r="R130">
            <v>44904</v>
          </cell>
        </row>
        <row r="131">
          <cell r="C131">
            <v>111172783</v>
          </cell>
          <cell r="D131">
            <v>757</v>
          </cell>
          <cell r="E131">
            <v>0</v>
          </cell>
          <cell r="F131">
            <v>757</v>
          </cell>
          <cell r="G131">
            <v>0</v>
          </cell>
          <cell r="H131">
            <v>105853440</v>
          </cell>
          <cell r="I131">
            <v>105853440</v>
          </cell>
          <cell r="J131">
            <v>6.7386799999999996</v>
          </cell>
          <cell r="K131">
            <v>6.7386799999999996</v>
          </cell>
          <cell r="L131">
            <v>1776.884</v>
          </cell>
          <cell r="M131">
            <v>1776.884</v>
          </cell>
          <cell r="N131">
            <v>113</v>
          </cell>
          <cell r="O131">
            <v>0</v>
          </cell>
          <cell r="P131">
            <v>44904</v>
          </cell>
          <cell r="Q131">
            <v>44909</v>
          </cell>
          <cell r="R131">
            <v>44912</v>
          </cell>
        </row>
        <row r="132">
          <cell r="C132">
            <v>111172784</v>
          </cell>
          <cell r="D132">
            <v>18</v>
          </cell>
          <cell r="E132">
            <v>0</v>
          </cell>
          <cell r="F132">
            <v>18</v>
          </cell>
          <cell r="G132">
            <v>0</v>
          </cell>
          <cell r="H132">
            <v>11309220</v>
          </cell>
          <cell r="I132">
            <v>11309220</v>
          </cell>
          <cell r="J132">
            <v>0.74422476000000004</v>
          </cell>
          <cell r="K132">
            <v>0.74422476000000004</v>
          </cell>
          <cell r="L132">
            <v>210.6</v>
          </cell>
          <cell r="M132">
            <v>210.6</v>
          </cell>
          <cell r="N132">
            <v>113</v>
          </cell>
          <cell r="O132">
            <v>0</v>
          </cell>
          <cell r="P132">
            <v>44904</v>
          </cell>
          <cell r="Q132">
            <v>44909</v>
          </cell>
          <cell r="R132">
            <v>44912</v>
          </cell>
        </row>
        <row r="133">
          <cell r="C133">
            <v>111172785</v>
          </cell>
          <cell r="D133">
            <v>109</v>
          </cell>
          <cell r="E133">
            <v>0</v>
          </cell>
          <cell r="F133">
            <v>109</v>
          </cell>
          <cell r="G133">
            <v>0</v>
          </cell>
          <cell r="H133">
            <v>68483610</v>
          </cell>
          <cell r="I133">
            <v>68483610</v>
          </cell>
          <cell r="J133">
            <v>4.5016912800000002</v>
          </cell>
          <cell r="K133">
            <v>4.5016912800000002</v>
          </cell>
          <cell r="L133">
            <v>1296.871099128</v>
          </cell>
          <cell r="M133">
            <v>1296.871099128</v>
          </cell>
          <cell r="N133">
            <v>113</v>
          </cell>
          <cell r="O133">
            <v>0</v>
          </cell>
          <cell r="P133">
            <v>44904</v>
          </cell>
          <cell r="Q133">
            <v>44909</v>
          </cell>
          <cell r="R133">
            <v>44912</v>
          </cell>
        </row>
        <row r="134">
          <cell r="C134">
            <v>110407790</v>
          </cell>
          <cell r="D134">
            <v>1</v>
          </cell>
          <cell r="E134">
            <v>24</v>
          </cell>
          <cell r="F134">
            <v>1</v>
          </cell>
          <cell r="G134">
            <v>24</v>
          </cell>
          <cell r="H134">
            <v>1281120</v>
          </cell>
          <cell r="I134">
            <v>1281120</v>
          </cell>
          <cell r="J134">
            <v>4.3158059999999998E-2</v>
          </cell>
          <cell r="K134">
            <v>4.3158059999999998E-2</v>
          </cell>
          <cell r="L134">
            <v>6.8976059999999997</v>
          </cell>
          <cell r="M134">
            <v>6.8976059999999997</v>
          </cell>
          <cell r="N134">
            <v>122</v>
          </cell>
          <cell r="O134">
            <v>0</v>
          </cell>
          <cell r="P134">
            <v>44909</v>
          </cell>
          <cell r="Q134">
            <v>44909</v>
          </cell>
          <cell r="R134">
            <v>44915</v>
          </cell>
        </row>
        <row r="135">
          <cell r="C135">
            <v>110407833</v>
          </cell>
          <cell r="D135">
            <v>4</v>
          </cell>
          <cell r="E135">
            <v>0</v>
          </cell>
          <cell r="F135">
            <v>4</v>
          </cell>
          <cell r="G135">
            <v>0</v>
          </cell>
          <cell r="H135">
            <v>830160</v>
          </cell>
          <cell r="I135">
            <v>830160</v>
          </cell>
          <cell r="J135">
            <v>4.5027959999999999E-2</v>
          </cell>
          <cell r="K135">
            <v>4.5027959999999999E-2</v>
          </cell>
          <cell r="L135">
            <v>5.620044</v>
          </cell>
          <cell r="M135">
            <v>5.620044</v>
          </cell>
          <cell r="N135" t="str">
            <v/>
          </cell>
          <cell r="O135" t="str">
            <v/>
          </cell>
          <cell r="P135">
            <v>44910</v>
          </cell>
          <cell r="Q135">
            <v>44910</v>
          </cell>
          <cell r="R135">
            <v>44917</v>
          </cell>
        </row>
        <row r="136">
          <cell r="C136">
            <v>110407698</v>
          </cell>
          <cell r="D136">
            <v>155</v>
          </cell>
          <cell r="E136">
            <v>0</v>
          </cell>
          <cell r="F136">
            <v>155</v>
          </cell>
          <cell r="G136">
            <v>0</v>
          </cell>
          <cell r="H136">
            <v>26796000</v>
          </cell>
          <cell r="I136">
            <v>26796000</v>
          </cell>
          <cell r="J136">
            <v>2.7204000000000002</v>
          </cell>
          <cell r="K136">
            <v>2.7204000000000002</v>
          </cell>
          <cell r="L136">
            <v>400.2476001</v>
          </cell>
          <cell r="M136">
            <v>400.2476001</v>
          </cell>
          <cell r="N136">
            <v>125</v>
          </cell>
          <cell r="O136">
            <v>0</v>
          </cell>
          <cell r="P136">
            <v>44908</v>
          </cell>
          <cell r="Q136">
            <v>44909</v>
          </cell>
        </row>
        <row r="137">
          <cell r="C137">
            <v>110407785</v>
          </cell>
          <cell r="D137">
            <v>2</v>
          </cell>
          <cell r="E137">
            <v>0</v>
          </cell>
          <cell r="F137">
            <v>2</v>
          </cell>
          <cell r="G137">
            <v>0</v>
          </cell>
          <cell r="H137">
            <v>1787520</v>
          </cell>
          <cell r="I137">
            <v>1787520</v>
          </cell>
          <cell r="J137">
            <v>6.1672320000000003E-2</v>
          </cell>
          <cell r="K137">
            <v>6.1672320000000003E-2</v>
          </cell>
          <cell r="L137">
            <v>9.1809840000000005</v>
          </cell>
          <cell r="M137">
            <v>9.1809840000000005</v>
          </cell>
          <cell r="N137" t="str">
            <v/>
          </cell>
          <cell r="O137" t="str">
            <v/>
          </cell>
          <cell r="P137">
            <v>44909</v>
          </cell>
          <cell r="Q137">
            <v>44909</v>
          </cell>
          <cell r="R137">
            <v>44914</v>
          </cell>
        </row>
        <row r="138">
          <cell r="C138">
            <v>110407688</v>
          </cell>
          <cell r="D138">
            <v>1</v>
          </cell>
          <cell r="E138">
            <v>0</v>
          </cell>
          <cell r="F138">
            <v>1</v>
          </cell>
          <cell r="G138">
            <v>0</v>
          </cell>
          <cell r="H138">
            <v>145824</v>
          </cell>
          <cell r="I138">
            <v>145824</v>
          </cell>
          <cell r="J138">
            <v>7.6800000000000002E-3</v>
          </cell>
          <cell r="K138">
            <v>7.6800000000000002E-3</v>
          </cell>
          <cell r="L138">
            <v>5.4499199999999997</v>
          </cell>
          <cell r="M138">
            <v>5.4499199999999997</v>
          </cell>
          <cell r="N138">
            <v>125</v>
          </cell>
          <cell r="O138">
            <v>0</v>
          </cell>
          <cell r="P138">
            <v>44908</v>
          </cell>
          <cell r="Q138">
            <v>44908</v>
          </cell>
          <cell r="R138">
            <v>44896</v>
          </cell>
        </row>
        <row r="139">
          <cell r="C139">
            <v>110407485</v>
          </cell>
          <cell r="D139">
            <v>1</v>
          </cell>
          <cell r="E139">
            <v>0</v>
          </cell>
          <cell r="F139">
            <v>1</v>
          </cell>
          <cell r="G139">
            <v>0</v>
          </cell>
          <cell r="H139">
            <v>493920</v>
          </cell>
          <cell r="I139">
            <v>493920</v>
          </cell>
          <cell r="J139">
            <v>1.056E-2</v>
          </cell>
          <cell r="K139">
            <v>1.056E-2</v>
          </cell>
          <cell r="L139">
            <v>2.6800799999999998</v>
          </cell>
          <cell r="M139">
            <v>2.6800799999999998</v>
          </cell>
          <cell r="N139">
            <v>122</v>
          </cell>
          <cell r="O139">
            <v>4</v>
          </cell>
          <cell r="P139">
            <v>44905</v>
          </cell>
          <cell r="Q139">
            <v>44905</v>
          </cell>
          <cell r="R139">
            <v>44910</v>
          </cell>
        </row>
        <row r="140">
          <cell r="C140">
            <v>110407784</v>
          </cell>
          <cell r="D140">
            <v>2</v>
          </cell>
          <cell r="E140">
            <v>0</v>
          </cell>
          <cell r="F140">
            <v>2</v>
          </cell>
          <cell r="G140">
            <v>0</v>
          </cell>
          <cell r="H140">
            <v>1093680</v>
          </cell>
          <cell r="I140">
            <v>1093680</v>
          </cell>
          <cell r="J140">
            <v>1.728E-2</v>
          </cell>
          <cell r="K140">
            <v>1.728E-2</v>
          </cell>
          <cell r="L140">
            <v>11.56968</v>
          </cell>
          <cell r="M140">
            <v>11.56968</v>
          </cell>
          <cell r="N140">
            <v>122</v>
          </cell>
          <cell r="O140">
            <v>4</v>
          </cell>
          <cell r="P140">
            <v>44909</v>
          </cell>
          <cell r="Q140">
            <v>44909</v>
          </cell>
          <cell r="R140">
            <v>44914</v>
          </cell>
        </row>
        <row r="141">
          <cell r="C141">
            <v>110407786</v>
          </cell>
          <cell r="D141">
            <v>1</v>
          </cell>
          <cell r="E141">
            <v>0</v>
          </cell>
          <cell r="F141">
            <v>1</v>
          </cell>
          <cell r="G141">
            <v>0</v>
          </cell>
          <cell r="H141">
            <v>164640</v>
          </cell>
          <cell r="I141">
            <v>164640</v>
          </cell>
          <cell r="J141">
            <v>1.0319999999999999E-2</v>
          </cell>
          <cell r="K141">
            <v>1.0319999999999999E-2</v>
          </cell>
          <cell r="L141">
            <v>5.23536</v>
          </cell>
          <cell r="M141">
            <v>5.23536</v>
          </cell>
          <cell r="N141">
            <v>121</v>
          </cell>
          <cell r="O141">
            <v>1</v>
          </cell>
          <cell r="P141">
            <v>44909</v>
          </cell>
          <cell r="Q141">
            <v>44909</v>
          </cell>
          <cell r="R141">
            <v>44914</v>
          </cell>
        </row>
        <row r="142">
          <cell r="C142">
            <v>110407782</v>
          </cell>
          <cell r="D142">
            <v>6</v>
          </cell>
          <cell r="E142">
            <v>0</v>
          </cell>
          <cell r="F142">
            <v>6</v>
          </cell>
          <cell r="G142">
            <v>0</v>
          </cell>
          <cell r="H142">
            <v>2495080</v>
          </cell>
          <cell r="I142">
            <v>2495080</v>
          </cell>
          <cell r="J142">
            <v>0.13302259999999999</v>
          </cell>
          <cell r="K142">
            <v>0.13302259999999999</v>
          </cell>
          <cell r="L142">
            <v>34.767529996</v>
          </cell>
          <cell r="M142">
            <v>34.767529996</v>
          </cell>
          <cell r="N142">
            <v>103</v>
          </cell>
          <cell r="O142">
            <v>0</v>
          </cell>
          <cell r="P142">
            <v>44909</v>
          </cell>
          <cell r="Q142">
            <v>44909</v>
          </cell>
          <cell r="R142">
            <v>44915</v>
          </cell>
        </row>
        <row r="143">
          <cell r="C143">
            <v>110407783</v>
          </cell>
          <cell r="D143">
            <v>9</v>
          </cell>
          <cell r="E143">
            <v>0</v>
          </cell>
          <cell r="F143">
            <v>9</v>
          </cell>
          <cell r="G143">
            <v>0</v>
          </cell>
          <cell r="H143">
            <v>4637360</v>
          </cell>
          <cell r="I143">
            <v>4637360</v>
          </cell>
          <cell r="J143">
            <v>0.16203593999999999</v>
          </cell>
          <cell r="K143">
            <v>0.16203593999999999</v>
          </cell>
          <cell r="L143">
            <v>36.030415998000002</v>
          </cell>
          <cell r="M143">
            <v>36.030415998000002</v>
          </cell>
          <cell r="N143">
            <v>122</v>
          </cell>
          <cell r="O143">
            <v>4</v>
          </cell>
          <cell r="P143">
            <v>44909</v>
          </cell>
          <cell r="Q143">
            <v>44909</v>
          </cell>
          <cell r="R143">
            <v>44912</v>
          </cell>
        </row>
        <row r="144">
          <cell r="C144">
            <v>110407799</v>
          </cell>
          <cell r="D144">
            <v>1</v>
          </cell>
          <cell r="E144">
            <v>0</v>
          </cell>
          <cell r="F144">
            <v>1</v>
          </cell>
          <cell r="G144">
            <v>0</v>
          </cell>
          <cell r="H144">
            <v>145824</v>
          </cell>
          <cell r="I144">
            <v>145824</v>
          </cell>
          <cell r="J144">
            <v>7.6800000000000002E-3</v>
          </cell>
          <cell r="K144">
            <v>7.6800000000000002E-3</v>
          </cell>
          <cell r="L144">
            <v>5.4499199999999997</v>
          </cell>
          <cell r="M144">
            <v>5.4499199999999997</v>
          </cell>
          <cell r="N144">
            <v>121</v>
          </cell>
          <cell r="O144">
            <v>2</v>
          </cell>
          <cell r="P144">
            <v>44910</v>
          </cell>
          <cell r="Q144">
            <v>44910</v>
          </cell>
          <cell r="R144">
            <v>44914</v>
          </cell>
        </row>
        <row r="145">
          <cell r="C145">
            <v>110407802</v>
          </cell>
          <cell r="D145">
            <v>3</v>
          </cell>
          <cell r="E145">
            <v>0</v>
          </cell>
          <cell r="F145">
            <v>3</v>
          </cell>
          <cell r="G145">
            <v>0</v>
          </cell>
          <cell r="H145">
            <v>1333584</v>
          </cell>
          <cell r="I145">
            <v>1333584</v>
          </cell>
          <cell r="J145">
            <v>4.8079919999999998E-2</v>
          </cell>
          <cell r="K145">
            <v>4.8079919999999998E-2</v>
          </cell>
          <cell r="L145">
            <v>14.549892</v>
          </cell>
          <cell r="M145">
            <v>14.549892</v>
          </cell>
          <cell r="N145">
            <v>110</v>
          </cell>
          <cell r="O145">
            <v>2</v>
          </cell>
          <cell r="P145">
            <v>44910</v>
          </cell>
          <cell r="Q145">
            <v>44910</v>
          </cell>
          <cell r="R145">
            <v>44913</v>
          </cell>
        </row>
        <row r="146">
          <cell r="C146">
            <v>110407800</v>
          </cell>
          <cell r="D146">
            <v>1</v>
          </cell>
          <cell r="E146">
            <v>0</v>
          </cell>
          <cell r="F146">
            <v>1</v>
          </cell>
          <cell r="G146">
            <v>0</v>
          </cell>
          <cell r="H146">
            <v>235200</v>
          </cell>
          <cell r="I146">
            <v>235200</v>
          </cell>
          <cell r="J146">
            <v>7.92E-3</v>
          </cell>
          <cell r="K146">
            <v>7.92E-3</v>
          </cell>
          <cell r="L146">
            <v>5.3536799999999998</v>
          </cell>
          <cell r="M146">
            <v>5.3536799999999998</v>
          </cell>
          <cell r="N146">
            <v>121</v>
          </cell>
          <cell r="O146">
            <v>1</v>
          </cell>
          <cell r="P146">
            <v>44910</v>
          </cell>
          <cell r="Q146">
            <v>44910</v>
          </cell>
          <cell r="R146">
            <v>44912</v>
          </cell>
        </row>
        <row r="147">
          <cell r="C147">
            <v>110407834</v>
          </cell>
          <cell r="D147">
            <v>2</v>
          </cell>
          <cell r="E147">
            <v>0</v>
          </cell>
          <cell r="F147">
            <v>2</v>
          </cell>
          <cell r="G147">
            <v>0</v>
          </cell>
          <cell r="H147">
            <v>291648</v>
          </cell>
          <cell r="I147">
            <v>291648</v>
          </cell>
          <cell r="J147">
            <v>1.5270239999999999E-2</v>
          </cell>
          <cell r="K147">
            <v>1.5270239999999999E-2</v>
          </cell>
          <cell r="L147">
            <v>10.8</v>
          </cell>
          <cell r="M147">
            <v>10.8</v>
          </cell>
          <cell r="N147">
            <v>110</v>
          </cell>
          <cell r="O147">
            <v>2</v>
          </cell>
          <cell r="P147">
            <v>44910</v>
          </cell>
          <cell r="Q147">
            <v>44910</v>
          </cell>
          <cell r="R147">
            <v>44917</v>
          </cell>
        </row>
        <row r="148">
          <cell r="C148">
            <v>110407771</v>
          </cell>
          <cell r="D148">
            <v>6</v>
          </cell>
          <cell r="E148">
            <v>0</v>
          </cell>
          <cell r="F148">
            <v>6</v>
          </cell>
          <cell r="G148">
            <v>0</v>
          </cell>
          <cell r="H148">
            <v>842400</v>
          </cell>
          <cell r="I148">
            <v>842400</v>
          </cell>
          <cell r="J148">
            <v>4.6080000000000003E-2</v>
          </cell>
          <cell r="K148">
            <v>4.6080000000000003E-2</v>
          </cell>
          <cell r="L148">
            <v>32.683199999999999</v>
          </cell>
          <cell r="M148">
            <v>32.683199999999999</v>
          </cell>
          <cell r="N148">
            <v>122</v>
          </cell>
          <cell r="O148">
            <v>1</v>
          </cell>
          <cell r="P148">
            <v>44909</v>
          </cell>
          <cell r="Q148">
            <v>44909</v>
          </cell>
          <cell r="R148">
            <v>44915</v>
          </cell>
        </row>
        <row r="149">
          <cell r="C149">
            <v>110407715</v>
          </cell>
          <cell r="D149">
            <v>5</v>
          </cell>
          <cell r="E149">
            <v>0</v>
          </cell>
          <cell r="F149">
            <v>5</v>
          </cell>
          <cell r="G149">
            <v>0</v>
          </cell>
          <cell r="H149">
            <v>868800</v>
          </cell>
          <cell r="I149">
            <v>868800</v>
          </cell>
          <cell r="J149">
            <v>4.3200000000000002E-2</v>
          </cell>
          <cell r="K149">
            <v>4.3200000000000002E-2</v>
          </cell>
          <cell r="L149">
            <v>22.705079999999999</v>
          </cell>
          <cell r="M149">
            <v>22.705079999999999</v>
          </cell>
          <cell r="N149">
            <v>122</v>
          </cell>
          <cell r="O149">
            <v>1</v>
          </cell>
          <cell r="P149">
            <v>44909</v>
          </cell>
          <cell r="Q149">
            <v>44909</v>
          </cell>
          <cell r="R149">
            <v>44915</v>
          </cell>
        </row>
        <row r="150">
          <cell r="C150">
            <v>110407797</v>
          </cell>
          <cell r="D150">
            <v>2</v>
          </cell>
          <cell r="E150">
            <v>0</v>
          </cell>
          <cell r="F150">
            <v>1</v>
          </cell>
          <cell r="G150">
            <v>0</v>
          </cell>
          <cell r="H150">
            <v>552000</v>
          </cell>
          <cell r="I150">
            <v>552000</v>
          </cell>
          <cell r="J150">
            <v>3.4320000000000003E-2</v>
          </cell>
          <cell r="K150">
            <v>1.7160000000000002E-2</v>
          </cell>
          <cell r="L150">
            <v>4.9947600000000003</v>
          </cell>
          <cell r="M150">
            <v>2.6520000000000001</v>
          </cell>
          <cell r="N150">
            <v>122</v>
          </cell>
          <cell r="O150">
            <v>1</v>
          </cell>
          <cell r="P150">
            <v>44910</v>
          </cell>
          <cell r="Q150">
            <v>44910</v>
          </cell>
          <cell r="R150">
            <v>44916</v>
          </cell>
        </row>
        <row r="151">
          <cell r="C151">
            <v>110407798</v>
          </cell>
          <cell r="D151">
            <v>9</v>
          </cell>
          <cell r="E151">
            <v>46</v>
          </cell>
          <cell r="F151">
            <v>8</v>
          </cell>
          <cell r="G151">
            <v>46</v>
          </cell>
          <cell r="H151">
            <v>7178320</v>
          </cell>
          <cell r="I151">
            <v>7178320</v>
          </cell>
          <cell r="J151">
            <v>0.18803056000000001</v>
          </cell>
          <cell r="K151">
            <v>0.17087056</v>
          </cell>
          <cell r="L151">
            <v>61.22166</v>
          </cell>
          <cell r="M151">
            <v>58.878900000000002</v>
          </cell>
          <cell r="N151">
            <v>122</v>
          </cell>
          <cell r="O151">
            <v>1</v>
          </cell>
          <cell r="P151">
            <v>44910</v>
          </cell>
          <cell r="Q151">
            <v>44910</v>
          </cell>
          <cell r="R151">
            <v>44917</v>
          </cell>
        </row>
        <row r="152">
          <cell r="C152">
            <v>110407714</v>
          </cell>
          <cell r="D152">
            <v>5</v>
          </cell>
          <cell r="E152">
            <v>19</v>
          </cell>
          <cell r="F152">
            <v>5</v>
          </cell>
          <cell r="G152">
            <v>19</v>
          </cell>
          <cell r="H152">
            <v>2444224</v>
          </cell>
          <cell r="I152">
            <v>2444224</v>
          </cell>
          <cell r="J152">
            <v>9.0445120000000004E-2</v>
          </cell>
          <cell r="K152">
            <v>9.0445120000000004E-2</v>
          </cell>
          <cell r="L152">
            <v>23.24868</v>
          </cell>
          <cell r="M152">
            <v>23.24868</v>
          </cell>
          <cell r="N152">
            <v>122</v>
          </cell>
          <cell r="O152">
            <v>5</v>
          </cell>
          <cell r="P152">
            <v>44909</v>
          </cell>
          <cell r="Q152">
            <v>44909</v>
          </cell>
          <cell r="R152">
            <v>44915</v>
          </cell>
        </row>
        <row r="153">
          <cell r="C153">
            <v>110407779</v>
          </cell>
          <cell r="D153">
            <v>5</v>
          </cell>
          <cell r="E153">
            <v>24</v>
          </cell>
          <cell r="F153">
            <v>5</v>
          </cell>
          <cell r="G153">
            <v>24</v>
          </cell>
          <cell r="H153">
            <v>1474312</v>
          </cell>
          <cell r="I153">
            <v>1474312</v>
          </cell>
          <cell r="J153">
            <v>7.1810100000000002E-2</v>
          </cell>
          <cell r="K153">
            <v>7.1810100000000002E-2</v>
          </cell>
          <cell r="L153">
            <v>25.316838000000001</v>
          </cell>
          <cell r="M153">
            <v>25.316838000000001</v>
          </cell>
          <cell r="N153">
            <v>122</v>
          </cell>
          <cell r="O153">
            <v>4</v>
          </cell>
          <cell r="P153">
            <v>44909</v>
          </cell>
          <cell r="Q153">
            <v>44909</v>
          </cell>
        </row>
        <row r="154">
          <cell r="C154">
            <v>110407780</v>
          </cell>
          <cell r="D154">
            <v>5</v>
          </cell>
          <cell r="E154">
            <v>30</v>
          </cell>
          <cell r="F154">
            <v>5</v>
          </cell>
          <cell r="G154">
            <v>30</v>
          </cell>
          <cell r="H154">
            <v>2227344</v>
          </cell>
          <cell r="I154">
            <v>2227344</v>
          </cell>
          <cell r="J154">
            <v>8.8951440000000007E-2</v>
          </cell>
          <cell r="K154">
            <v>8.8951440000000007E-2</v>
          </cell>
          <cell r="L154">
            <v>26.471738003999999</v>
          </cell>
          <cell r="M154">
            <v>26.471738003999999</v>
          </cell>
          <cell r="N154">
            <v>122</v>
          </cell>
          <cell r="O154">
            <v>4</v>
          </cell>
          <cell r="P154">
            <v>44909</v>
          </cell>
          <cell r="Q154">
            <v>44909</v>
          </cell>
        </row>
        <row r="155">
          <cell r="C155">
            <v>111172746</v>
          </cell>
          <cell r="D155">
            <v>780</v>
          </cell>
          <cell r="E155">
            <v>0</v>
          </cell>
          <cell r="F155">
            <v>780</v>
          </cell>
          <cell r="G155">
            <v>0</v>
          </cell>
          <cell r="H155">
            <v>107120640</v>
          </cell>
          <cell r="I155">
            <v>107120640</v>
          </cell>
          <cell r="J155">
            <v>7.0100800000000003</v>
          </cell>
          <cell r="K155">
            <v>7.0100800000000003</v>
          </cell>
          <cell r="L155">
            <v>1786.1253200000001</v>
          </cell>
          <cell r="M155">
            <v>1786.1253200000001</v>
          </cell>
          <cell r="N155">
            <v>601</v>
          </cell>
          <cell r="O155">
            <v>0</v>
          </cell>
          <cell r="P155">
            <v>44902</v>
          </cell>
          <cell r="Q155">
            <v>44904</v>
          </cell>
          <cell r="R155">
            <v>44904</v>
          </cell>
        </row>
        <row r="156">
          <cell r="C156">
            <v>111172747</v>
          </cell>
          <cell r="D156">
            <v>170</v>
          </cell>
          <cell r="E156">
            <v>0</v>
          </cell>
          <cell r="F156">
            <v>170</v>
          </cell>
          <cell r="G156">
            <v>0</v>
          </cell>
          <cell r="H156">
            <v>105019200</v>
          </cell>
          <cell r="I156">
            <v>105019200</v>
          </cell>
          <cell r="J156">
            <v>7.0287894</v>
          </cell>
          <cell r="K156">
            <v>7.0287894</v>
          </cell>
          <cell r="L156">
            <v>1989</v>
          </cell>
          <cell r="M156">
            <v>1989</v>
          </cell>
          <cell r="N156">
            <v>601</v>
          </cell>
          <cell r="O156">
            <v>0</v>
          </cell>
          <cell r="P156">
            <v>44902</v>
          </cell>
          <cell r="Q156">
            <v>44904</v>
          </cell>
          <cell r="R156">
            <v>44904</v>
          </cell>
        </row>
        <row r="157">
          <cell r="C157">
            <v>111172748</v>
          </cell>
          <cell r="D157">
            <v>25</v>
          </cell>
          <cell r="E157">
            <v>0</v>
          </cell>
          <cell r="F157">
            <v>25</v>
          </cell>
          <cell r="G157">
            <v>0</v>
          </cell>
          <cell r="H157">
            <v>5346000</v>
          </cell>
          <cell r="I157">
            <v>5346000</v>
          </cell>
          <cell r="J157">
            <v>0.37395</v>
          </cell>
          <cell r="K157">
            <v>0.37395</v>
          </cell>
          <cell r="L157">
            <v>80.850750000000005</v>
          </cell>
          <cell r="M157">
            <v>80.850750000000005</v>
          </cell>
          <cell r="N157">
            <v>601</v>
          </cell>
          <cell r="O157">
            <v>0</v>
          </cell>
          <cell r="P157">
            <v>44902</v>
          </cell>
          <cell r="Q157">
            <v>44904</v>
          </cell>
          <cell r="R157">
            <v>44904</v>
          </cell>
        </row>
        <row r="158">
          <cell r="C158">
            <v>111172749</v>
          </cell>
          <cell r="D158">
            <v>100</v>
          </cell>
          <cell r="E158">
            <v>0</v>
          </cell>
          <cell r="F158">
            <v>100</v>
          </cell>
          <cell r="G158">
            <v>0</v>
          </cell>
          <cell r="H158">
            <v>61776000</v>
          </cell>
          <cell r="I158">
            <v>61776000</v>
          </cell>
          <cell r="J158">
            <v>4.1299919999999997</v>
          </cell>
          <cell r="K158">
            <v>4.1299919999999997</v>
          </cell>
          <cell r="L158">
            <v>1189.7899992</v>
          </cell>
          <cell r="M158">
            <v>1189.7899992</v>
          </cell>
          <cell r="N158">
            <v>601</v>
          </cell>
          <cell r="O158">
            <v>0</v>
          </cell>
          <cell r="P158">
            <v>44902</v>
          </cell>
          <cell r="Q158">
            <v>44904</v>
          </cell>
          <cell r="R158">
            <v>44904</v>
          </cell>
        </row>
        <row r="159">
          <cell r="C159">
            <v>111172752</v>
          </cell>
          <cell r="D159">
            <v>401</v>
          </cell>
          <cell r="E159">
            <v>0</v>
          </cell>
          <cell r="F159">
            <v>401</v>
          </cell>
          <cell r="G159">
            <v>0</v>
          </cell>
          <cell r="H159">
            <v>193614080</v>
          </cell>
          <cell r="I159">
            <v>193614080</v>
          </cell>
          <cell r="J159">
            <v>7.79146144</v>
          </cell>
          <cell r="K159">
            <v>7.79146144</v>
          </cell>
          <cell r="L159">
            <v>1766.7094999999999</v>
          </cell>
          <cell r="M159">
            <v>1766.7094999999999</v>
          </cell>
          <cell r="N159">
            <v>601</v>
          </cell>
          <cell r="O159">
            <v>0</v>
          </cell>
          <cell r="P159">
            <v>44902</v>
          </cell>
          <cell r="Q159">
            <v>44904</v>
          </cell>
          <cell r="R159">
            <v>44904</v>
          </cell>
        </row>
        <row r="160">
          <cell r="C160">
            <v>111172753</v>
          </cell>
          <cell r="D160">
            <v>16</v>
          </cell>
          <cell r="E160">
            <v>0</v>
          </cell>
          <cell r="F160">
            <v>16</v>
          </cell>
          <cell r="G160">
            <v>0</v>
          </cell>
          <cell r="H160">
            <v>8279040</v>
          </cell>
          <cell r="I160">
            <v>8279040</v>
          </cell>
          <cell r="J160">
            <v>0.4749912</v>
          </cell>
          <cell r="K160">
            <v>0.4749912</v>
          </cell>
          <cell r="L160">
            <v>150.86904000000001</v>
          </cell>
          <cell r="M160">
            <v>150.86904000000001</v>
          </cell>
          <cell r="N160">
            <v>601</v>
          </cell>
          <cell r="O160">
            <v>0</v>
          </cell>
          <cell r="P160">
            <v>44902</v>
          </cell>
          <cell r="Q160">
            <v>44904</v>
          </cell>
          <cell r="R160">
            <v>44904</v>
          </cell>
        </row>
        <row r="161">
          <cell r="C161">
            <v>113028491</v>
          </cell>
          <cell r="D161">
            <v>31</v>
          </cell>
          <cell r="E161">
            <v>0</v>
          </cell>
          <cell r="F161">
            <v>31</v>
          </cell>
          <cell r="G161">
            <v>0</v>
          </cell>
          <cell r="H161">
            <v>19651200</v>
          </cell>
          <cell r="I161">
            <v>19651200</v>
          </cell>
          <cell r="J161">
            <v>0.75208319999999995</v>
          </cell>
          <cell r="K161">
            <v>0.75208319999999995</v>
          </cell>
          <cell r="L161">
            <v>134.39952</v>
          </cell>
          <cell r="M161">
            <v>134.39952</v>
          </cell>
          <cell r="N161">
            <v>601</v>
          </cell>
          <cell r="O161">
            <v>0</v>
          </cell>
          <cell r="P161">
            <v>44902</v>
          </cell>
          <cell r="Q161">
            <v>44904</v>
          </cell>
          <cell r="R161">
            <v>44904</v>
          </cell>
        </row>
        <row r="162">
          <cell r="C162">
            <v>113028496</v>
          </cell>
          <cell r="D162">
            <v>5</v>
          </cell>
          <cell r="E162">
            <v>0</v>
          </cell>
          <cell r="F162">
            <v>5</v>
          </cell>
          <cell r="G162">
            <v>0</v>
          </cell>
          <cell r="H162">
            <v>4165200</v>
          </cell>
          <cell r="I162">
            <v>4165200</v>
          </cell>
          <cell r="J162">
            <v>0.15359999999999999</v>
          </cell>
          <cell r="K162">
            <v>0.15359999999999999</v>
          </cell>
          <cell r="L162">
            <v>21.475200000000001</v>
          </cell>
          <cell r="M162">
            <v>21.475200000000001</v>
          </cell>
          <cell r="N162">
            <v>601</v>
          </cell>
          <cell r="O162">
            <v>0</v>
          </cell>
          <cell r="P162">
            <v>44904</v>
          </cell>
          <cell r="Q162">
            <v>44904</v>
          </cell>
          <cell r="R162">
            <v>44904</v>
          </cell>
        </row>
        <row r="163">
          <cell r="C163">
            <v>111172887</v>
          </cell>
          <cell r="D163">
            <v>95</v>
          </cell>
          <cell r="E163">
            <v>0</v>
          </cell>
          <cell r="F163">
            <v>0</v>
          </cell>
          <cell r="G163">
            <v>0</v>
          </cell>
          <cell r="H163">
            <v>36100800</v>
          </cell>
          <cell r="I163">
            <v>36100800</v>
          </cell>
          <cell r="J163">
            <v>1.68064488</v>
          </cell>
          <cell r="K163">
            <v>0</v>
          </cell>
          <cell r="L163">
            <v>431.63654200799999</v>
          </cell>
          <cell r="M163">
            <v>0</v>
          </cell>
          <cell r="N163">
            <v>393</v>
          </cell>
          <cell r="O163">
            <v>1</v>
          </cell>
          <cell r="P163">
            <v>44910</v>
          </cell>
          <cell r="Q163">
            <v>44912</v>
          </cell>
          <cell r="R163">
            <v>44912</v>
          </cell>
        </row>
        <row r="164">
          <cell r="C164">
            <v>111172888</v>
          </cell>
          <cell r="D164">
            <v>2</v>
          </cell>
          <cell r="E164">
            <v>0</v>
          </cell>
          <cell r="F164">
            <v>0</v>
          </cell>
          <cell r="G164">
            <v>0</v>
          </cell>
          <cell r="H164">
            <v>463680</v>
          </cell>
          <cell r="I164">
            <v>463680</v>
          </cell>
          <cell r="J164">
            <v>3.5999999999999997E-2</v>
          </cell>
          <cell r="K164">
            <v>0</v>
          </cell>
          <cell r="L164">
            <v>4.9033640160000003</v>
          </cell>
          <cell r="M164">
            <v>0</v>
          </cell>
          <cell r="N164">
            <v>393</v>
          </cell>
          <cell r="O164">
            <v>1</v>
          </cell>
          <cell r="P164">
            <v>44910</v>
          </cell>
          <cell r="Q164">
            <v>44912</v>
          </cell>
          <cell r="R164">
            <v>44912</v>
          </cell>
        </row>
        <row r="165">
          <cell r="C165">
            <v>113028539</v>
          </cell>
          <cell r="D165">
            <v>19</v>
          </cell>
          <cell r="E165">
            <v>0</v>
          </cell>
          <cell r="F165">
            <v>0</v>
          </cell>
          <cell r="G165">
            <v>0</v>
          </cell>
          <cell r="H165">
            <v>13137600</v>
          </cell>
          <cell r="I165">
            <v>13137600</v>
          </cell>
          <cell r="J165">
            <v>0.48854340000000002</v>
          </cell>
          <cell r="K165">
            <v>0</v>
          </cell>
          <cell r="L165">
            <v>88.266587999999999</v>
          </cell>
          <cell r="M165">
            <v>0</v>
          </cell>
          <cell r="N165">
            <v>393</v>
          </cell>
          <cell r="O165">
            <v>1</v>
          </cell>
          <cell r="P165">
            <v>44910</v>
          </cell>
          <cell r="Q165">
            <v>44912</v>
          </cell>
          <cell r="R165">
            <v>44912</v>
          </cell>
        </row>
        <row r="166">
          <cell r="C166">
            <v>111172892</v>
          </cell>
          <cell r="D166">
            <v>867</v>
          </cell>
          <cell r="E166">
            <v>0</v>
          </cell>
          <cell r="F166">
            <v>0</v>
          </cell>
          <cell r="G166">
            <v>0</v>
          </cell>
          <cell r="H166">
            <v>125094840</v>
          </cell>
          <cell r="I166">
            <v>125094840</v>
          </cell>
          <cell r="J166">
            <v>8.5916800000000002</v>
          </cell>
          <cell r="K166">
            <v>0</v>
          </cell>
          <cell r="L166">
            <v>1971.62276</v>
          </cell>
          <cell r="M166">
            <v>0</v>
          </cell>
          <cell r="N166">
            <v>311</v>
          </cell>
          <cell r="O166">
            <v>4</v>
          </cell>
          <cell r="P166">
            <v>44911</v>
          </cell>
          <cell r="Q166">
            <v>44912</v>
          </cell>
          <cell r="R166">
            <v>44912</v>
          </cell>
        </row>
        <row r="167">
          <cell r="C167">
            <v>111172893</v>
          </cell>
          <cell r="D167">
            <v>300</v>
          </cell>
          <cell r="E167">
            <v>0</v>
          </cell>
          <cell r="F167">
            <v>0</v>
          </cell>
          <cell r="G167">
            <v>0</v>
          </cell>
          <cell r="H167">
            <v>42875750</v>
          </cell>
          <cell r="I167">
            <v>42875750</v>
          </cell>
          <cell r="J167">
            <v>3.1500499999999998</v>
          </cell>
          <cell r="K167">
            <v>0</v>
          </cell>
          <cell r="L167">
            <v>757.39975000000004</v>
          </cell>
          <cell r="M167">
            <v>0</v>
          </cell>
          <cell r="N167">
            <v>311</v>
          </cell>
          <cell r="O167">
            <v>4</v>
          </cell>
          <cell r="P167">
            <v>44911</v>
          </cell>
          <cell r="Q167">
            <v>44912</v>
          </cell>
          <cell r="R167">
            <v>44912</v>
          </cell>
        </row>
        <row r="168">
          <cell r="C168">
            <v>111172894</v>
          </cell>
          <cell r="D168">
            <v>6</v>
          </cell>
          <cell r="E168">
            <v>0</v>
          </cell>
          <cell r="F168">
            <v>0</v>
          </cell>
          <cell r="G168">
            <v>0</v>
          </cell>
          <cell r="H168">
            <v>3748680</v>
          </cell>
          <cell r="I168">
            <v>3748680</v>
          </cell>
          <cell r="J168">
            <v>0.24779952</v>
          </cell>
          <cell r="K168">
            <v>0</v>
          </cell>
          <cell r="L168">
            <v>71.387399951999996</v>
          </cell>
          <cell r="M168">
            <v>0</v>
          </cell>
          <cell r="N168">
            <v>311</v>
          </cell>
          <cell r="O168">
            <v>4</v>
          </cell>
          <cell r="P168">
            <v>44911</v>
          </cell>
          <cell r="Q168">
            <v>44912</v>
          </cell>
          <cell r="R168">
            <v>44912</v>
          </cell>
        </row>
        <row r="169">
          <cell r="C169">
            <v>111172895</v>
          </cell>
          <cell r="D169">
            <v>194</v>
          </cell>
          <cell r="E169">
            <v>0</v>
          </cell>
          <cell r="F169">
            <v>0</v>
          </cell>
          <cell r="G169">
            <v>0</v>
          </cell>
          <cell r="H169">
            <v>121207320</v>
          </cell>
          <cell r="I169">
            <v>121207320</v>
          </cell>
          <cell r="J169">
            <v>8.0121844800000002</v>
          </cell>
          <cell r="K169">
            <v>0</v>
          </cell>
          <cell r="L169">
            <v>2308.1925984479999</v>
          </cell>
          <cell r="M169">
            <v>0</v>
          </cell>
          <cell r="N169">
            <v>311</v>
          </cell>
          <cell r="O169">
            <v>4</v>
          </cell>
          <cell r="P169">
            <v>44911</v>
          </cell>
          <cell r="Q169">
            <v>44912</v>
          </cell>
          <cell r="R169">
            <v>44912</v>
          </cell>
        </row>
        <row r="170">
          <cell r="C170">
            <v>111172896</v>
          </cell>
          <cell r="D170">
            <v>21</v>
          </cell>
          <cell r="E170">
            <v>0</v>
          </cell>
          <cell r="F170">
            <v>0</v>
          </cell>
          <cell r="G170">
            <v>0</v>
          </cell>
          <cell r="H170">
            <v>6675000</v>
          </cell>
          <cell r="I170">
            <v>6675000</v>
          </cell>
          <cell r="J170">
            <v>0.45100000000000001</v>
          </cell>
          <cell r="K170">
            <v>0</v>
          </cell>
          <cell r="L170">
            <v>47.335599999999999</v>
          </cell>
          <cell r="M170">
            <v>0</v>
          </cell>
          <cell r="N170">
            <v>311</v>
          </cell>
          <cell r="O170">
            <v>4</v>
          </cell>
          <cell r="P170">
            <v>44911</v>
          </cell>
          <cell r="Q170">
            <v>44912</v>
          </cell>
          <cell r="R170">
            <v>44912</v>
          </cell>
        </row>
        <row r="171">
          <cell r="C171">
            <v>111172897</v>
          </cell>
          <cell r="D171">
            <v>83</v>
          </cell>
          <cell r="E171">
            <v>0</v>
          </cell>
          <cell r="F171">
            <v>0</v>
          </cell>
          <cell r="G171">
            <v>0</v>
          </cell>
          <cell r="H171">
            <v>22637520</v>
          </cell>
          <cell r="I171">
            <v>22637520</v>
          </cell>
          <cell r="J171">
            <v>1.0454907</v>
          </cell>
          <cell r="K171">
            <v>0</v>
          </cell>
          <cell r="L171">
            <v>352.11439200000001</v>
          </cell>
          <cell r="M171">
            <v>0</v>
          </cell>
          <cell r="N171">
            <v>311</v>
          </cell>
          <cell r="O171">
            <v>4</v>
          </cell>
          <cell r="P171">
            <v>44911</v>
          </cell>
          <cell r="Q171">
            <v>44912</v>
          </cell>
          <cell r="R171">
            <v>44912</v>
          </cell>
        </row>
        <row r="172">
          <cell r="C172">
            <v>113028540</v>
          </cell>
          <cell r="D172">
            <v>16</v>
          </cell>
          <cell r="E172">
            <v>0</v>
          </cell>
          <cell r="F172">
            <v>0</v>
          </cell>
          <cell r="G172">
            <v>0</v>
          </cell>
          <cell r="H172">
            <v>8434560</v>
          </cell>
          <cell r="I172">
            <v>8434560</v>
          </cell>
          <cell r="J172">
            <v>0.28503756000000002</v>
          </cell>
          <cell r="K172">
            <v>0</v>
          </cell>
          <cell r="L172">
            <v>66.686932007999999</v>
          </cell>
          <cell r="M172">
            <v>0</v>
          </cell>
          <cell r="N172">
            <v>311</v>
          </cell>
          <cell r="O172">
            <v>4</v>
          </cell>
          <cell r="P172">
            <v>44911</v>
          </cell>
          <cell r="Q172">
            <v>44912</v>
          </cell>
          <cell r="R172">
            <v>44912</v>
          </cell>
        </row>
        <row r="173">
          <cell r="C173">
            <v>111172882</v>
          </cell>
          <cell r="D173">
            <v>435</v>
          </cell>
          <cell r="E173">
            <v>0</v>
          </cell>
          <cell r="F173">
            <v>435</v>
          </cell>
          <cell r="G173">
            <v>0</v>
          </cell>
          <cell r="H173">
            <v>60459480</v>
          </cell>
          <cell r="I173">
            <v>60459480</v>
          </cell>
          <cell r="J173">
            <v>3.8871600000000002</v>
          </cell>
          <cell r="K173">
            <v>3.8871600000000002</v>
          </cell>
          <cell r="L173">
            <v>1007.92948</v>
          </cell>
          <cell r="M173">
            <v>1007.92948</v>
          </cell>
          <cell r="N173">
            <v>311</v>
          </cell>
          <cell r="O173">
            <v>6</v>
          </cell>
          <cell r="P173">
            <v>44910</v>
          </cell>
          <cell r="Q173">
            <v>44911</v>
          </cell>
          <cell r="R173">
            <v>44911</v>
          </cell>
        </row>
        <row r="174">
          <cell r="C174">
            <v>111172883</v>
          </cell>
          <cell r="D174">
            <v>76</v>
          </cell>
          <cell r="E174">
            <v>0</v>
          </cell>
          <cell r="F174">
            <v>76</v>
          </cell>
          <cell r="G174">
            <v>0</v>
          </cell>
          <cell r="H174">
            <v>10368500</v>
          </cell>
          <cell r="I174">
            <v>10368500</v>
          </cell>
          <cell r="J174">
            <v>0.82130000000000003</v>
          </cell>
          <cell r="K174">
            <v>0.82130000000000003</v>
          </cell>
          <cell r="L174">
            <v>180.96541999999999</v>
          </cell>
          <cell r="M174">
            <v>180.96541999999999</v>
          </cell>
          <cell r="N174">
            <v>311</v>
          </cell>
          <cell r="O174">
            <v>6</v>
          </cell>
          <cell r="P174">
            <v>44910</v>
          </cell>
          <cell r="Q174">
            <v>44911</v>
          </cell>
          <cell r="R174">
            <v>44911</v>
          </cell>
        </row>
        <row r="175">
          <cell r="C175">
            <v>111172884</v>
          </cell>
          <cell r="D175">
            <v>10</v>
          </cell>
          <cell r="E175">
            <v>0</v>
          </cell>
          <cell r="F175">
            <v>10</v>
          </cell>
          <cell r="G175">
            <v>0</v>
          </cell>
          <cell r="H175">
            <v>2225000</v>
          </cell>
          <cell r="I175">
            <v>2225000</v>
          </cell>
          <cell r="J175">
            <v>0.215</v>
          </cell>
          <cell r="K175">
            <v>0.215</v>
          </cell>
          <cell r="L175">
            <v>18.596</v>
          </cell>
          <cell r="M175">
            <v>18.596</v>
          </cell>
          <cell r="N175">
            <v>311</v>
          </cell>
          <cell r="O175">
            <v>6</v>
          </cell>
          <cell r="P175">
            <v>44910</v>
          </cell>
          <cell r="Q175">
            <v>44911</v>
          </cell>
          <cell r="R175">
            <v>44911</v>
          </cell>
        </row>
        <row r="176">
          <cell r="C176">
            <v>111172885</v>
          </cell>
          <cell r="D176">
            <v>608</v>
          </cell>
          <cell r="E176">
            <v>0</v>
          </cell>
          <cell r="F176">
            <v>605</v>
          </cell>
          <cell r="G176">
            <v>0</v>
          </cell>
          <cell r="H176">
            <v>242850008</v>
          </cell>
          <cell r="I176">
            <v>242850008</v>
          </cell>
          <cell r="J176">
            <v>10.7320195</v>
          </cell>
          <cell r="K176">
            <v>10.64591938</v>
          </cell>
          <cell r="L176">
            <v>2731.1262539919999</v>
          </cell>
          <cell r="M176">
            <v>2712.1920539920002</v>
          </cell>
          <cell r="N176">
            <v>311</v>
          </cell>
          <cell r="O176">
            <v>6</v>
          </cell>
          <cell r="P176">
            <v>44910</v>
          </cell>
          <cell r="Q176">
            <v>44911</v>
          </cell>
          <cell r="R176">
            <v>44911</v>
          </cell>
        </row>
        <row r="177">
          <cell r="C177">
            <v>111172886</v>
          </cell>
          <cell r="D177">
            <v>23</v>
          </cell>
          <cell r="E177">
            <v>0</v>
          </cell>
          <cell r="F177">
            <v>23</v>
          </cell>
          <cell r="G177">
            <v>0</v>
          </cell>
          <cell r="H177">
            <v>6160320</v>
          </cell>
          <cell r="I177">
            <v>6160320</v>
          </cell>
          <cell r="J177">
            <v>0.40538447999999999</v>
          </cell>
          <cell r="K177">
            <v>0.40538447999999999</v>
          </cell>
          <cell r="L177">
            <v>110.409036048</v>
          </cell>
          <cell r="M177">
            <v>110.409036048</v>
          </cell>
          <cell r="N177">
            <v>311</v>
          </cell>
          <cell r="O177">
            <v>6</v>
          </cell>
          <cell r="P177">
            <v>44910</v>
          </cell>
          <cell r="Q177">
            <v>44911</v>
          </cell>
          <cell r="R177">
            <v>44911</v>
          </cell>
        </row>
        <row r="178">
          <cell r="C178">
            <v>113028538</v>
          </cell>
          <cell r="D178">
            <v>72</v>
          </cell>
          <cell r="E178">
            <v>0</v>
          </cell>
          <cell r="F178">
            <v>72</v>
          </cell>
          <cell r="G178">
            <v>0</v>
          </cell>
          <cell r="H178">
            <v>40538880</v>
          </cell>
          <cell r="I178">
            <v>40538880</v>
          </cell>
          <cell r="J178">
            <v>1.4145444</v>
          </cell>
          <cell r="K178">
            <v>1.4145444</v>
          </cell>
          <cell r="L178">
            <v>333.25522801199998</v>
          </cell>
          <cell r="M178">
            <v>333.25522801199998</v>
          </cell>
          <cell r="N178">
            <v>311</v>
          </cell>
          <cell r="O178">
            <v>6</v>
          </cell>
          <cell r="P178">
            <v>44910</v>
          </cell>
          <cell r="Q178">
            <v>44911</v>
          </cell>
          <cell r="R178">
            <v>44911</v>
          </cell>
        </row>
        <row r="179">
          <cell r="C179">
            <v>110407803</v>
          </cell>
          <cell r="D179">
            <v>1</v>
          </cell>
          <cell r="E179">
            <v>0</v>
          </cell>
          <cell r="F179">
            <v>1</v>
          </cell>
          <cell r="G179">
            <v>0</v>
          </cell>
          <cell r="H179">
            <v>528000</v>
          </cell>
          <cell r="I179">
            <v>528000</v>
          </cell>
          <cell r="J179">
            <v>1.482E-2</v>
          </cell>
          <cell r="K179">
            <v>1.482E-2</v>
          </cell>
          <cell r="L179">
            <v>2.4100199999999998</v>
          </cell>
          <cell r="M179">
            <v>2.4100199999999998</v>
          </cell>
          <cell r="N179">
            <v>114</v>
          </cell>
          <cell r="O179">
            <v>1</v>
          </cell>
          <cell r="P179">
            <v>44910</v>
          </cell>
          <cell r="Q179">
            <v>44910</v>
          </cell>
          <cell r="R179">
            <v>44915</v>
          </cell>
        </row>
        <row r="180">
          <cell r="C180">
            <v>110407777</v>
          </cell>
          <cell r="D180">
            <v>9</v>
          </cell>
          <cell r="E180">
            <v>0</v>
          </cell>
          <cell r="F180">
            <v>9</v>
          </cell>
          <cell r="G180">
            <v>0</v>
          </cell>
          <cell r="H180">
            <v>3665200</v>
          </cell>
          <cell r="I180">
            <v>3665200</v>
          </cell>
          <cell r="J180">
            <v>0.11655996</v>
          </cell>
          <cell r="K180">
            <v>0.11655996</v>
          </cell>
          <cell r="L180">
            <v>37.02216</v>
          </cell>
          <cell r="M180">
            <v>37.02216</v>
          </cell>
          <cell r="N180">
            <v>122</v>
          </cell>
          <cell r="O180">
            <v>5</v>
          </cell>
          <cell r="P180">
            <v>44909</v>
          </cell>
          <cell r="Q180">
            <v>44909</v>
          </cell>
        </row>
        <row r="181">
          <cell r="C181">
            <v>110407653</v>
          </cell>
          <cell r="D181">
            <v>30</v>
          </cell>
          <cell r="E181">
            <v>0</v>
          </cell>
          <cell r="F181">
            <v>30</v>
          </cell>
          <cell r="G181">
            <v>0</v>
          </cell>
          <cell r="H181">
            <v>12878768</v>
          </cell>
          <cell r="I181">
            <v>12878768</v>
          </cell>
          <cell r="J181">
            <v>0.46768186</v>
          </cell>
          <cell r="K181">
            <v>0.46768186</v>
          </cell>
          <cell r="L181">
            <v>135.443820012</v>
          </cell>
          <cell r="M181">
            <v>135.443820012</v>
          </cell>
          <cell r="N181">
            <v>122</v>
          </cell>
          <cell r="O181">
            <v>0</v>
          </cell>
          <cell r="P181">
            <v>44908</v>
          </cell>
          <cell r="Q181">
            <v>44908</v>
          </cell>
        </row>
        <row r="182">
          <cell r="C182">
            <v>110407657</v>
          </cell>
          <cell r="D182">
            <v>14</v>
          </cell>
          <cell r="E182">
            <v>0</v>
          </cell>
          <cell r="F182">
            <v>14</v>
          </cell>
          <cell r="G182">
            <v>0</v>
          </cell>
          <cell r="H182">
            <v>10707480</v>
          </cell>
          <cell r="I182">
            <v>10707480</v>
          </cell>
          <cell r="J182">
            <v>0.29313107999999999</v>
          </cell>
          <cell r="K182">
            <v>0.29313107999999999</v>
          </cell>
          <cell r="L182">
            <v>69.384072000000003</v>
          </cell>
          <cell r="M182">
            <v>69.384072000000003</v>
          </cell>
          <cell r="N182">
            <v>122</v>
          </cell>
          <cell r="O182">
            <v>0</v>
          </cell>
          <cell r="P182">
            <v>44908</v>
          </cell>
          <cell r="Q182">
            <v>44908</v>
          </cell>
        </row>
        <row r="183">
          <cell r="C183">
            <v>110407660</v>
          </cell>
          <cell r="D183">
            <v>2</v>
          </cell>
          <cell r="E183">
            <v>0</v>
          </cell>
          <cell r="F183">
            <v>2</v>
          </cell>
          <cell r="G183">
            <v>0</v>
          </cell>
          <cell r="H183">
            <v>1834560</v>
          </cell>
          <cell r="I183">
            <v>1834560</v>
          </cell>
          <cell r="J183">
            <v>7.9420320000000003E-2</v>
          </cell>
          <cell r="K183">
            <v>7.9420320000000003E-2</v>
          </cell>
          <cell r="L183">
            <v>21.344832</v>
          </cell>
          <cell r="M183">
            <v>21.344832</v>
          </cell>
          <cell r="N183">
            <v>122</v>
          </cell>
          <cell r="O183">
            <v>0</v>
          </cell>
          <cell r="P183">
            <v>44908</v>
          </cell>
          <cell r="Q183">
            <v>44908</v>
          </cell>
        </row>
        <row r="184">
          <cell r="C184">
            <v>115131755</v>
          </cell>
          <cell r="D184">
            <v>0</v>
          </cell>
          <cell r="E184">
            <v>31</v>
          </cell>
          <cell r="F184">
            <v>0</v>
          </cell>
          <cell r="G184">
            <v>31</v>
          </cell>
          <cell r="H184">
            <v>1738520</v>
          </cell>
          <cell r="I184">
            <v>1738520</v>
          </cell>
          <cell r="J184">
            <v>5.9929639999999999E-2</v>
          </cell>
          <cell r="K184">
            <v>5.9929639999999999E-2</v>
          </cell>
          <cell r="L184">
            <v>13.292940002</v>
          </cell>
          <cell r="M184">
            <v>13.292940002</v>
          </cell>
          <cell r="N184">
            <v>211</v>
          </cell>
          <cell r="O184">
            <v>5</v>
          </cell>
          <cell r="P184">
            <v>44908</v>
          </cell>
          <cell r="Q184">
            <v>44908</v>
          </cell>
          <cell r="R184">
            <v>44914</v>
          </cell>
        </row>
        <row r="185">
          <cell r="C185">
            <v>115131756</v>
          </cell>
          <cell r="D185">
            <v>2</v>
          </cell>
          <cell r="E185">
            <v>21</v>
          </cell>
          <cell r="F185">
            <v>2</v>
          </cell>
          <cell r="G185">
            <v>21</v>
          </cell>
          <cell r="H185">
            <v>1493520</v>
          </cell>
          <cell r="I185">
            <v>1493520</v>
          </cell>
          <cell r="J185">
            <v>4.3926779999999999E-2</v>
          </cell>
          <cell r="K185">
            <v>4.3926779999999999E-2</v>
          </cell>
          <cell r="L185">
            <v>10.710128004</v>
          </cell>
          <cell r="M185">
            <v>10.710128004</v>
          </cell>
          <cell r="N185">
            <v>211</v>
          </cell>
          <cell r="O185">
            <v>5</v>
          </cell>
          <cell r="P185">
            <v>44908</v>
          </cell>
          <cell r="Q185">
            <v>44908</v>
          </cell>
          <cell r="R185">
            <v>44914</v>
          </cell>
        </row>
        <row r="186">
          <cell r="C186">
            <v>115131757</v>
          </cell>
          <cell r="D186">
            <v>0</v>
          </cell>
          <cell r="E186">
            <v>15</v>
          </cell>
          <cell r="F186">
            <v>0</v>
          </cell>
          <cell r="G186">
            <v>15</v>
          </cell>
          <cell r="H186">
            <v>1090740</v>
          </cell>
          <cell r="I186">
            <v>1090740</v>
          </cell>
          <cell r="J186">
            <v>2.2526580000000001E-2</v>
          </cell>
          <cell r="K186">
            <v>2.2526580000000001E-2</v>
          </cell>
          <cell r="L186">
            <v>13.625249999999999</v>
          </cell>
          <cell r="M186">
            <v>13.625249999999999</v>
          </cell>
          <cell r="N186">
            <v>211</v>
          </cell>
          <cell r="O186">
            <v>5</v>
          </cell>
          <cell r="P186">
            <v>44908</v>
          </cell>
          <cell r="Q186">
            <v>44908</v>
          </cell>
          <cell r="R186">
            <v>44914</v>
          </cell>
        </row>
        <row r="187">
          <cell r="C187">
            <v>115131758</v>
          </cell>
          <cell r="D187">
            <v>1</v>
          </cell>
          <cell r="E187">
            <v>6</v>
          </cell>
          <cell r="F187">
            <v>1</v>
          </cell>
          <cell r="G187">
            <v>6</v>
          </cell>
          <cell r="H187">
            <v>411600</v>
          </cell>
          <cell r="I187">
            <v>411600</v>
          </cell>
          <cell r="J187">
            <v>3.0030000000000001E-2</v>
          </cell>
          <cell r="K187">
            <v>3.0030000000000001E-2</v>
          </cell>
          <cell r="L187">
            <v>3.3999299999999999</v>
          </cell>
          <cell r="M187">
            <v>3.3999299999999999</v>
          </cell>
          <cell r="N187">
            <v>211</v>
          </cell>
          <cell r="O187">
            <v>5</v>
          </cell>
          <cell r="P187">
            <v>44908</v>
          </cell>
          <cell r="Q187">
            <v>44908</v>
          </cell>
          <cell r="R187">
            <v>44914</v>
          </cell>
        </row>
        <row r="188">
          <cell r="C188">
            <v>115131844</v>
          </cell>
          <cell r="D188">
            <v>0</v>
          </cell>
          <cell r="E188">
            <v>1</v>
          </cell>
          <cell r="F188">
            <v>0</v>
          </cell>
          <cell r="G188">
            <v>1</v>
          </cell>
          <cell r="H188">
            <v>86240</v>
          </cell>
          <cell r="I188">
            <v>86240</v>
          </cell>
          <cell r="J188">
            <v>2.47E-3</v>
          </cell>
          <cell r="K188">
            <v>2.47E-3</v>
          </cell>
          <cell r="L188">
            <v>0.40167000000000003</v>
          </cell>
          <cell r="M188">
            <v>0.40167000000000003</v>
          </cell>
          <cell r="N188">
            <v>211</v>
          </cell>
          <cell r="O188">
            <v>5</v>
          </cell>
          <cell r="P188">
            <v>44909</v>
          </cell>
          <cell r="Q188">
            <v>44909</v>
          </cell>
          <cell r="R188">
            <v>44914</v>
          </cell>
        </row>
        <row r="189">
          <cell r="C189">
            <v>115131845</v>
          </cell>
          <cell r="D189">
            <v>4</v>
          </cell>
          <cell r="E189">
            <v>0</v>
          </cell>
          <cell r="F189">
            <v>4</v>
          </cell>
          <cell r="G189">
            <v>0</v>
          </cell>
          <cell r="H189">
            <v>606816</v>
          </cell>
          <cell r="I189">
            <v>606816</v>
          </cell>
          <cell r="J189">
            <v>3.0720000000000001E-2</v>
          </cell>
          <cell r="K189">
            <v>3.0720000000000001E-2</v>
          </cell>
          <cell r="L189">
            <v>21.782399999999999</v>
          </cell>
          <cell r="M189">
            <v>21.782399999999999</v>
          </cell>
          <cell r="N189">
            <v>211</v>
          </cell>
          <cell r="O189">
            <v>5</v>
          </cell>
          <cell r="P189">
            <v>44909</v>
          </cell>
          <cell r="Q189">
            <v>44909</v>
          </cell>
          <cell r="R189">
            <v>44914</v>
          </cell>
        </row>
        <row r="190">
          <cell r="C190">
            <v>115131759</v>
          </cell>
          <cell r="D190">
            <v>0</v>
          </cell>
          <cell r="E190">
            <v>18</v>
          </cell>
          <cell r="F190">
            <v>0</v>
          </cell>
          <cell r="G190">
            <v>18</v>
          </cell>
          <cell r="H190">
            <v>758520</v>
          </cell>
          <cell r="I190">
            <v>758520</v>
          </cell>
          <cell r="J190">
            <v>3.3597450000000001E-2</v>
          </cell>
          <cell r="K190">
            <v>3.3597450000000001E-2</v>
          </cell>
          <cell r="L190">
            <v>7.2657600000000002</v>
          </cell>
          <cell r="M190">
            <v>7.2657600000000002</v>
          </cell>
          <cell r="N190">
            <v>211</v>
          </cell>
          <cell r="O190">
            <v>5</v>
          </cell>
          <cell r="P190">
            <v>44908</v>
          </cell>
          <cell r="Q190">
            <v>44908</v>
          </cell>
          <cell r="R190">
            <v>44914</v>
          </cell>
        </row>
        <row r="191">
          <cell r="C191">
            <v>115131760</v>
          </cell>
          <cell r="D191">
            <v>0</v>
          </cell>
          <cell r="E191">
            <v>18</v>
          </cell>
          <cell r="F191">
            <v>0</v>
          </cell>
          <cell r="G191">
            <v>18</v>
          </cell>
          <cell r="H191">
            <v>358680</v>
          </cell>
          <cell r="I191">
            <v>358680</v>
          </cell>
          <cell r="J191">
            <v>1.4123459999999999E-2</v>
          </cell>
          <cell r="K191">
            <v>1.4123459999999999E-2</v>
          </cell>
          <cell r="L191">
            <v>2.035002</v>
          </cell>
          <cell r="M191">
            <v>2.035002</v>
          </cell>
          <cell r="N191">
            <v>211</v>
          </cell>
          <cell r="O191">
            <v>5</v>
          </cell>
          <cell r="P191">
            <v>44908</v>
          </cell>
          <cell r="Q191">
            <v>44908</v>
          </cell>
          <cell r="R191">
            <v>44914</v>
          </cell>
        </row>
        <row r="192">
          <cell r="C192">
            <v>115131761</v>
          </cell>
          <cell r="D192">
            <v>0</v>
          </cell>
          <cell r="E192">
            <v>5</v>
          </cell>
          <cell r="F192">
            <v>0</v>
          </cell>
          <cell r="G192">
            <v>5</v>
          </cell>
          <cell r="H192">
            <v>365540</v>
          </cell>
          <cell r="I192">
            <v>365540</v>
          </cell>
          <cell r="J192">
            <v>8.7182300000000004E-3</v>
          </cell>
          <cell r="K192">
            <v>8.7182300000000004E-3</v>
          </cell>
          <cell r="L192">
            <v>4.6927500000000002</v>
          </cell>
          <cell r="M192">
            <v>4.6927500000000002</v>
          </cell>
          <cell r="N192">
            <v>211</v>
          </cell>
          <cell r="O192">
            <v>5</v>
          </cell>
          <cell r="P192">
            <v>44908</v>
          </cell>
          <cell r="Q192">
            <v>44908</v>
          </cell>
          <cell r="R192">
            <v>44914</v>
          </cell>
        </row>
        <row r="193">
          <cell r="C193">
            <v>115131762</v>
          </cell>
          <cell r="D193">
            <v>0</v>
          </cell>
          <cell r="E193">
            <v>5</v>
          </cell>
          <cell r="F193">
            <v>0</v>
          </cell>
          <cell r="G193">
            <v>5</v>
          </cell>
          <cell r="H193">
            <v>305760</v>
          </cell>
          <cell r="I193">
            <v>305760</v>
          </cell>
          <cell r="J193">
            <v>1.112E-2</v>
          </cell>
          <cell r="K193">
            <v>1.112E-2</v>
          </cell>
          <cell r="L193">
            <v>3.3</v>
          </cell>
          <cell r="M193">
            <v>3.3</v>
          </cell>
          <cell r="N193">
            <v>211</v>
          </cell>
          <cell r="O193">
            <v>5</v>
          </cell>
          <cell r="P193">
            <v>44908</v>
          </cell>
          <cell r="Q193">
            <v>44908</v>
          </cell>
          <cell r="R193">
            <v>44914</v>
          </cell>
        </row>
        <row r="194">
          <cell r="C194">
            <v>115131797</v>
          </cell>
          <cell r="D194">
            <v>0</v>
          </cell>
          <cell r="E194">
            <v>1</v>
          </cell>
          <cell r="F194">
            <v>0</v>
          </cell>
          <cell r="G194">
            <v>1</v>
          </cell>
          <cell r="H194">
            <v>86240</v>
          </cell>
          <cell r="I194">
            <v>86240</v>
          </cell>
          <cell r="J194">
            <v>2.47E-3</v>
          </cell>
          <cell r="K194">
            <v>2.47E-3</v>
          </cell>
          <cell r="L194">
            <v>0.40167000000000003</v>
          </cell>
          <cell r="M194">
            <v>0.40167000000000003</v>
          </cell>
          <cell r="N194">
            <v>211</v>
          </cell>
          <cell r="O194">
            <v>5</v>
          </cell>
          <cell r="P194">
            <v>44909</v>
          </cell>
          <cell r="Q194">
            <v>44909</v>
          </cell>
          <cell r="R194">
            <v>44913</v>
          </cell>
        </row>
        <row r="195">
          <cell r="C195">
            <v>115131825</v>
          </cell>
          <cell r="D195">
            <v>0</v>
          </cell>
          <cell r="E195">
            <v>19</v>
          </cell>
          <cell r="F195">
            <v>0</v>
          </cell>
          <cell r="G195">
            <v>19</v>
          </cell>
          <cell r="H195">
            <v>1182860</v>
          </cell>
          <cell r="I195">
            <v>1182860</v>
          </cell>
          <cell r="J195">
            <v>4.0519670000000001E-2</v>
          </cell>
          <cell r="K195">
            <v>4.0519670000000001E-2</v>
          </cell>
          <cell r="L195">
            <v>9.3041769999999993</v>
          </cell>
          <cell r="M195">
            <v>9.3041769999999993</v>
          </cell>
          <cell r="N195">
            <v>211</v>
          </cell>
          <cell r="O195">
            <v>5</v>
          </cell>
          <cell r="P195">
            <v>44909</v>
          </cell>
          <cell r="Q195">
            <v>44909</v>
          </cell>
          <cell r="R195">
            <v>44914</v>
          </cell>
        </row>
        <row r="196">
          <cell r="C196">
            <v>115131927</v>
          </cell>
          <cell r="D196">
            <v>1</v>
          </cell>
          <cell r="E196">
            <v>61</v>
          </cell>
          <cell r="F196">
            <v>1</v>
          </cell>
          <cell r="G196">
            <v>61</v>
          </cell>
          <cell r="H196">
            <v>2031540</v>
          </cell>
          <cell r="I196">
            <v>2031540</v>
          </cell>
          <cell r="J196">
            <v>7.5716530000000004E-2</v>
          </cell>
          <cell r="K196">
            <v>7.5716530000000004E-2</v>
          </cell>
          <cell r="L196">
            <v>12.583028001000001</v>
          </cell>
          <cell r="M196">
            <v>12.583028001000001</v>
          </cell>
          <cell r="N196">
            <v>211</v>
          </cell>
          <cell r="O196">
            <v>5</v>
          </cell>
          <cell r="P196">
            <v>44910</v>
          </cell>
          <cell r="Q196">
            <v>44910</v>
          </cell>
          <cell r="R196">
            <v>44914</v>
          </cell>
        </row>
        <row r="197">
          <cell r="C197">
            <v>115131942</v>
          </cell>
          <cell r="D197">
            <v>0</v>
          </cell>
          <cell r="E197">
            <v>3</v>
          </cell>
          <cell r="F197">
            <v>0</v>
          </cell>
          <cell r="G197">
            <v>3</v>
          </cell>
          <cell r="H197">
            <v>135240</v>
          </cell>
          <cell r="I197">
            <v>135240</v>
          </cell>
          <cell r="J197">
            <v>1.9499999999999999E-3</v>
          </cell>
          <cell r="K197">
            <v>1.9499999999999999E-3</v>
          </cell>
          <cell r="L197">
            <v>0.74861999999999995</v>
          </cell>
          <cell r="M197">
            <v>0.74861999999999995</v>
          </cell>
          <cell r="N197">
            <v>211</v>
          </cell>
          <cell r="O197">
            <v>5</v>
          </cell>
          <cell r="P197">
            <v>44910</v>
          </cell>
          <cell r="Q197">
            <v>44910</v>
          </cell>
          <cell r="R197">
            <v>44916</v>
          </cell>
        </row>
        <row r="198">
          <cell r="C198">
            <v>115131943</v>
          </cell>
          <cell r="D198">
            <v>0</v>
          </cell>
          <cell r="E198">
            <v>28</v>
          </cell>
          <cell r="F198">
            <v>0</v>
          </cell>
          <cell r="G198">
            <v>28</v>
          </cell>
          <cell r="H198">
            <v>396900</v>
          </cell>
          <cell r="I198">
            <v>396900</v>
          </cell>
          <cell r="J198">
            <v>1.8194439999999999E-2</v>
          </cell>
          <cell r="K198">
            <v>1.8194439999999999E-2</v>
          </cell>
          <cell r="L198">
            <v>4.7490062599999998</v>
          </cell>
          <cell r="M198">
            <v>4.7490062599999998</v>
          </cell>
          <cell r="N198">
            <v>211</v>
          </cell>
          <cell r="O198">
            <v>5</v>
          </cell>
          <cell r="P198">
            <v>44910</v>
          </cell>
          <cell r="Q198">
            <v>44910</v>
          </cell>
          <cell r="R198">
            <v>44916</v>
          </cell>
        </row>
        <row r="199">
          <cell r="C199">
            <v>115131944</v>
          </cell>
          <cell r="D199">
            <v>0</v>
          </cell>
          <cell r="E199">
            <v>18</v>
          </cell>
          <cell r="F199">
            <v>0</v>
          </cell>
          <cell r="G199">
            <v>18</v>
          </cell>
          <cell r="H199">
            <v>411600</v>
          </cell>
          <cell r="I199">
            <v>411600</v>
          </cell>
          <cell r="J199">
            <v>2.751E-2</v>
          </cell>
          <cell r="K199">
            <v>2.751E-2</v>
          </cell>
          <cell r="L199">
            <v>3.2424599999999999</v>
          </cell>
          <cell r="M199">
            <v>3.2424599999999999</v>
          </cell>
          <cell r="N199">
            <v>211</v>
          </cell>
          <cell r="O199">
            <v>5</v>
          </cell>
          <cell r="P199">
            <v>44910</v>
          </cell>
          <cell r="Q199">
            <v>44910</v>
          </cell>
          <cell r="R199">
            <v>44916</v>
          </cell>
        </row>
        <row r="200">
          <cell r="C200">
            <v>115131945</v>
          </cell>
          <cell r="D200">
            <v>0</v>
          </cell>
          <cell r="E200">
            <v>12</v>
          </cell>
          <cell r="F200">
            <v>0</v>
          </cell>
          <cell r="G200">
            <v>12</v>
          </cell>
          <cell r="H200">
            <v>82320</v>
          </cell>
          <cell r="I200">
            <v>82320</v>
          </cell>
          <cell r="J200">
            <v>5.1599999999999997E-3</v>
          </cell>
          <cell r="K200">
            <v>5.1599999999999997E-3</v>
          </cell>
          <cell r="L200">
            <v>2.61768</v>
          </cell>
          <cell r="M200">
            <v>2.61768</v>
          </cell>
          <cell r="N200">
            <v>211</v>
          </cell>
          <cell r="O200">
            <v>5</v>
          </cell>
          <cell r="P200">
            <v>44910</v>
          </cell>
          <cell r="Q200">
            <v>44910</v>
          </cell>
          <cell r="R200">
            <v>44916</v>
          </cell>
        </row>
        <row r="201">
          <cell r="C201">
            <v>115131826</v>
          </cell>
          <cell r="D201">
            <v>0</v>
          </cell>
          <cell r="E201">
            <v>18</v>
          </cell>
          <cell r="F201">
            <v>0</v>
          </cell>
          <cell r="G201">
            <v>18</v>
          </cell>
          <cell r="H201">
            <v>1246560</v>
          </cell>
          <cell r="I201">
            <v>1246560</v>
          </cell>
          <cell r="J201">
            <v>3.7275030000000001E-2</v>
          </cell>
          <cell r="K201">
            <v>3.7275030000000001E-2</v>
          </cell>
          <cell r="L201">
            <v>9.15</v>
          </cell>
          <cell r="M201">
            <v>9.15</v>
          </cell>
          <cell r="N201">
            <v>211</v>
          </cell>
          <cell r="O201">
            <v>5</v>
          </cell>
          <cell r="P201">
            <v>44909</v>
          </cell>
          <cell r="Q201">
            <v>44909</v>
          </cell>
          <cell r="R201">
            <v>44912</v>
          </cell>
        </row>
        <row r="202">
          <cell r="C202">
            <v>115131828</v>
          </cell>
          <cell r="D202">
            <v>3</v>
          </cell>
          <cell r="E202">
            <v>0</v>
          </cell>
          <cell r="F202">
            <v>3</v>
          </cell>
          <cell r="G202">
            <v>0</v>
          </cell>
          <cell r="H202">
            <v>456288</v>
          </cell>
          <cell r="I202">
            <v>456288</v>
          </cell>
          <cell r="J202">
            <v>2.5635120000000001E-2</v>
          </cell>
          <cell r="K202">
            <v>2.5635120000000001E-2</v>
          </cell>
          <cell r="L202">
            <v>16.080480000000001</v>
          </cell>
          <cell r="M202">
            <v>16.080480000000001</v>
          </cell>
          <cell r="N202">
            <v>211</v>
          </cell>
          <cell r="O202">
            <v>5</v>
          </cell>
          <cell r="P202">
            <v>44909</v>
          </cell>
          <cell r="Q202">
            <v>44909</v>
          </cell>
          <cell r="R202">
            <v>44912</v>
          </cell>
        </row>
        <row r="203">
          <cell r="C203">
            <v>115131904</v>
          </cell>
          <cell r="D203">
            <v>5</v>
          </cell>
          <cell r="E203">
            <v>0</v>
          </cell>
          <cell r="F203">
            <v>5</v>
          </cell>
          <cell r="G203">
            <v>0</v>
          </cell>
          <cell r="H203">
            <v>764400</v>
          </cell>
          <cell r="I203">
            <v>764400</v>
          </cell>
          <cell r="J203">
            <v>6.54E-2</v>
          </cell>
          <cell r="K203">
            <v>6.54E-2</v>
          </cell>
          <cell r="L203">
            <v>11.135999999999999</v>
          </cell>
          <cell r="M203">
            <v>11.135999999999999</v>
          </cell>
          <cell r="N203">
            <v>211</v>
          </cell>
          <cell r="O203">
            <v>5</v>
          </cell>
          <cell r="P203">
            <v>44910</v>
          </cell>
          <cell r="Q203">
            <v>44910</v>
          </cell>
          <cell r="R203">
            <v>44916</v>
          </cell>
        </row>
        <row r="204">
          <cell r="C204">
            <v>115131929</v>
          </cell>
          <cell r="D204">
            <v>1</v>
          </cell>
          <cell r="E204">
            <v>18</v>
          </cell>
          <cell r="F204">
            <v>1</v>
          </cell>
          <cell r="G204">
            <v>18</v>
          </cell>
          <cell r="H204">
            <v>929040</v>
          </cell>
          <cell r="I204">
            <v>929040</v>
          </cell>
          <cell r="J204">
            <v>3.7113060000000003E-2</v>
          </cell>
          <cell r="K204">
            <v>3.7113060000000003E-2</v>
          </cell>
          <cell r="L204">
            <v>6.167694</v>
          </cell>
          <cell r="M204">
            <v>6.167694</v>
          </cell>
          <cell r="N204">
            <v>211</v>
          </cell>
          <cell r="O204">
            <v>5</v>
          </cell>
          <cell r="P204">
            <v>44910</v>
          </cell>
          <cell r="Q204">
            <v>44910</v>
          </cell>
          <cell r="R204">
            <v>44912</v>
          </cell>
        </row>
        <row r="205">
          <cell r="C205">
            <v>115131931</v>
          </cell>
          <cell r="D205">
            <v>1</v>
          </cell>
          <cell r="E205">
            <v>0</v>
          </cell>
          <cell r="F205">
            <v>1</v>
          </cell>
          <cell r="G205">
            <v>0</v>
          </cell>
          <cell r="H205">
            <v>235200</v>
          </cell>
          <cell r="I205">
            <v>235200</v>
          </cell>
          <cell r="J205">
            <v>1.6199999999999999E-2</v>
          </cell>
          <cell r="K205">
            <v>1.6199999999999999E-2</v>
          </cell>
          <cell r="L205">
            <v>1.9599599999999999</v>
          </cell>
          <cell r="M205">
            <v>1.9599599999999999</v>
          </cell>
          <cell r="N205">
            <v>211</v>
          </cell>
          <cell r="O205">
            <v>5</v>
          </cell>
          <cell r="P205">
            <v>44910</v>
          </cell>
          <cell r="Q205">
            <v>44910</v>
          </cell>
          <cell r="R205">
            <v>44912</v>
          </cell>
        </row>
        <row r="206">
          <cell r="C206">
            <v>115131932</v>
          </cell>
          <cell r="D206">
            <v>0</v>
          </cell>
          <cell r="E206">
            <v>10</v>
          </cell>
          <cell r="F206">
            <v>0</v>
          </cell>
          <cell r="G206">
            <v>10</v>
          </cell>
          <cell r="H206">
            <v>181300</v>
          </cell>
          <cell r="I206">
            <v>181300</v>
          </cell>
          <cell r="J206">
            <v>7.6E-3</v>
          </cell>
          <cell r="K206">
            <v>7.6E-3</v>
          </cell>
          <cell r="L206">
            <v>0.82850000000000001</v>
          </cell>
          <cell r="M206">
            <v>0.82850000000000001</v>
          </cell>
          <cell r="N206">
            <v>211</v>
          </cell>
          <cell r="O206">
            <v>5</v>
          </cell>
          <cell r="P206">
            <v>44910</v>
          </cell>
          <cell r="Q206">
            <v>44910</v>
          </cell>
          <cell r="R206">
            <v>44912</v>
          </cell>
        </row>
        <row r="207">
          <cell r="C207">
            <v>115131955</v>
          </cell>
          <cell r="D207">
            <v>3</v>
          </cell>
          <cell r="E207">
            <v>9</v>
          </cell>
          <cell r="F207">
            <v>3</v>
          </cell>
          <cell r="G207">
            <v>9</v>
          </cell>
          <cell r="H207">
            <v>2058000</v>
          </cell>
          <cell r="I207">
            <v>2058000</v>
          </cell>
          <cell r="J207">
            <v>6.0084899999999997E-2</v>
          </cell>
          <cell r="K207">
            <v>6.0084899999999997E-2</v>
          </cell>
          <cell r="L207">
            <v>13.803492</v>
          </cell>
          <cell r="M207">
            <v>13.803492</v>
          </cell>
          <cell r="N207">
            <v>211</v>
          </cell>
          <cell r="O207">
            <v>3</v>
          </cell>
          <cell r="P207">
            <v>44910</v>
          </cell>
          <cell r="Q207">
            <v>44910</v>
          </cell>
          <cell r="R207">
            <v>44916</v>
          </cell>
        </row>
        <row r="208">
          <cell r="C208">
            <v>115131956</v>
          </cell>
          <cell r="D208">
            <v>2</v>
          </cell>
          <cell r="E208">
            <v>33</v>
          </cell>
          <cell r="F208">
            <v>2</v>
          </cell>
          <cell r="G208">
            <v>33</v>
          </cell>
          <cell r="H208">
            <v>2254980</v>
          </cell>
          <cell r="I208">
            <v>2254980</v>
          </cell>
          <cell r="J208">
            <v>7.7597369999999999E-2</v>
          </cell>
          <cell r="K208">
            <v>7.7597369999999999E-2</v>
          </cell>
          <cell r="L208">
            <v>13.656259002000001</v>
          </cell>
          <cell r="M208">
            <v>13.656259002000001</v>
          </cell>
          <cell r="N208">
            <v>211</v>
          </cell>
          <cell r="O208">
            <v>3</v>
          </cell>
          <cell r="P208">
            <v>44910</v>
          </cell>
          <cell r="Q208">
            <v>44910</v>
          </cell>
          <cell r="R208">
            <v>44916</v>
          </cell>
        </row>
        <row r="209">
          <cell r="C209">
            <v>115131957</v>
          </cell>
          <cell r="D209">
            <v>0</v>
          </cell>
          <cell r="E209">
            <v>21</v>
          </cell>
          <cell r="F209">
            <v>0</v>
          </cell>
          <cell r="G209">
            <v>21</v>
          </cell>
          <cell r="H209">
            <v>1540560</v>
          </cell>
          <cell r="I209">
            <v>1540560</v>
          </cell>
          <cell r="J209">
            <v>3.1543139999999997E-2</v>
          </cell>
          <cell r="K209">
            <v>3.1543139999999997E-2</v>
          </cell>
          <cell r="L209">
            <v>19.048500000000001</v>
          </cell>
          <cell r="M209">
            <v>19.048500000000001</v>
          </cell>
          <cell r="N209">
            <v>211</v>
          </cell>
          <cell r="O209">
            <v>3</v>
          </cell>
          <cell r="P209">
            <v>44910</v>
          </cell>
          <cell r="Q209">
            <v>44910</v>
          </cell>
          <cell r="R209">
            <v>44916</v>
          </cell>
        </row>
        <row r="210">
          <cell r="C210">
            <v>115131958</v>
          </cell>
          <cell r="D210">
            <v>0</v>
          </cell>
          <cell r="E210">
            <v>9</v>
          </cell>
          <cell r="F210">
            <v>0</v>
          </cell>
          <cell r="G210">
            <v>9</v>
          </cell>
          <cell r="H210">
            <v>245490</v>
          </cell>
          <cell r="I210">
            <v>245490</v>
          </cell>
          <cell r="J210">
            <v>1.4052E-2</v>
          </cell>
          <cell r="K210">
            <v>1.4052E-2</v>
          </cell>
          <cell r="L210">
            <v>3.8360880000000002</v>
          </cell>
          <cell r="M210">
            <v>3.8360880000000002</v>
          </cell>
          <cell r="N210">
            <v>211</v>
          </cell>
          <cell r="O210">
            <v>3</v>
          </cell>
          <cell r="P210">
            <v>44910</v>
          </cell>
          <cell r="Q210">
            <v>44910</v>
          </cell>
          <cell r="R210">
            <v>44916</v>
          </cell>
        </row>
        <row r="211">
          <cell r="C211">
            <v>115131959</v>
          </cell>
          <cell r="D211">
            <v>1</v>
          </cell>
          <cell r="E211">
            <v>0</v>
          </cell>
          <cell r="F211">
            <v>1</v>
          </cell>
          <cell r="G211">
            <v>0</v>
          </cell>
          <cell r="H211">
            <v>235200</v>
          </cell>
          <cell r="I211">
            <v>235200</v>
          </cell>
          <cell r="J211">
            <v>1.788E-2</v>
          </cell>
          <cell r="K211">
            <v>1.788E-2</v>
          </cell>
          <cell r="L211">
            <v>1.9299599999999999</v>
          </cell>
          <cell r="M211">
            <v>1.9299599999999999</v>
          </cell>
          <cell r="N211">
            <v>211</v>
          </cell>
          <cell r="O211">
            <v>3</v>
          </cell>
          <cell r="P211">
            <v>44910</v>
          </cell>
          <cell r="Q211">
            <v>44910</v>
          </cell>
          <cell r="R211">
            <v>44916</v>
          </cell>
        </row>
        <row r="212">
          <cell r="C212">
            <v>115131965</v>
          </cell>
          <cell r="D212">
            <v>2</v>
          </cell>
          <cell r="E212">
            <v>0</v>
          </cell>
          <cell r="F212">
            <v>2</v>
          </cell>
          <cell r="G212">
            <v>0</v>
          </cell>
          <cell r="H212">
            <v>315168</v>
          </cell>
          <cell r="I212">
            <v>315168</v>
          </cell>
          <cell r="J212">
            <v>1.536E-2</v>
          </cell>
          <cell r="K212">
            <v>1.536E-2</v>
          </cell>
          <cell r="L212">
            <v>10.892160000000001</v>
          </cell>
          <cell r="M212">
            <v>10.892160000000001</v>
          </cell>
          <cell r="N212">
            <v>211</v>
          </cell>
          <cell r="O212">
            <v>3</v>
          </cell>
          <cell r="P212">
            <v>44910</v>
          </cell>
          <cell r="Q212">
            <v>44910</v>
          </cell>
          <cell r="R212">
            <v>44916</v>
          </cell>
        </row>
        <row r="213">
          <cell r="C213">
            <v>115131834</v>
          </cell>
          <cell r="D213">
            <v>0</v>
          </cell>
          <cell r="E213">
            <v>28</v>
          </cell>
          <cell r="F213">
            <v>0</v>
          </cell>
          <cell r="G213">
            <v>28</v>
          </cell>
          <cell r="H213">
            <v>1254400</v>
          </cell>
          <cell r="I213">
            <v>1254400</v>
          </cell>
          <cell r="J213">
            <v>4.879849E-2</v>
          </cell>
          <cell r="K213">
            <v>4.879849E-2</v>
          </cell>
          <cell r="L213">
            <v>11.236166667000001</v>
          </cell>
          <cell r="M213">
            <v>11.236166667000001</v>
          </cell>
          <cell r="N213">
            <v>211</v>
          </cell>
          <cell r="O213">
            <v>5</v>
          </cell>
          <cell r="P213">
            <v>44909</v>
          </cell>
          <cell r="Q213">
            <v>44909</v>
          </cell>
          <cell r="R213">
            <v>44914</v>
          </cell>
        </row>
        <row r="214">
          <cell r="C214">
            <v>115131835</v>
          </cell>
          <cell r="D214">
            <v>0</v>
          </cell>
          <cell r="E214">
            <v>9</v>
          </cell>
          <cell r="F214">
            <v>0</v>
          </cell>
          <cell r="G214">
            <v>9</v>
          </cell>
          <cell r="H214">
            <v>211680</v>
          </cell>
          <cell r="I214">
            <v>211680</v>
          </cell>
          <cell r="J214">
            <v>5.8799999999999998E-3</v>
          </cell>
          <cell r="K214">
            <v>5.8799999999999998E-3</v>
          </cell>
          <cell r="L214">
            <v>2.6648700000000001</v>
          </cell>
          <cell r="M214">
            <v>2.6648700000000001</v>
          </cell>
          <cell r="N214">
            <v>211</v>
          </cell>
          <cell r="O214">
            <v>5</v>
          </cell>
          <cell r="P214">
            <v>44909</v>
          </cell>
          <cell r="Q214">
            <v>44909</v>
          </cell>
          <cell r="R214">
            <v>44914</v>
          </cell>
        </row>
        <row r="215">
          <cell r="C215">
            <v>115131836</v>
          </cell>
          <cell r="D215">
            <v>1</v>
          </cell>
          <cell r="E215">
            <v>21</v>
          </cell>
          <cell r="F215">
            <v>1</v>
          </cell>
          <cell r="G215">
            <v>21</v>
          </cell>
          <cell r="H215">
            <v>793800</v>
          </cell>
          <cell r="I215">
            <v>793800</v>
          </cell>
          <cell r="J215">
            <v>3.3493769999999999E-2</v>
          </cell>
          <cell r="K215">
            <v>3.3493769999999999E-2</v>
          </cell>
          <cell r="L215">
            <v>4.5618629999999998</v>
          </cell>
          <cell r="M215">
            <v>4.5618629999999998</v>
          </cell>
          <cell r="N215">
            <v>211</v>
          </cell>
          <cell r="O215">
            <v>5</v>
          </cell>
          <cell r="P215">
            <v>44909</v>
          </cell>
          <cell r="Q215">
            <v>44909</v>
          </cell>
          <cell r="R215">
            <v>44914</v>
          </cell>
        </row>
        <row r="216">
          <cell r="C216">
            <v>115131838</v>
          </cell>
          <cell r="D216">
            <v>0</v>
          </cell>
          <cell r="E216">
            <v>24</v>
          </cell>
          <cell r="F216">
            <v>0</v>
          </cell>
          <cell r="G216">
            <v>24</v>
          </cell>
          <cell r="H216">
            <v>241080</v>
          </cell>
          <cell r="I216">
            <v>241080</v>
          </cell>
          <cell r="J216">
            <v>1.0912079999999999E-2</v>
          </cell>
          <cell r="K216">
            <v>1.0912079999999999E-2</v>
          </cell>
          <cell r="L216">
            <v>2.9390780040000002</v>
          </cell>
          <cell r="M216">
            <v>2.9390780040000002</v>
          </cell>
          <cell r="N216">
            <v>211</v>
          </cell>
          <cell r="O216">
            <v>5</v>
          </cell>
          <cell r="P216">
            <v>44909</v>
          </cell>
          <cell r="Q216">
            <v>44909</v>
          </cell>
          <cell r="R216">
            <v>44914</v>
          </cell>
        </row>
        <row r="217">
          <cell r="C217">
            <v>115131839</v>
          </cell>
          <cell r="D217">
            <v>0</v>
          </cell>
          <cell r="E217">
            <v>12</v>
          </cell>
          <cell r="F217">
            <v>0</v>
          </cell>
          <cell r="G217">
            <v>12</v>
          </cell>
          <cell r="H217">
            <v>119364</v>
          </cell>
          <cell r="I217">
            <v>119364</v>
          </cell>
          <cell r="J217">
            <v>4.0200000000000001E-3</v>
          </cell>
          <cell r="K217">
            <v>4.0200000000000001E-3</v>
          </cell>
          <cell r="L217">
            <v>1.80402</v>
          </cell>
          <cell r="M217">
            <v>1.80402</v>
          </cell>
          <cell r="N217">
            <v>211</v>
          </cell>
          <cell r="O217">
            <v>5</v>
          </cell>
          <cell r="P217">
            <v>44909</v>
          </cell>
          <cell r="Q217">
            <v>44909</v>
          </cell>
          <cell r="R217">
            <v>44914</v>
          </cell>
        </row>
        <row r="218">
          <cell r="C218">
            <v>115131763</v>
          </cell>
          <cell r="D218">
            <v>0</v>
          </cell>
          <cell r="E218">
            <v>27</v>
          </cell>
          <cell r="F218">
            <v>0</v>
          </cell>
          <cell r="G218">
            <v>27</v>
          </cell>
          <cell r="H218">
            <v>1908060</v>
          </cell>
          <cell r="I218">
            <v>1908060</v>
          </cell>
          <cell r="J218">
            <v>5.6216519999999999E-2</v>
          </cell>
          <cell r="K218">
            <v>5.6216519999999999E-2</v>
          </cell>
          <cell r="L218">
            <v>12.545859</v>
          </cell>
          <cell r="M218">
            <v>12.545859</v>
          </cell>
          <cell r="N218">
            <v>221</v>
          </cell>
          <cell r="O218">
            <v>0</v>
          </cell>
          <cell r="P218">
            <v>44908</v>
          </cell>
          <cell r="Q218">
            <v>44908</v>
          </cell>
          <cell r="R218">
            <v>44914</v>
          </cell>
        </row>
        <row r="219">
          <cell r="C219">
            <v>115131764</v>
          </cell>
          <cell r="D219">
            <v>1</v>
          </cell>
          <cell r="E219">
            <v>24</v>
          </cell>
          <cell r="F219">
            <v>1</v>
          </cell>
          <cell r="G219">
            <v>24</v>
          </cell>
          <cell r="H219">
            <v>1111320</v>
          </cell>
          <cell r="I219">
            <v>1111320</v>
          </cell>
          <cell r="J219">
            <v>4.1470859999999998E-2</v>
          </cell>
          <cell r="K219">
            <v>4.1470859999999998E-2</v>
          </cell>
          <cell r="L219">
            <v>6.4205579999999998</v>
          </cell>
          <cell r="M219">
            <v>6.4205579999999998</v>
          </cell>
          <cell r="N219">
            <v>221</v>
          </cell>
          <cell r="O219">
            <v>0</v>
          </cell>
          <cell r="P219">
            <v>44908</v>
          </cell>
          <cell r="Q219">
            <v>44908</v>
          </cell>
          <cell r="R219">
            <v>44914</v>
          </cell>
        </row>
        <row r="220">
          <cell r="C220">
            <v>115131765</v>
          </cell>
          <cell r="D220">
            <v>0</v>
          </cell>
          <cell r="E220">
            <v>6</v>
          </cell>
          <cell r="F220">
            <v>0</v>
          </cell>
          <cell r="G220">
            <v>6</v>
          </cell>
          <cell r="H220">
            <v>117600</v>
          </cell>
          <cell r="I220">
            <v>117600</v>
          </cell>
          <cell r="J220">
            <v>8.0999999999999996E-3</v>
          </cell>
          <cell r="K220">
            <v>8.0999999999999996E-3</v>
          </cell>
          <cell r="L220">
            <v>0.97997999999999996</v>
          </cell>
          <cell r="M220">
            <v>0.97997999999999996</v>
          </cell>
          <cell r="N220">
            <v>221</v>
          </cell>
          <cell r="O220">
            <v>0</v>
          </cell>
          <cell r="P220">
            <v>44908</v>
          </cell>
          <cell r="Q220">
            <v>44908</v>
          </cell>
          <cell r="R220">
            <v>44914</v>
          </cell>
        </row>
        <row r="221">
          <cell r="C221">
            <v>115131868</v>
          </cell>
          <cell r="D221">
            <v>1</v>
          </cell>
          <cell r="E221">
            <v>16</v>
          </cell>
          <cell r="F221">
            <v>1</v>
          </cell>
          <cell r="G221">
            <v>16</v>
          </cell>
          <cell r="H221">
            <v>1206380</v>
          </cell>
          <cell r="I221">
            <v>1206380</v>
          </cell>
          <cell r="J221">
            <v>5.098718E-2</v>
          </cell>
          <cell r="K221">
            <v>5.098718E-2</v>
          </cell>
          <cell r="L221">
            <v>11.440186000000001</v>
          </cell>
          <cell r="M221">
            <v>11.440186000000001</v>
          </cell>
          <cell r="N221">
            <v>211</v>
          </cell>
          <cell r="O221">
            <v>3</v>
          </cell>
          <cell r="P221">
            <v>44909</v>
          </cell>
          <cell r="Q221">
            <v>44909</v>
          </cell>
          <cell r="R221">
            <v>44915</v>
          </cell>
        </row>
        <row r="222">
          <cell r="C222">
            <v>115131869</v>
          </cell>
          <cell r="D222">
            <v>0</v>
          </cell>
          <cell r="E222">
            <v>40</v>
          </cell>
          <cell r="F222">
            <v>0</v>
          </cell>
          <cell r="G222">
            <v>40</v>
          </cell>
          <cell r="H222">
            <v>1246560</v>
          </cell>
          <cell r="I222">
            <v>1246560</v>
          </cell>
          <cell r="J222">
            <v>4.2593440000000003E-2</v>
          </cell>
          <cell r="K222">
            <v>4.2593440000000003E-2</v>
          </cell>
          <cell r="L222">
            <v>8.0824049999999996</v>
          </cell>
          <cell r="M222">
            <v>8.0824049999999996</v>
          </cell>
          <cell r="N222">
            <v>211</v>
          </cell>
          <cell r="O222">
            <v>3</v>
          </cell>
          <cell r="P222">
            <v>44909</v>
          </cell>
          <cell r="Q222">
            <v>44909</v>
          </cell>
          <cell r="R222">
            <v>44915</v>
          </cell>
        </row>
        <row r="223">
          <cell r="C223">
            <v>115131870</v>
          </cell>
          <cell r="D223">
            <v>0</v>
          </cell>
          <cell r="E223">
            <v>3</v>
          </cell>
          <cell r="F223">
            <v>0</v>
          </cell>
          <cell r="G223">
            <v>3</v>
          </cell>
          <cell r="H223">
            <v>205800</v>
          </cell>
          <cell r="I223">
            <v>205800</v>
          </cell>
          <cell r="J223">
            <v>5.2250100000000004E-3</v>
          </cell>
          <cell r="K223">
            <v>5.2250100000000004E-3</v>
          </cell>
          <cell r="L223">
            <v>2.8424999999999998</v>
          </cell>
          <cell r="M223">
            <v>2.8424999999999998</v>
          </cell>
          <cell r="N223">
            <v>211</v>
          </cell>
          <cell r="O223">
            <v>3</v>
          </cell>
          <cell r="P223">
            <v>44909</v>
          </cell>
          <cell r="Q223">
            <v>44909</v>
          </cell>
          <cell r="R223">
            <v>44915</v>
          </cell>
        </row>
        <row r="224">
          <cell r="C224">
            <v>115131871</v>
          </cell>
          <cell r="D224">
            <v>0</v>
          </cell>
          <cell r="E224">
            <v>14</v>
          </cell>
          <cell r="F224">
            <v>0</v>
          </cell>
          <cell r="G224">
            <v>14</v>
          </cell>
          <cell r="H224">
            <v>164640</v>
          </cell>
          <cell r="I224">
            <v>164640</v>
          </cell>
          <cell r="J224">
            <v>8.3350400000000002E-3</v>
          </cell>
          <cell r="K224">
            <v>8.3350400000000002E-3</v>
          </cell>
          <cell r="L224">
            <v>2.346750004</v>
          </cell>
          <cell r="M224">
            <v>2.346750004</v>
          </cell>
          <cell r="N224">
            <v>211</v>
          </cell>
          <cell r="O224">
            <v>3</v>
          </cell>
          <cell r="P224">
            <v>44909</v>
          </cell>
          <cell r="Q224">
            <v>44909</v>
          </cell>
          <cell r="R224">
            <v>44915</v>
          </cell>
        </row>
        <row r="225">
          <cell r="C225">
            <v>115131872</v>
          </cell>
          <cell r="D225">
            <v>0</v>
          </cell>
          <cell r="E225">
            <v>18</v>
          </cell>
          <cell r="F225">
            <v>0</v>
          </cell>
          <cell r="G225">
            <v>18</v>
          </cell>
          <cell r="H225">
            <v>352800</v>
          </cell>
          <cell r="I225">
            <v>352800</v>
          </cell>
          <cell r="J225">
            <v>2.5559999999999999E-2</v>
          </cell>
          <cell r="K225">
            <v>2.5559999999999999E-2</v>
          </cell>
          <cell r="L225">
            <v>2.91744</v>
          </cell>
          <cell r="M225">
            <v>2.91744</v>
          </cell>
          <cell r="N225">
            <v>211</v>
          </cell>
          <cell r="O225">
            <v>3</v>
          </cell>
          <cell r="P225">
            <v>44909</v>
          </cell>
          <cell r="Q225">
            <v>44909</v>
          </cell>
          <cell r="R225">
            <v>44915</v>
          </cell>
        </row>
        <row r="226">
          <cell r="C226">
            <v>115131873</v>
          </cell>
          <cell r="D226">
            <v>2</v>
          </cell>
          <cell r="E226">
            <v>12</v>
          </cell>
          <cell r="F226">
            <v>2</v>
          </cell>
          <cell r="G226">
            <v>12</v>
          </cell>
          <cell r="H226">
            <v>392784</v>
          </cell>
          <cell r="I226">
            <v>392784</v>
          </cell>
          <cell r="J226">
            <v>1.932E-2</v>
          </cell>
          <cell r="K226">
            <v>1.932E-2</v>
          </cell>
          <cell r="L226">
            <v>13.56804</v>
          </cell>
          <cell r="M226">
            <v>13.56804</v>
          </cell>
          <cell r="N226">
            <v>211</v>
          </cell>
          <cell r="O226">
            <v>3</v>
          </cell>
          <cell r="P226">
            <v>44909</v>
          </cell>
          <cell r="Q226">
            <v>44909</v>
          </cell>
          <cell r="R226">
            <v>44915</v>
          </cell>
        </row>
        <row r="227">
          <cell r="C227">
            <v>115131881</v>
          </cell>
          <cell r="D227">
            <v>0</v>
          </cell>
          <cell r="E227">
            <v>3</v>
          </cell>
          <cell r="F227">
            <v>0</v>
          </cell>
          <cell r="G227">
            <v>3</v>
          </cell>
          <cell r="H227">
            <v>411600</v>
          </cell>
          <cell r="I227">
            <v>411600</v>
          </cell>
          <cell r="J227">
            <v>1.1651999999999999E-2</v>
          </cell>
          <cell r="K227">
            <v>1.1651999999999999E-2</v>
          </cell>
          <cell r="L227">
            <v>1.9984980000000001</v>
          </cell>
          <cell r="M227">
            <v>1.9984980000000001</v>
          </cell>
          <cell r="N227">
            <v>211</v>
          </cell>
          <cell r="O227">
            <v>3</v>
          </cell>
          <cell r="P227">
            <v>44909</v>
          </cell>
          <cell r="Q227">
            <v>44909</v>
          </cell>
          <cell r="R227">
            <v>44913</v>
          </cell>
        </row>
        <row r="228">
          <cell r="C228">
            <v>115131883</v>
          </cell>
          <cell r="D228">
            <v>1</v>
          </cell>
          <cell r="E228">
            <v>0</v>
          </cell>
          <cell r="F228">
            <v>1</v>
          </cell>
          <cell r="G228">
            <v>0</v>
          </cell>
          <cell r="H228">
            <v>446880</v>
          </cell>
          <cell r="I228">
            <v>446880</v>
          </cell>
          <cell r="J228">
            <v>1.7229959999999999E-2</v>
          </cell>
          <cell r="K228">
            <v>1.7229959999999999E-2</v>
          </cell>
          <cell r="L228">
            <v>3.5760000000000001</v>
          </cell>
          <cell r="M228">
            <v>3.5760000000000001</v>
          </cell>
          <cell r="N228">
            <v>211</v>
          </cell>
          <cell r="O228">
            <v>3</v>
          </cell>
          <cell r="P228">
            <v>44909</v>
          </cell>
          <cell r="Q228">
            <v>44909</v>
          </cell>
          <cell r="R228">
            <v>44913</v>
          </cell>
        </row>
        <row r="229">
          <cell r="C229">
            <v>115131961</v>
          </cell>
          <cell r="D229">
            <v>6</v>
          </cell>
          <cell r="E229">
            <v>0</v>
          </cell>
          <cell r="F229">
            <v>6</v>
          </cell>
          <cell r="G229">
            <v>0</v>
          </cell>
          <cell r="H229">
            <v>825552</v>
          </cell>
          <cell r="I229">
            <v>825552</v>
          </cell>
          <cell r="J229">
            <v>4.6080000000000003E-2</v>
          </cell>
          <cell r="K229">
            <v>4.6080000000000003E-2</v>
          </cell>
          <cell r="L229">
            <v>32.6736</v>
          </cell>
          <cell r="M229">
            <v>32.6736</v>
          </cell>
          <cell r="N229">
            <v>211</v>
          </cell>
          <cell r="O229">
            <v>3</v>
          </cell>
          <cell r="P229">
            <v>44910</v>
          </cell>
          <cell r="Q229">
            <v>44910</v>
          </cell>
          <cell r="R229">
            <v>44913</v>
          </cell>
        </row>
        <row r="230">
          <cell r="C230">
            <v>115131856</v>
          </cell>
          <cell r="D230">
            <v>1</v>
          </cell>
          <cell r="E230">
            <v>6</v>
          </cell>
          <cell r="F230">
            <v>1</v>
          </cell>
          <cell r="G230">
            <v>6</v>
          </cell>
          <cell r="H230">
            <v>870240</v>
          </cell>
          <cell r="I230">
            <v>870240</v>
          </cell>
          <cell r="J230">
            <v>3.467895E-2</v>
          </cell>
          <cell r="K230">
            <v>3.467895E-2</v>
          </cell>
          <cell r="L230">
            <v>7.5009990000000002</v>
          </cell>
          <cell r="M230">
            <v>7.5009990000000002</v>
          </cell>
          <cell r="N230">
            <v>211</v>
          </cell>
          <cell r="O230">
            <v>4</v>
          </cell>
          <cell r="P230">
            <v>44909</v>
          </cell>
          <cell r="Q230">
            <v>44909</v>
          </cell>
          <cell r="R230">
            <v>44914</v>
          </cell>
        </row>
        <row r="231">
          <cell r="C231">
            <v>115131857</v>
          </cell>
          <cell r="D231">
            <v>1</v>
          </cell>
          <cell r="E231">
            <v>44</v>
          </cell>
          <cell r="F231">
            <v>1</v>
          </cell>
          <cell r="G231">
            <v>44</v>
          </cell>
          <cell r="H231">
            <v>1464120</v>
          </cell>
          <cell r="I231">
            <v>1464120</v>
          </cell>
          <cell r="J231">
            <v>6.2949290000000005E-2</v>
          </cell>
          <cell r="K231">
            <v>6.2949290000000005E-2</v>
          </cell>
          <cell r="L231">
            <v>10.179131999999999</v>
          </cell>
          <cell r="M231">
            <v>10.179131999999999</v>
          </cell>
          <cell r="N231">
            <v>211</v>
          </cell>
          <cell r="O231">
            <v>4</v>
          </cell>
          <cell r="P231">
            <v>44909</v>
          </cell>
          <cell r="Q231">
            <v>44909</v>
          </cell>
          <cell r="R231">
            <v>44914</v>
          </cell>
        </row>
        <row r="232">
          <cell r="C232">
            <v>115131858</v>
          </cell>
          <cell r="D232">
            <v>0</v>
          </cell>
          <cell r="E232">
            <v>95</v>
          </cell>
          <cell r="F232">
            <v>0</v>
          </cell>
          <cell r="G232">
            <v>95</v>
          </cell>
          <cell r="H232">
            <v>1464120</v>
          </cell>
          <cell r="I232">
            <v>1464120</v>
          </cell>
          <cell r="J232">
            <v>6.5327060000000006E-2</v>
          </cell>
          <cell r="K232">
            <v>6.5327060000000006E-2</v>
          </cell>
          <cell r="L232">
            <v>18.974116266999999</v>
          </cell>
          <cell r="M232">
            <v>18.974116266999999</v>
          </cell>
          <cell r="N232">
            <v>211</v>
          </cell>
          <cell r="O232">
            <v>4</v>
          </cell>
          <cell r="P232">
            <v>44909</v>
          </cell>
          <cell r="Q232">
            <v>44909</v>
          </cell>
          <cell r="R232">
            <v>44914</v>
          </cell>
        </row>
        <row r="233">
          <cell r="C233">
            <v>115131859</v>
          </cell>
          <cell r="D233">
            <v>0</v>
          </cell>
          <cell r="E233">
            <v>12</v>
          </cell>
          <cell r="F233">
            <v>0</v>
          </cell>
          <cell r="G233">
            <v>12</v>
          </cell>
          <cell r="H233">
            <v>246960</v>
          </cell>
          <cell r="I233">
            <v>246960</v>
          </cell>
          <cell r="J233">
            <v>5.1599999999999997E-3</v>
          </cell>
          <cell r="K233">
            <v>5.1599999999999997E-3</v>
          </cell>
          <cell r="L233">
            <v>2.61768</v>
          </cell>
          <cell r="M233">
            <v>2.61768</v>
          </cell>
          <cell r="N233">
            <v>211</v>
          </cell>
          <cell r="O233">
            <v>4</v>
          </cell>
          <cell r="P233">
            <v>44909</v>
          </cell>
          <cell r="Q233">
            <v>44909</v>
          </cell>
          <cell r="R233">
            <v>44914</v>
          </cell>
        </row>
        <row r="234">
          <cell r="C234">
            <v>115131960</v>
          </cell>
          <cell r="D234">
            <v>1</v>
          </cell>
          <cell r="E234">
            <v>12</v>
          </cell>
          <cell r="F234">
            <v>1</v>
          </cell>
          <cell r="G234">
            <v>12</v>
          </cell>
          <cell r="H234">
            <v>291648</v>
          </cell>
          <cell r="I234">
            <v>291648</v>
          </cell>
          <cell r="J234">
            <v>1.1520000000000001E-2</v>
          </cell>
          <cell r="K234">
            <v>1.1520000000000001E-2</v>
          </cell>
          <cell r="L234">
            <v>8.1729599999999998</v>
          </cell>
          <cell r="M234">
            <v>8.1729599999999998</v>
          </cell>
          <cell r="N234">
            <v>211</v>
          </cell>
          <cell r="O234">
            <v>4</v>
          </cell>
          <cell r="P234">
            <v>44910</v>
          </cell>
          <cell r="Q234">
            <v>44910</v>
          </cell>
          <cell r="R234">
            <v>44916</v>
          </cell>
        </row>
        <row r="235">
          <cell r="C235">
            <v>115131784</v>
          </cell>
          <cell r="D235">
            <v>0</v>
          </cell>
          <cell r="E235">
            <v>6</v>
          </cell>
          <cell r="F235">
            <v>0</v>
          </cell>
          <cell r="G235">
            <v>6</v>
          </cell>
          <cell r="H235">
            <v>325360</v>
          </cell>
          <cell r="I235">
            <v>325360</v>
          </cell>
          <cell r="J235">
            <v>1.6975000000000001E-2</v>
          </cell>
          <cell r="K235">
            <v>1.6975000000000001E-2</v>
          </cell>
          <cell r="L235">
            <v>3.150725</v>
          </cell>
          <cell r="M235">
            <v>3.150725</v>
          </cell>
          <cell r="N235">
            <v>211</v>
          </cell>
          <cell r="O235">
            <v>1</v>
          </cell>
          <cell r="P235">
            <v>44909</v>
          </cell>
          <cell r="Q235">
            <v>44909</v>
          </cell>
          <cell r="R235">
            <v>44914</v>
          </cell>
        </row>
        <row r="236">
          <cell r="C236">
            <v>115131846</v>
          </cell>
          <cell r="D236">
            <v>0</v>
          </cell>
          <cell r="E236">
            <v>13</v>
          </cell>
          <cell r="F236">
            <v>0</v>
          </cell>
          <cell r="G236">
            <v>13</v>
          </cell>
          <cell r="H236">
            <v>661500</v>
          </cell>
          <cell r="I236">
            <v>661500</v>
          </cell>
          <cell r="J236">
            <v>2.5422670000000001E-2</v>
          </cell>
          <cell r="K236">
            <v>2.5422670000000001E-2</v>
          </cell>
          <cell r="L236">
            <v>5.6443000000000003</v>
          </cell>
          <cell r="M236">
            <v>5.6443000000000003</v>
          </cell>
          <cell r="N236">
            <v>211</v>
          </cell>
          <cell r="O236">
            <v>1</v>
          </cell>
          <cell r="P236">
            <v>44909</v>
          </cell>
          <cell r="Q236">
            <v>44909</v>
          </cell>
          <cell r="R236">
            <v>44914</v>
          </cell>
        </row>
        <row r="237">
          <cell r="C237">
            <v>115131847</v>
          </cell>
          <cell r="D237">
            <v>0</v>
          </cell>
          <cell r="E237">
            <v>3</v>
          </cell>
          <cell r="F237">
            <v>0</v>
          </cell>
          <cell r="G237">
            <v>3</v>
          </cell>
          <cell r="H237">
            <v>42630</v>
          </cell>
          <cell r="I237">
            <v>42630</v>
          </cell>
          <cell r="J237">
            <v>2.2200000000000002E-3</v>
          </cell>
          <cell r="K237">
            <v>2.2200000000000002E-3</v>
          </cell>
          <cell r="L237">
            <v>0.42299999999999999</v>
          </cell>
          <cell r="M237">
            <v>0.42299999999999999</v>
          </cell>
          <cell r="N237">
            <v>211</v>
          </cell>
          <cell r="O237">
            <v>1</v>
          </cell>
          <cell r="P237">
            <v>44909</v>
          </cell>
          <cell r="Q237">
            <v>44909</v>
          </cell>
          <cell r="R237">
            <v>44914</v>
          </cell>
        </row>
        <row r="238">
          <cell r="C238">
            <v>115131848</v>
          </cell>
          <cell r="D238">
            <v>0</v>
          </cell>
          <cell r="E238">
            <v>12</v>
          </cell>
          <cell r="F238">
            <v>0</v>
          </cell>
          <cell r="G238">
            <v>12</v>
          </cell>
          <cell r="H238">
            <v>211680</v>
          </cell>
          <cell r="I238">
            <v>211680</v>
          </cell>
          <cell r="J238">
            <v>1.1039999999999999E-2</v>
          </cell>
          <cell r="K238">
            <v>1.1039999999999999E-2</v>
          </cell>
          <cell r="L238">
            <v>1.5400199999999999</v>
          </cell>
          <cell r="M238">
            <v>1.5400199999999999</v>
          </cell>
          <cell r="N238">
            <v>211</v>
          </cell>
          <cell r="O238">
            <v>1</v>
          </cell>
          <cell r="P238">
            <v>44909</v>
          </cell>
          <cell r="Q238">
            <v>44909</v>
          </cell>
          <cell r="R238">
            <v>44914</v>
          </cell>
        </row>
        <row r="239">
          <cell r="C239">
            <v>115131849</v>
          </cell>
          <cell r="D239">
            <v>0</v>
          </cell>
          <cell r="E239">
            <v>15</v>
          </cell>
          <cell r="F239">
            <v>0</v>
          </cell>
          <cell r="G239">
            <v>15</v>
          </cell>
          <cell r="H239">
            <v>235200</v>
          </cell>
          <cell r="I239">
            <v>235200</v>
          </cell>
          <cell r="J239">
            <v>1.329018E-2</v>
          </cell>
          <cell r="K239">
            <v>1.329018E-2</v>
          </cell>
          <cell r="L239">
            <v>4.6083279990000001</v>
          </cell>
          <cell r="M239">
            <v>4.6083279990000001</v>
          </cell>
          <cell r="N239">
            <v>211</v>
          </cell>
          <cell r="O239">
            <v>1</v>
          </cell>
          <cell r="P239">
            <v>44909</v>
          </cell>
          <cell r="Q239">
            <v>44909</v>
          </cell>
          <cell r="R239">
            <v>44914</v>
          </cell>
        </row>
        <row r="240">
          <cell r="C240">
            <v>115131850</v>
          </cell>
          <cell r="D240">
            <v>0</v>
          </cell>
          <cell r="E240">
            <v>9</v>
          </cell>
          <cell r="F240">
            <v>0</v>
          </cell>
          <cell r="G240">
            <v>9</v>
          </cell>
          <cell r="H240">
            <v>176400</v>
          </cell>
          <cell r="I240">
            <v>176400</v>
          </cell>
          <cell r="J240">
            <v>1.2149999999999999E-2</v>
          </cell>
          <cell r="K240">
            <v>1.2149999999999999E-2</v>
          </cell>
          <cell r="L240">
            <v>1.46997</v>
          </cell>
          <cell r="M240">
            <v>1.46997</v>
          </cell>
          <cell r="N240">
            <v>211</v>
          </cell>
          <cell r="O240">
            <v>1</v>
          </cell>
          <cell r="P240">
            <v>44909</v>
          </cell>
          <cell r="Q240">
            <v>44909</v>
          </cell>
          <cell r="R240">
            <v>44914</v>
          </cell>
        </row>
        <row r="241">
          <cell r="C241">
            <v>115131851</v>
          </cell>
          <cell r="D241">
            <v>1</v>
          </cell>
          <cell r="E241">
            <v>24</v>
          </cell>
          <cell r="F241">
            <v>1</v>
          </cell>
          <cell r="G241">
            <v>24</v>
          </cell>
          <cell r="H241">
            <v>328104</v>
          </cell>
          <cell r="I241">
            <v>328104</v>
          </cell>
          <cell r="J241">
            <v>1.5480000000000001E-2</v>
          </cell>
          <cell r="K241">
            <v>1.5480000000000001E-2</v>
          </cell>
          <cell r="L241">
            <v>10.845000000000001</v>
          </cell>
          <cell r="M241">
            <v>10.845000000000001</v>
          </cell>
          <cell r="N241">
            <v>211</v>
          </cell>
          <cell r="O241">
            <v>1</v>
          </cell>
          <cell r="P241">
            <v>44909</v>
          </cell>
          <cell r="Q241">
            <v>44909</v>
          </cell>
          <cell r="R241">
            <v>44914</v>
          </cell>
        </row>
        <row r="242">
          <cell r="C242">
            <v>115131933</v>
          </cell>
          <cell r="D242">
            <v>0</v>
          </cell>
          <cell r="E242">
            <v>28</v>
          </cell>
          <cell r="F242">
            <v>0</v>
          </cell>
          <cell r="G242">
            <v>28</v>
          </cell>
          <cell r="H242">
            <v>1630720</v>
          </cell>
          <cell r="I242">
            <v>1630720</v>
          </cell>
          <cell r="J242">
            <v>5.6982810000000002E-2</v>
          </cell>
          <cell r="K242">
            <v>5.6982810000000002E-2</v>
          </cell>
          <cell r="L242">
            <v>13.105674</v>
          </cell>
          <cell r="M242">
            <v>13.105674</v>
          </cell>
          <cell r="N242">
            <v>211</v>
          </cell>
          <cell r="O242">
            <v>1</v>
          </cell>
          <cell r="P242">
            <v>44910</v>
          </cell>
          <cell r="Q242">
            <v>44910</v>
          </cell>
          <cell r="R242">
            <v>44914</v>
          </cell>
        </row>
        <row r="243">
          <cell r="C243">
            <v>115131934</v>
          </cell>
          <cell r="D243">
            <v>0</v>
          </cell>
          <cell r="E243">
            <v>3</v>
          </cell>
          <cell r="F243">
            <v>0</v>
          </cell>
          <cell r="G243">
            <v>3</v>
          </cell>
          <cell r="H243">
            <v>73500</v>
          </cell>
          <cell r="I243">
            <v>73500</v>
          </cell>
          <cell r="J243">
            <v>1.4760000000000001E-3</v>
          </cell>
          <cell r="K243">
            <v>1.4760000000000001E-3</v>
          </cell>
          <cell r="L243">
            <v>0.81875100000000001</v>
          </cell>
          <cell r="M243">
            <v>0.81875100000000001</v>
          </cell>
          <cell r="N243">
            <v>211</v>
          </cell>
          <cell r="O243">
            <v>1</v>
          </cell>
          <cell r="P243">
            <v>44910</v>
          </cell>
          <cell r="Q243">
            <v>44910</v>
          </cell>
          <cell r="R243">
            <v>44914</v>
          </cell>
        </row>
        <row r="244">
          <cell r="C244">
            <v>115131935</v>
          </cell>
          <cell r="D244">
            <v>1</v>
          </cell>
          <cell r="E244">
            <v>33</v>
          </cell>
          <cell r="F244">
            <v>1</v>
          </cell>
          <cell r="G244">
            <v>33</v>
          </cell>
          <cell r="H244">
            <v>2813580</v>
          </cell>
          <cell r="I244">
            <v>2813580</v>
          </cell>
          <cell r="J244">
            <v>7.7302140000000005E-2</v>
          </cell>
          <cell r="K244">
            <v>7.7302140000000005E-2</v>
          </cell>
          <cell r="L244">
            <v>17.228819999999999</v>
          </cell>
          <cell r="M244">
            <v>17.228819999999999</v>
          </cell>
          <cell r="N244">
            <v>211</v>
          </cell>
          <cell r="O244">
            <v>1</v>
          </cell>
          <cell r="P244">
            <v>44910</v>
          </cell>
          <cell r="Q244">
            <v>44910</v>
          </cell>
          <cell r="R244">
            <v>44914</v>
          </cell>
        </row>
        <row r="245">
          <cell r="C245">
            <v>115131936</v>
          </cell>
          <cell r="D245">
            <v>0</v>
          </cell>
          <cell r="E245">
            <v>3</v>
          </cell>
          <cell r="F245">
            <v>0</v>
          </cell>
          <cell r="G245">
            <v>3</v>
          </cell>
          <cell r="H245">
            <v>220500</v>
          </cell>
          <cell r="I245">
            <v>220500</v>
          </cell>
          <cell r="J245">
            <v>5.9565599999999996E-3</v>
          </cell>
          <cell r="K245">
            <v>5.9565599999999996E-3</v>
          </cell>
          <cell r="L245">
            <v>2.90625</v>
          </cell>
          <cell r="M245">
            <v>2.90625</v>
          </cell>
          <cell r="N245">
            <v>211</v>
          </cell>
          <cell r="O245">
            <v>1</v>
          </cell>
          <cell r="P245">
            <v>44910</v>
          </cell>
          <cell r="Q245">
            <v>44910</v>
          </cell>
          <cell r="R245">
            <v>44914</v>
          </cell>
        </row>
        <row r="246">
          <cell r="C246">
            <v>115131937</v>
          </cell>
          <cell r="D246">
            <v>0</v>
          </cell>
          <cell r="E246">
            <v>12</v>
          </cell>
          <cell r="F246">
            <v>0</v>
          </cell>
          <cell r="G246">
            <v>12</v>
          </cell>
          <cell r="H246">
            <v>152880</v>
          </cell>
          <cell r="I246">
            <v>152880</v>
          </cell>
          <cell r="J246">
            <v>6.1567200000000001E-3</v>
          </cell>
          <cell r="K246">
            <v>6.1567200000000001E-3</v>
          </cell>
          <cell r="L246">
            <v>1.5966720000000001</v>
          </cell>
          <cell r="M246">
            <v>1.5966720000000001</v>
          </cell>
          <cell r="N246">
            <v>211</v>
          </cell>
          <cell r="O246">
            <v>1</v>
          </cell>
          <cell r="P246">
            <v>44910</v>
          </cell>
          <cell r="Q246">
            <v>44910</v>
          </cell>
          <cell r="R246">
            <v>44914</v>
          </cell>
        </row>
        <row r="247">
          <cell r="C247">
            <v>115131938</v>
          </cell>
          <cell r="D247">
            <v>1</v>
          </cell>
          <cell r="E247">
            <v>12</v>
          </cell>
          <cell r="F247">
            <v>1</v>
          </cell>
          <cell r="G247">
            <v>12</v>
          </cell>
          <cell r="H247">
            <v>470400</v>
          </cell>
          <cell r="I247">
            <v>470400</v>
          </cell>
          <cell r="J247">
            <v>3.4079999999999999E-2</v>
          </cell>
          <cell r="K247">
            <v>3.4079999999999999E-2</v>
          </cell>
          <cell r="L247">
            <v>3.88992</v>
          </cell>
          <cell r="M247">
            <v>3.88992</v>
          </cell>
          <cell r="N247">
            <v>211</v>
          </cell>
          <cell r="O247">
            <v>1</v>
          </cell>
          <cell r="P247">
            <v>44910</v>
          </cell>
          <cell r="Q247">
            <v>44910</v>
          </cell>
          <cell r="R247">
            <v>44914</v>
          </cell>
        </row>
        <row r="248">
          <cell r="C248">
            <v>115131939</v>
          </cell>
          <cell r="D248">
            <v>7</v>
          </cell>
          <cell r="E248">
            <v>24</v>
          </cell>
          <cell r="F248">
            <v>7</v>
          </cell>
          <cell r="G248">
            <v>24</v>
          </cell>
          <cell r="H248">
            <v>1117200</v>
          </cell>
          <cell r="I248">
            <v>1117200</v>
          </cell>
          <cell r="J248">
            <v>6.135024E-2</v>
          </cell>
          <cell r="K248">
            <v>6.135024E-2</v>
          </cell>
          <cell r="L248">
            <v>43.478400000000001</v>
          </cell>
          <cell r="M248">
            <v>43.478400000000001</v>
          </cell>
          <cell r="N248">
            <v>211</v>
          </cell>
          <cell r="O248">
            <v>1</v>
          </cell>
          <cell r="P248">
            <v>44910</v>
          </cell>
          <cell r="Q248">
            <v>44910</v>
          </cell>
          <cell r="R248">
            <v>44914</v>
          </cell>
        </row>
        <row r="249">
          <cell r="C249">
            <v>115131852</v>
          </cell>
          <cell r="D249">
            <v>0</v>
          </cell>
          <cell r="E249">
            <v>23</v>
          </cell>
          <cell r="F249">
            <v>0</v>
          </cell>
          <cell r="G249">
            <v>23</v>
          </cell>
          <cell r="H249">
            <v>1209320</v>
          </cell>
          <cell r="I249">
            <v>1209320</v>
          </cell>
          <cell r="J249">
            <v>3.9601129999999998E-2</v>
          </cell>
          <cell r="K249">
            <v>3.9601129999999998E-2</v>
          </cell>
          <cell r="L249">
            <v>8.4475079999999991</v>
          </cell>
          <cell r="M249">
            <v>8.4475079999999991</v>
          </cell>
          <cell r="N249">
            <v>211</v>
          </cell>
          <cell r="O249">
            <v>2</v>
          </cell>
          <cell r="P249">
            <v>44909</v>
          </cell>
          <cell r="Q249">
            <v>44909</v>
          </cell>
          <cell r="R249">
            <v>44914</v>
          </cell>
        </row>
        <row r="250">
          <cell r="C250">
            <v>115131853</v>
          </cell>
          <cell r="D250">
            <v>2</v>
          </cell>
          <cell r="E250">
            <v>34</v>
          </cell>
          <cell r="F250">
            <v>2</v>
          </cell>
          <cell r="G250">
            <v>34</v>
          </cell>
          <cell r="H250">
            <v>1374450</v>
          </cell>
          <cell r="I250">
            <v>1374450</v>
          </cell>
          <cell r="J250">
            <v>5.431768E-2</v>
          </cell>
          <cell r="K250">
            <v>5.431768E-2</v>
          </cell>
          <cell r="L250">
            <v>9.1851719999999997</v>
          </cell>
          <cell r="M250">
            <v>9.1851719999999997</v>
          </cell>
          <cell r="N250">
            <v>211</v>
          </cell>
          <cell r="O250">
            <v>2</v>
          </cell>
          <cell r="P250">
            <v>44909</v>
          </cell>
          <cell r="Q250">
            <v>44909</v>
          </cell>
          <cell r="R250">
            <v>44914</v>
          </cell>
        </row>
        <row r="251">
          <cell r="C251">
            <v>115131854</v>
          </cell>
          <cell r="D251">
            <v>0</v>
          </cell>
          <cell r="E251">
            <v>28</v>
          </cell>
          <cell r="F251">
            <v>0</v>
          </cell>
          <cell r="G251">
            <v>28</v>
          </cell>
          <cell r="H251">
            <v>432180</v>
          </cell>
          <cell r="I251">
            <v>432180</v>
          </cell>
          <cell r="J251">
            <v>2.2062080000000001E-2</v>
          </cell>
          <cell r="K251">
            <v>2.2062080000000001E-2</v>
          </cell>
          <cell r="L251">
            <v>5.679078004</v>
          </cell>
          <cell r="M251">
            <v>5.679078004</v>
          </cell>
          <cell r="N251">
            <v>211</v>
          </cell>
          <cell r="O251">
            <v>2</v>
          </cell>
          <cell r="P251">
            <v>44909</v>
          </cell>
          <cell r="Q251">
            <v>44909</v>
          </cell>
          <cell r="R251">
            <v>44914</v>
          </cell>
        </row>
        <row r="252">
          <cell r="C252">
            <v>115131855</v>
          </cell>
          <cell r="D252">
            <v>1</v>
          </cell>
          <cell r="E252">
            <v>36</v>
          </cell>
          <cell r="F252">
            <v>1</v>
          </cell>
          <cell r="G252">
            <v>36</v>
          </cell>
          <cell r="H252">
            <v>419832</v>
          </cell>
          <cell r="I252">
            <v>419832</v>
          </cell>
          <cell r="J252">
            <v>2.1937559999999998E-2</v>
          </cell>
          <cell r="K252">
            <v>2.1937559999999998E-2</v>
          </cell>
          <cell r="L252">
            <v>13.335240000000001</v>
          </cell>
          <cell r="M252">
            <v>13.335240000000001</v>
          </cell>
          <cell r="N252">
            <v>211</v>
          </cell>
          <cell r="O252">
            <v>2</v>
          </cell>
          <cell r="P252">
            <v>44909</v>
          </cell>
          <cell r="Q252">
            <v>44909</v>
          </cell>
          <cell r="R252">
            <v>44914</v>
          </cell>
        </row>
        <row r="253">
          <cell r="C253">
            <v>115131962</v>
          </cell>
          <cell r="D253">
            <v>1</v>
          </cell>
          <cell r="E253">
            <v>12</v>
          </cell>
          <cell r="F253">
            <v>1</v>
          </cell>
          <cell r="G253">
            <v>12</v>
          </cell>
          <cell r="H253">
            <v>858480</v>
          </cell>
          <cell r="I253">
            <v>858480</v>
          </cell>
          <cell r="J253">
            <v>2.898978E-2</v>
          </cell>
          <cell r="K253">
            <v>2.898978E-2</v>
          </cell>
          <cell r="L253">
            <v>4.9700040000000003</v>
          </cell>
          <cell r="M253">
            <v>4.9700040000000003</v>
          </cell>
          <cell r="N253">
            <v>211</v>
          </cell>
          <cell r="O253">
            <v>2</v>
          </cell>
          <cell r="P253">
            <v>44910</v>
          </cell>
          <cell r="Q253">
            <v>44910</v>
          </cell>
          <cell r="R253">
            <v>44915</v>
          </cell>
        </row>
        <row r="254">
          <cell r="C254">
            <v>115131963</v>
          </cell>
          <cell r="D254">
            <v>0</v>
          </cell>
          <cell r="E254">
            <v>9</v>
          </cell>
          <cell r="F254">
            <v>0</v>
          </cell>
          <cell r="G254">
            <v>9</v>
          </cell>
          <cell r="H254">
            <v>335160</v>
          </cell>
          <cell r="I254">
            <v>335160</v>
          </cell>
          <cell r="J254">
            <v>1.292247E-2</v>
          </cell>
          <cell r="K254">
            <v>1.292247E-2</v>
          </cell>
          <cell r="L254">
            <v>2.6819999999999999</v>
          </cell>
          <cell r="M254">
            <v>2.6819999999999999</v>
          </cell>
          <cell r="N254">
            <v>211</v>
          </cell>
          <cell r="O254">
            <v>2</v>
          </cell>
          <cell r="P254">
            <v>44910</v>
          </cell>
          <cell r="Q254">
            <v>44910</v>
          </cell>
          <cell r="R254">
            <v>44912</v>
          </cell>
        </row>
        <row r="255">
          <cell r="C255">
            <v>115131964</v>
          </cell>
          <cell r="D255">
            <v>5</v>
          </cell>
          <cell r="E255">
            <v>0</v>
          </cell>
          <cell r="F255">
            <v>5</v>
          </cell>
          <cell r="G255">
            <v>0</v>
          </cell>
          <cell r="H255">
            <v>646800</v>
          </cell>
          <cell r="I255">
            <v>646800</v>
          </cell>
          <cell r="J255">
            <v>3.8399999999999997E-2</v>
          </cell>
          <cell r="K255">
            <v>3.8399999999999997E-2</v>
          </cell>
          <cell r="L255">
            <v>27.230399999999999</v>
          </cell>
          <cell r="M255">
            <v>27.230399999999999</v>
          </cell>
          <cell r="N255">
            <v>211</v>
          </cell>
          <cell r="O255">
            <v>2</v>
          </cell>
          <cell r="P255">
            <v>44910</v>
          </cell>
          <cell r="Q255">
            <v>44910</v>
          </cell>
          <cell r="R255">
            <v>44912</v>
          </cell>
        </row>
        <row r="256">
          <cell r="C256">
            <v>115131798</v>
          </cell>
          <cell r="D256">
            <v>0</v>
          </cell>
          <cell r="E256">
            <v>16</v>
          </cell>
          <cell r="F256">
            <v>0</v>
          </cell>
          <cell r="G256">
            <v>16</v>
          </cell>
          <cell r="H256">
            <v>1268120</v>
          </cell>
          <cell r="I256">
            <v>1268120</v>
          </cell>
          <cell r="J256">
            <v>3.6740410000000001E-2</v>
          </cell>
          <cell r="K256">
            <v>3.6740410000000001E-2</v>
          </cell>
          <cell r="L256">
            <v>8.1727310000000006</v>
          </cell>
          <cell r="M256">
            <v>8.1727310000000006</v>
          </cell>
          <cell r="N256">
            <v>211</v>
          </cell>
          <cell r="O256">
            <v>3</v>
          </cell>
          <cell r="P256">
            <v>44909</v>
          </cell>
          <cell r="Q256">
            <v>44909</v>
          </cell>
          <cell r="R256">
            <v>44913</v>
          </cell>
        </row>
        <row r="257">
          <cell r="C257">
            <v>115131799</v>
          </cell>
          <cell r="D257">
            <v>2</v>
          </cell>
          <cell r="E257">
            <v>39</v>
          </cell>
          <cell r="F257">
            <v>2</v>
          </cell>
          <cell r="G257">
            <v>39</v>
          </cell>
          <cell r="H257">
            <v>1672860</v>
          </cell>
          <cell r="I257">
            <v>1672860</v>
          </cell>
          <cell r="J257">
            <v>6.1475759999999997E-2</v>
          </cell>
          <cell r="K257">
            <v>6.1475759999999997E-2</v>
          </cell>
          <cell r="L257">
            <v>9.6225680039999997</v>
          </cell>
          <cell r="M257">
            <v>9.6225680039999997</v>
          </cell>
          <cell r="N257">
            <v>211</v>
          </cell>
          <cell r="O257">
            <v>3</v>
          </cell>
          <cell r="P257">
            <v>44909</v>
          </cell>
          <cell r="Q257">
            <v>44909</v>
          </cell>
          <cell r="R257">
            <v>44913</v>
          </cell>
        </row>
        <row r="258">
          <cell r="C258">
            <v>115131800</v>
          </cell>
          <cell r="D258">
            <v>0</v>
          </cell>
          <cell r="E258">
            <v>15</v>
          </cell>
          <cell r="F258">
            <v>0</v>
          </cell>
          <cell r="G258">
            <v>15</v>
          </cell>
          <cell r="H258">
            <v>1108380</v>
          </cell>
          <cell r="I258">
            <v>1108380</v>
          </cell>
          <cell r="J258">
            <v>2.2821569999999999E-2</v>
          </cell>
          <cell r="K258">
            <v>2.2821569999999999E-2</v>
          </cell>
          <cell r="L258">
            <v>13.612740000000001</v>
          </cell>
          <cell r="M258">
            <v>13.612740000000001</v>
          </cell>
          <cell r="N258">
            <v>211</v>
          </cell>
          <cell r="O258">
            <v>3</v>
          </cell>
          <cell r="P258">
            <v>44909</v>
          </cell>
          <cell r="Q258">
            <v>44909</v>
          </cell>
          <cell r="R258">
            <v>44913</v>
          </cell>
        </row>
        <row r="259">
          <cell r="C259">
            <v>115131801</v>
          </cell>
          <cell r="D259">
            <v>0</v>
          </cell>
          <cell r="E259">
            <v>11</v>
          </cell>
          <cell r="F259">
            <v>0</v>
          </cell>
          <cell r="G259">
            <v>11</v>
          </cell>
          <cell r="H259">
            <v>535080</v>
          </cell>
          <cell r="I259">
            <v>535080</v>
          </cell>
          <cell r="J259">
            <v>2.453E-2</v>
          </cell>
          <cell r="K259">
            <v>2.453E-2</v>
          </cell>
          <cell r="L259">
            <v>6.8680000000000003</v>
          </cell>
          <cell r="M259">
            <v>6.8680000000000003</v>
          </cell>
          <cell r="N259">
            <v>211</v>
          </cell>
          <cell r="O259">
            <v>3</v>
          </cell>
          <cell r="P259">
            <v>44909</v>
          </cell>
          <cell r="Q259">
            <v>44909</v>
          </cell>
          <cell r="R259">
            <v>44913</v>
          </cell>
        </row>
        <row r="260">
          <cell r="C260">
            <v>115131802</v>
          </cell>
          <cell r="D260">
            <v>1</v>
          </cell>
          <cell r="E260">
            <v>9</v>
          </cell>
          <cell r="F260">
            <v>1</v>
          </cell>
          <cell r="G260">
            <v>9</v>
          </cell>
          <cell r="H260">
            <v>411600</v>
          </cell>
          <cell r="I260">
            <v>411600</v>
          </cell>
          <cell r="J260">
            <v>3.0030000000000001E-2</v>
          </cell>
          <cell r="K260">
            <v>3.0030000000000001E-2</v>
          </cell>
          <cell r="L260">
            <v>3.3999299999999999</v>
          </cell>
          <cell r="M260">
            <v>3.3999299999999999</v>
          </cell>
          <cell r="N260">
            <v>211</v>
          </cell>
          <cell r="O260">
            <v>3</v>
          </cell>
          <cell r="P260">
            <v>44909</v>
          </cell>
          <cell r="Q260">
            <v>44909</v>
          </cell>
          <cell r="R260">
            <v>44913</v>
          </cell>
        </row>
        <row r="261">
          <cell r="C261">
            <v>115131803</v>
          </cell>
          <cell r="D261">
            <v>3</v>
          </cell>
          <cell r="E261">
            <v>0</v>
          </cell>
          <cell r="F261">
            <v>3</v>
          </cell>
          <cell r="G261">
            <v>0</v>
          </cell>
          <cell r="H261">
            <v>451584</v>
          </cell>
          <cell r="I261">
            <v>451584</v>
          </cell>
          <cell r="J261">
            <v>2.5680000000000001E-2</v>
          </cell>
          <cell r="K261">
            <v>2.5680000000000001E-2</v>
          </cell>
          <cell r="L261">
            <v>16.127520000000001</v>
          </cell>
          <cell r="M261">
            <v>16.127520000000001</v>
          </cell>
          <cell r="N261">
            <v>211</v>
          </cell>
          <cell r="O261">
            <v>3</v>
          </cell>
          <cell r="P261">
            <v>44909</v>
          </cell>
          <cell r="Q261">
            <v>44909</v>
          </cell>
          <cell r="R261">
            <v>44913</v>
          </cell>
        </row>
        <row r="262">
          <cell r="C262">
            <v>110407778</v>
          </cell>
          <cell r="D262">
            <v>0</v>
          </cell>
          <cell r="E262">
            <v>3</v>
          </cell>
          <cell r="F262">
            <v>0</v>
          </cell>
          <cell r="G262">
            <v>3</v>
          </cell>
          <cell r="H262">
            <v>299880</v>
          </cell>
          <cell r="I262">
            <v>299880</v>
          </cell>
          <cell r="J262">
            <v>1.314999E-2</v>
          </cell>
          <cell r="K262">
            <v>1.314999E-2</v>
          </cell>
          <cell r="L262">
            <v>2.9499</v>
          </cell>
          <cell r="M262">
            <v>2.9499</v>
          </cell>
          <cell r="N262" t="str">
            <v/>
          </cell>
          <cell r="O262" t="str">
            <v/>
          </cell>
          <cell r="P262">
            <v>44909</v>
          </cell>
          <cell r="Q262">
            <v>44909</v>
          </cell>
          <cell r="R262">
            <v>44915</v>
          </cell>
        </row>
        <row r="263">
          <cell r="C263">
            <v>110407789</v>
          </cell>
          <cell r="D263">
            <v>2</v>
          </cell>
          <cell r="E263">
            <v>24</v>
          </cell>
          <cell r="F263">
            <v>2</v>
          </cell>
          <cell r="G263">
            <v>24</v>
          </cell>
          <cell r="H263">
            <v>2046240</v>
          </cell>
          <cell r="I263">
            <v>2046240</v>
          </cell>
          <cell r="J263">
            <v>6.0669960000000002E-2</v>
          </cell>
          <cell r="K263">
            <v>6.0669960000000002E-2</v>
          </cell>
          <cell r="L263">
            <v>14.884404</v>
          </cell>
          <cell r="M263">
            <v>14.884404</v>
          </cell>
          <cell r="N263" t="str">
            <v/>
          </cell>
          <cell r="O263" t="str">
            <v/>
          </cell>
          <cell r="P263">
            <v>44909</v>
          </cell>
          <cell r="Q263">
            <v>44909</v>
          </cell>
          <cell r="R263">
            <v>44912</v>
          </cell>
        </row>
        <row r="264">
          <cell r="C264">
            <v>872003299</v>
          </cell>
          <cell r="D264">
            <v>30</v>
          </cell>
          <cell r="E264">
            <v>0</v>
          </cell>
          <cell r="F264">
            <v>30</v>
          </cell>
          <cell r="G264">
            <v>0</v>
          </cell>
          <cell r="H264">
            <v>0</v>
          </cell>
          <cell r="I264">
            <v>0</v>
          </cell>
          <cell r="J264">
            <v>0.49559999999999998</v>
          </cell>
          <cell r="K264">
            <v>0.49559999999999998</v>
          </cell>
          <cell r="L264">
            <v>94.476119999999995</v>
          </cell>
          <cell r="M264">
            <v>94.476119999999995</v>
          </cell>
          <cell r="N264" t="str">
            <v/>
          </cell>
          <cell r="O264" t="str">
            <v/>
          </cell>
          <cell r="P264">
            <v>44907</v>
          </cell>
          <cell r="Q264">
            <v>44907</v>
          </cell>
          <cell r="R264">
            <v>44907</v>
          </cell>
        </row>
        <row r="265">
          <cell r="C265">
            <v>872003300</v>
          </cell>
          <cell r="D265">
            <v>378</v>
          </cell>
          <cell r="E265">
            <v>0</v>
          </cell>
          <cell r="F265">
            <v>378</v>
          </cell>
          <cell r="G265">
            <v>0</v>
          </cell>
          <cell r="H265">
            <v>0</v>
          </cell>
          <cell r="I265">
            <v>0</v>
          </cell>
          <cell r="J265">
            <v>6.1269631000000002</v>
          </cell>
          <cell r="K265">
            <v>6.1269631000000002</v>
          </cell>
          <cell r="L265">
            <v>1770.1260698159999</v>
          </cell>
          <cell r="M265">
            <v>1770.1260698159999</v>
          </cell>
          <cell r="N265" t="str">
            <v/>
          </cell>
          <cell r="O265" t="str">
            <v/>
          </cell>
          <cell r="P265">
            <v>44907</v>
          </cell>
          <cell r="Q265">
            <v>44907</v>
          </cell>
          <cell r="R265">
            <v>44907</v>
          </cell>
        </row>
        <row r="266">
          <cell r="C266">
            <v>872003308</v>
          </cell>
          <cell r="D266">
            <v>15</v>
          </cell>
          <cell r="E266">
            <v>0</v>
          </cell>
          <cell r="F266">
            <v>15</v>
          </cell>
          <cell r="G266">
            <v>0</v>
          </cell>
          <cell r="H266">
            <v>0</v>
          </cell>
          <cell r="I266">
            <v>0</v>
          </cell>
          <cell r="J266">
            <v>0.43020000000000003</v>
          </cell>
          <cell r="K266">
            <v>0.43020000000000003</v>
          </cell>
          <cell r="L266">
            <v>108</v>
          </cell>
          <cell r="M266">
            <v>108</v>
          </cell>
          <cell r="N266" t="str">
            <v/>
          </cell>
          <cell r="O266" t="str">
            <v/>
          </cell>
          <cell r="P266">
            <v>44909</v>
          </cell>
          <cell r="Q266">
            <v>44909</v>
          </cell>
          <cell r="R266">
            <v>44909</v>
          </cell>
        </row>
        <row r="267">
          <cell r="C267">
            <v>872003309</v>
          </cell>
          <cell r="D267">
            <v>317</v>
          </cell>
          <cell r="E267">
            <v>0</v>
          </cell>
          <cell r="F267">
            <v>317</v>
          </cell>
          <cell r="G267">
            <v>0</v>
          </cell>
          <cell r="H267">
            <v>0</v>
          </cell>
          <cell r="I267">
            <v>0</v>
          </cell>
          <cell r="J267">
            <v>4.77317824</v>
          </cell>
          <cell r="K267">
            <v>4.77317824</v>
          </cell>
          <cell r="L267">
            <v>1188.7375279360001</v>
          </cell>
          <cell r="M267">
            <v>1188.7375279360001</v>
          </cell>
          <cell r="N267" t="str">
            <v/>
          </cell>
          <cell r="O267" t="str">
            <v/>
          </cell>
          <cell r="P267">
            <v>44909</v>
          </cell>
          <cell r="Q267">
            <v>44909</v>
          </cell>
          <cell r="R267">
            <v>44909</v>
          </cell>
        </row>
        <row r="268">
          <cell r="C268">
            <v>872003310</v>
          </cell>
          <cell r="D268">
            <v>173</v>
          </cell>
          <cell r="E268">
            <v>0</v>
          </cell>
          <cell r="F268">
            <v>173</v>
          </cell>
          <cell r="G268">
            <v>0</v>
          </cell>
          <cell r="H268">
            <v>0</v>
          </cell>
          <cell r="I268">
            <v>0</v>
          </cell>
          <cell r="J268">
            <v>2.86844856</v>
          </cell>
          <cell r="K268">
            <v>2.86844856</v>
          </cell>
          <cell r="L268">
            <v>725.42671600799997</v>
          </cell>
          <cell r="M268">
            <v>725.42671600799997</v>
          </cell>
          <cell r="N268" t="str">
            <v/>
          </cell>
          <cell r="O268" t="str">
            <v/>
          </cell>
          <cell r="P268">
            <v>44910</v>
          </cell>
          <cell r="Q268">
            <v>44910</v>
          </cell>
          <cell r="R268">
            <v>44910</v>
          </cell>
        </row>
        <row r="269">
          <cell r="C269">
            <v>872003311</v>
          </cell>
          <cell r="D269">
            <v>35</v>
          </cell>
          <cell r="E269">
            <v>0</v>
          </cell>
          <cell r="F269">
            <v>35</v>
          </cell>
          <cell r="G269">
            <v>0</v>
          </cell>
          <cell r="H269">
            <v>0</v>
          </cell>
          <cell r="I269">
            <v>0</v>
          </cell>
          <cell r="J269">
            <v>0.31879999999999997</v>
          </cell>
          <cell r="K269">
            <v>0.31879999999999997</v>
          </cell>
          <cell r="L269">
            <v>137.08000000000001</v>
          </cell>
          <cell r="M269">
            <v>137.08000000000001</v>
          </cell>
          <cell r="N269" t="str">
            <v/>
          </cell>
          <cell r="O269" t="str">
            <v/>
          </cell>
          <cell r="P269">
            <v>44910</v>
          </cell>
          <cell r="Q269">
            <v>44910</v>
          </cell>
          <cell r="R269">
            <v>44910</v>
          </cell>
        </row>
        <row r="270">
          <cell r="C270">
            <v>872003301</v>
          </cell>
          <cell r="D270">
            <v>405</v>
          </cell>
          <cell r="E270">
            <v>0</v>
          </cell>
          <cell r="F270">
            <v>380</v>
          </cell>
          <cell r="G270">
            <v>0</v>
          </cell>
          <cell r="H270">
            <v>0</v>
          </cell>
          <cell r="I270">
            <v>0</v>
          </cell>
          <cell r="J270">
            <v>6.9477564999999997</v>
          </cell>
          <cell r="K270">
            <v>6.3827565000000002</v>
          </cell>
          <cell r="L270">
            <v>1675.9000679860001</v>
          </cell>
          <cell r="M270">
            <v>1656.9000679860001</v>
          </cell>
          <cell r="N270" t="str">
            <v/>
          </cell>
          <cell r="O270" t="str">
            <v/>
          </cell>
          <cell r="P270">
            <v>44908</v>
          </cell>
          <cell r="Q270">
            <v>44909</v>
          </cell>
          <cell r="R270">
            <v>44910</v>
          </cell>
        </row>
        <row r="271">
          <cell r="C271">
            <v>872003303</v>
          </cell>
          <cell r="D271">
            <v>677</v>
          </cell>
          <cell r="E271">
            <v>0</v>
          </cell>
          <cell r="F271">
            <v>677</v>
          </cell>
          <cell r="G271">
            <v>0</v>
          </cell>
          <cell r="H271">
            <v>0</v>
          </cell>
          <cell r="I271">
            <v>0</v>
          </cell>
          <cell r="J271">
            <v>10.05383086</v>
          </cell>
          <cell r="K271">
            <v>10.05383086</v>
          </cell>
          <cell r="L271">
            <v>3251.2525719999999</v>
          </cell>
          <cell r="M271">
            <v>3251.2525719999999</v>
          </cell>
          <cell r="N271" t="str">
            <v/>
          </cell>
          <cell r="O271" t="str">
            <v/>
          </cell>
          <cell r="P271">
            <v>44909</v>
          </cell>
          <cell r="Q271">
            <v>44910</v>
          </cell>
          <cell r="R271">
            <v>44911</v>
          </cell>
        </row>
        <row r="272">
          <cell r="C272">
            <v>872003289</v>
          </cell>
          <cell r="D272">
            <v>65</v>
          </cell>
          <cell r="E272">
            <v>0</v>
          </cell>
          <cell r="F272">
            <v>65</v>
          </cell>
          <cell r="G272">
            <v>0</v>
          </cell>
          <cell r="H272">
            <v>0</v>
          </cell>
          <cell r="I272">
            <v>0</v>
          </cell>
          <cell r="J272">
            <v>1.43203192</v>
          </cell>
          <cell r="K272">
            <v>1.43203192</v>
          </cell>
          <cell r="L272">
            <v>301.55094396800001</v>
          </cell>
          <cell r="M272">
            <v>301.55094396800001</v>
          </cell>
          <cell r="N272" t="str">
            <v/>
          </cell>
          <cell r="O272" t="str">
            <v/>
          </cell>
          <cell r="P272">
            <v>44904</v>
          </cell>
          <cell r="Q272">
            <v>44908</v>
          </cell>
          <cell r="R272">
            <v>44909</v>
          </cell>
        </row>
        <row r="273">
          <cell r="C273">
            <v>872003312</v>
          </cell>
          <cell r="D273">
            <v>299</v>
          </cell>
          <cell r="E273">
            <v>0</v>
          </cell>
          <cell r="F273">
            <v>0</v>
          </cell>
          <cell r="G273">
            <v>0</v>
          </cell>
          <cell r="H273">
            <v>0</v>
          </cell>
          <cell r="I273">
            <v>0</v>
          </cell>
          <cell r="J273">
            <v>5.3985025200000001</v>
          </cell>
          <cell r="K273">
            <v>0</v>
          </cell>
          <cell r="L273">
            <v>1376.4232399919999</v>
          </cell>
          <cell r="M273">
            <v>0</v>
          </cell>
          <cell r="N273" t="str">
            <v/>
          </cell>
          <cell r="O273" t="str">
            <v/>
          </cell>
          <cell r="P273">
            <v>44911</v>
          </cell>
          <cell r="Q273">
            <v>44912</v>
          </cell>
          <cell r="R273">
            <v>44914</v>
          </cell>
        </row>
        <row r="274">
          <cell r="C274">
            <v>110407669</v>
          </cell>
          <cell r="D274">
            <v>16</v>
          </cell>
          <cell r="E274">
            <v>0</v>
          </cell>
          <cell r="F274">
            <v>16</v>
          </cell>
          <cell r="G274">
            <v>0</v>
          </cell>
          <cell r="H274">
            <v>7840000</v>
          </cell>
          <cell r="I274">
            <v>7840000</v>
          </cell>
          <cell r="J274">
            <v>0.34483525999999998</v>
          </cell>
          <cell r="K274">
            <v>0.34483525999999998</v>
          </cell>
          <cell r="L274">
            <v>90.528343571999997</v>
          </cell>
          <cell r="M274">
            <v>90.528343571999997</v>
          </cell>
          <cell r="N274">
            <v>123</v>
          </cell>
          <cell r="O274">
            <v>2</v>
          </cell>
          <cell r="P274">
            <v>44908</v>
          </cell>
          <cell r="Q274">
            <v>44908</v>
          </cell>
          <cell r="R274">
            <v>44911</v>
          </cell>
        </row>
        <row r="275">
          <cell r="C275">
            <v>110407670</v>
          </cell>
          <cell r="D275">
            <v>3</v>
          </cell>
          <cell r="E275">
            <v>0</v>
          </cell>
          <cell r="F275">
            <v>3</v>
          </cell>
          <cell r="G275">
            <v>0</v>
          </cell>
          <cell r="H275">
            <v>1952160</v>
          </cell>
          <cell r="I275">
            <v>1952160</v>
          </cell>
          <cell r="J275">
            <v>7.7396160000000006E-2</v>
          </cell>
          <cell r="K275">
            <v>7.7396160000000006E-2</v>
          </cell>
          <cell r="L275">
            <v>17.597111999999999</v>
          </cell>
          <cell r="M275">
            <v>17.597111999999999</v>
          </cell>
          <cell r="N275">
            <v>123</v>
          </cell>
          <cell r="O275">
            <v>2</v>
          </cell>
          <cell r="P275">
            <v>44908</v>
          </cell>
          <cell r="Q275">
            <v>44908</v>
          </cell>
          <cell r="R275">
            <v>44911</v>
          </cell>
        </row>
        <row r="276">
          <cell r="C276">
            <v>110407671</v>
          </cell>
          <cell r="D276">
            <v>7</v>
          </cell>
          <cell r="E276">
            <v>0</v>
          </cell>
          <cell r="F276">
            <v>7</v>
          </cell>
          <cell r="G276">
            <v>0</v>
          </cell>
          <cell r="H276">
            <v>3500560</v>
          </cell>
          <cell r="I276">
            <v>3500560</v>
          </cell>
          <cell r="J276">
            <v>0.16133600000000001</v>
          </cell>
          <cell r="K276">
            <v>0.16133600000000001</v>
          </cell>
          <cell r="L276">
            <v>29.602942007999999</v>
          </cell>
          <cell r="M276">
            <v>29.602942007999999</v>
          </cell>
          <cell r="N276">
            <v>121</v>
          </cell>
          <cell r="O276">
            <v>2</v>
          </cell>
          <cell r="P276">
            <v>44908</v>
          </cell>
          <cell r="Q276">
            <v>44908</v>
          </cell>
          <cell r="R276">
            <v>44910</v>
          </cell>
        </row>
        <row r="277">
          <cell r="C277">
            <v>110407787</v>
          </cell>
          <cell r="D277">
            <v>7</v>
          </cell>
          <cell r="E277">
            <v>0</v>
          </cell>
          <cell r="F277">
            <v>7</v>
          </cell>
          <cell r="G277">
            <v>0</v>
          </cell>
          <cell r="H277">
            <v>2146200</v>
          </cell>
          <cell r="I277">
            <v>2146200</v>
          </cell>
          <cell r="J277">
            <v>0.10766795999999999</v>
          </cell>
          <cell r="K277">
            <v>0.10766795999999999</v>
          </cell>
          <cell r="L277">
            <v>30.37584</v>
          </cell>
          <cell r="M277">
            <v>30.37584</v>
          </cell>
          <cell r="N277">
            <v>121</v>
          </cell>
          <cell r="O277">
            <v>2</v>
          </cell>
          <cell r="P277">
            <v>44909</v>
          </cell>
          <cell r="Q277">
            <v>44909</v>
          </cell>
        </row>
        <row r="278">
          <cell r="C278">
            <v>110407788</v>
          </cell>
          <cell r="D278">
            <v>1</v>
          </cell>
          <cell r="E278">
            <v>12</v>
          </cell>
          <cell r="F278">
            <v>1</v>
          </cell>
          <cell r="G278">
            <v>12</v>
          </cell>
          <cell r="H278">
            <v>1164240</v>
          </cell>
          <cell r="I278">
            <v>1164240</v>
          </cell>
          <cell r="J278">
            <v>3.6740160000000001E-2</v>
          </cell>
          <cell r="K278">
            <v>3.6740160000000001E-2</v>
          </cell>
          <cell r="L278">
            <v>8.2749959999999998</v>
          </cell>
          <cell r="M278">
            <v>8.2749959999999998</v>
          </cell>
          <cell r="N278">
            <v>121</v>
          </cell>
          <cell r="O278">
            <v>2</v>
          </cell>
          <cell r="P278">
            <v>44909</v>
          </cell>
          <cell r="Q278">
            <v>44909</v>
          </cell>
        </row>
        <row r="279">
          <cell r="C279">
            <v>112002456</v>
          </cell>
          <cell r="D279">
            <v>19</v>
          </cell>
          <cell r="E279">
            <v>19</v>
          </cell>
          <cell r="F279">
            <v>19</v>
          </cell>
          <cell r="G279">
            <v>19</v>
          </cell>
          <cell r="H279">
            <v>5642100</v>
          </cell>
          <cell r="I279">
            <v>5642100</v>
          </cell>
          <cell r="J279">
            <v>0.36178959999999999</v>
          </cell>
          <cell r="K279">
            <v>0.36178959999999999</v>
          </cell>
          <cell r="L279">
            <v>101.00536996</v>
          </cell>
          <cell r="M279">
            <v>101.00536996</v>
          </cell>
          <cell r="N279" t="str">
            <v/>
          </cell>
          <cell r="O279" t="str">
            <v/>
          </cell>
          <cell r="P279">
            <v>44900</v>
          </cell>
          <cell r="Q279">
            <v>44900</v>
          </cell>
        </row>
        <row r="280">
          <cell r="C280">
            <v>112002457</v>
          </cell>
          <cell r="D280">
            <v>9</v>
          </cell>
          <cell r="E280">
            <v>7</v>
          </cell>
          <cell r="F280">
            <v>9</v>
          </cell>
          <cell r="G280">
            <v>7</v>
          </cell>
          <cell r="H280">
            <v>5511600</v>
          </cell>
          <cell r="I280">
            <v>5511600</v>
          </cell>
          <cell r="J280">
            <v>0.33370712000000002</v>
          </cell>
          <cell r="K280">
            <v>0.33370712000000002</v>
          </cell>
          <cell r="L280">
            <v>88.956955984000004</v>
          </cell>
          <cell r="M280">
            <v>88.956955984000004</v>
          </cell>
          <cell r="N280" t="str">
            <v/>
          </cell>
          <cell r="O280" t="str">
            <v/>
          </cell>
          <cell r="P280">
            <v>44901</v>
          </cell>
          <cell r="Q280">
            <v>44901</v>
          </cell>
        </row>
        <row r="281">
          <cell r="C281">
            <v>112002459</v>
          </cell>
          <cell r="D281">
            <v>1</v>
          </cell>
          <cell r="E281">
            <v>4</v>
          </cell>
          <cell r="F281">
            <v>1</v>
          </cell>
          <cell r="G281">
            <v>4</v>
          </cell>
          <cell r="H281">
            <v>772200</v>
          </cell>
          <cell r="I281">
            <v>772200</v>
          </cell>
          <cell r="J281">
            <v>5.0219920000000001E-2</v>
          </cell>
          <cell r="K281">
            <v>5.0219920000000001E-2</v>
          </cell>
          <cell r="L281">
            <v>14.329899992</v>
          </cell>
          <cell r="M281">
            <v>14.329899992</v>
          </cell>
          <cell r="N281" t="str">
            <v/>
          </cell>
          <cell r="O281" t="str">
            <v/>
          </cell>
          <cell r="P281">
            <v>44902</v>
          </cell>
          <cell r="Q281">
            <v>44902</v>
          </cell>
        </row>
        <row r="282">
          <cell r="C282">
            <v>112002460</v>
          </cell>
          <cell r="D282">
            <v>31</v>
          </cell>
          <cell r="E282">
            <v>0</v>
          </cell>
          <cell r="F282">
            <v>31</v>
          </cell>
          <cell r="G282">
            <v>0</v>
          </cell>
          <cell r="H282">
            <v>4300200</v>
          </cell>
          <cell r="I282">
            <v>4300200</v>
          </cell>
          <cell r="J282">
            <v>0.31896000000000002</v>
          </cell>
          <cell r="K282">
            <v>0.31896000000000002</v>
          </cell>
          <cell r="L282">
            <v>72.842100000000002</v>
          </cell>
          <cell r="M282">
            <v>72.842100000000002</v>
          </cell>
          <cell r="N282" t="str">
            <v/>
          </cell>
          <cell r="O282" t="str">
            <v/>
          </cell>
          <cell r="P282">
            <v>44903</v>
          </cell>
          <cell r="Q282">
            <v>44903</v>
          </cell>
        </row>
        <row r="283">
          <cell r="C283">
            <v>112002461</v>
          </cell>
          <cell r="D283">
            <v>1</v>
          </cell>
          <cell r="E283">
            <v>4</v>
          </cell>
          <cell r="F283">
            <v>1</v>
          </cell>
          <cell r="G283">
            <v>4</v>
          </cell>
          <cell r="H283">
            <v>290700</v>
          </cell>
          <cell r="I283">
            <v>290700</v>
          </cell>
          <cell r="J283">
            <v>1.8522130000000001E-2</v>
          </cell>
          <cell r="K283">
            <v>1.8522130000000001E-2</v>
          </cell>
          <cell r="L283">
            <v>4.5162969999999998</v>
          </cell>
          <cell r="M283">
            <v>4.5162969999999998</v>
          </cell>
          <cell r="N283" t="str">
            <v/>
          </cell>
          <cell r="O283" t="str">
            <v/>
          </cell>
          <cell r="P283">
            <v>44904</v>
          </cell>
          <cell r="Q283">
            <v>44904</v>
          </cell>
        </row>
        <row r="284">
          <cell r="C284">
            <v>112002463</v>
          </cell>
          <cell r="D284">
            <v>1</v>
          </cell>
          <cell r="E284">
            <v>35</v>
          </cell>
          <cell r="F284">
            <v>0.25</v>
          </cell>
          <cell r="G284">
            <v>35</v>
          </cell>
          <cell r="H284">
            <v>1601100</v>
          </cell>
          <cell r="I284">
            <v>1601100</v>
          </cell>
          <cell r="J284">
            <v>9.2593900000000007E-2</v>
          </cell>
          <cell r="K284">
            <v>8.5903900000000005E-2</v>
          </cell>
          <cell r="L284">
            <v>24.953229992000001</v>
          </cell>
          <cell r="M284">
            <v>23.309229991999999</v>
          </cell>
          <cell r="N284" t="str">
            <v/>
          </cell>
          <cell r="O284" t="str">
            <v/>
          </cell>
          <cell r="P284">
            <v>44908</v>
          </cell>
          <cell r="Q284">
            <v>44908</v>
          </cell>
        </row>
        <row r="285">
          <cell r="C285">
            <v>112002464</v>
          </cell>
          <cell r="D285">
            <v>3</v>
          </cell>
          <cell r="E285">
            <v>0</v>
          </cell>
          <cell r="F285">
            <v>3</v>
          </cell>
          <cell r="G285">
            <v>0</v>
          </cell>
          <cell r="H285">
            <v>421200</v>
          </cell>
          <cell r="I285">
            <v>421200</v>
          </cell>
          <cell r="J285">
            <v>2.6759999999999999E-2</v>
          </cell>
          <cell r="K285">
            <v>2.6759999999999999E-2</v>
          </cell>
          <cell r="L285">
            <v>7.5359999999999996</v>
          </cell>
          <cell r="M285">
            <v>7.5359999999999996</v>
          </cell>
          <cell r="N285" t="str">
            <v/>
          </cell>
          <cell r="O285" t="str">
            <v/>
          </cell>
          <cell r="P285">
            <v>44910</v>
          </cell>
          <cell r="Q285">
            <v>44910</v>
          </cell>
        </row>
        <row r="286">
          <cell r="C286">
            <v>115131885</v>
          </cell>
          <cell r="D286">
            <v>1</v>
          </cell>
          <cell r="E286">
            <v>0</v>
          </cell>
          <cell r="F286">
            <v>1</v>
          </cell>
          <cell r="G286">
            <v>0</v>
          </cell>
          <cell r="H286">
            <v>876000</v>
          </cell>
          <cell r="I286">
            <v>876000</v>
          </cell>
          <cell r="J286">
            <v>9.3600000000000003E-3</v>
          </cell>
          <cell r="K286">
            <v>9.3600000000000003E-3</v>
          </cell>
          <cell r="L286">
            <v>6.2160000000000002</v>
          </cell>
          <cell r="M286">
            <v>6.2160000000000002</v>
          </cell>
          <cell r="N286">
            <v>211</v>
          </cell>
          <cell r="O286">
            <v>1</v>
          </cell>
          <cell r="P286">
            <v>44909</v>
          </cell>
          <cell r="Q286">
            <v>44909</v>
          </cell>
          <cell r="R286">
            <v>44914</v>
          </cell>
        </row>
        <row r="287">
          <cell r="C287">
            <v>110407775</v>
          </cell>
          <cell r="D287">
            <v>1</v>
          </cell>
          <cell r="E287">
            <v>0</v>
          </cell>
          <cell r="F287">
            <v>1</v>
          </cell>
          <cell r="G287">
            <v>0</v>
          </cell>
          <cell r="H287">
            <v>480000</v>
          </cell>
          <cell r="I287">
            <v>480000</v>
          </cell>
          <cell r="J287">
            <v>1.861896E-2</v>
          </cell>
          <cell r="K287">
            <v>1.861896E-2</v>
          </cell>
          <cell r="L287">
            <v>2.85</v>
          </cell>
          <cell r="M287">
            <v>2.85</v>
          </cell>
          <cell r="N287">
            <v>102</v>
          </cell>
          <cell r="O287">
            <v>1</v>
          </cell>
          <cell r="P287">
            <v>44909</v>
          </cell>
          <cell r="Q287">
            <v>44909</v>
          </cell>
          <cell r="R287">
            <v>44912</v>
          </cell>
        </row>
        <row r="288">
          <cell r="C288">
            <v>110407773</v>
          </cell>
          <cell r="D288">
            <v>1</v>
          </cell>
          <cell r="E288">
            <v>0</v>
          </cell>
          <cell r="F288">
            <v>1</v>
          </cell>
          <cell r="G288">
            <v>0</v>
          </cell>
          <cell r="H288">
            <v>912000</v>
          </cell>
          <cell r="I288">
            <v>912000</v>
          </cell>
          <cell r="J288">
            <v>2.2079999999999999E-2</v>
          </cell>
          <cell r="K288">
            <v>2.2079999999999999E-2</v>
          </cell>
          <cell r="L288">
            <v>11.31996</v>
          </cell>
          <cell r="M288">
            <v>11.31996</v>
          </cell>
          <cell r="N288">
            <v>121</v>
          </cell>
          <cell r="O288">
            <v>2</v>
          </cell>
          <cell r="P288">
            <v>44909</v>
          </cell>
          <cell r="Q288">
            <v>44909</v>
          </cell>
          <cell r="R288">
            <v>44912</v>
          </cell>
        </row>
        <row r="289">
          <cell r="C289">
            <v>110407774</v>
          </cell>
          <cell r="D289">
            <v>1</v>
          </cell>
          <cell r="E289">
            <v>0</v>
          </cell>
          <cell r="F289">
            <v>1</v>
          </cell>
          <cell r="G289">
            <v>0</v>
          </cell>
          <cell r="H289">
            <v>318000</v>
          </cell>
          <cell r="I289">
            <v>318000</v>
          </cell>
          <cell r="J289">
            <v>1.536E-2</v>
          </cell>
          <cell r="K289">
            <v>1.536E-2</v>
          </cell>
          <cell r="L289">
            <v>2.4999600000000002</v>
          </cell>
          <cell r="M289">
            <v>2.4999600000000002</v>
          </cell>
          <cell r="N289">
            <v>121</v>
          </cell>
          <cell r="O289">
            <v>2</v>
          </cell>
          <cell r="P289">
            <v>44909</v>
          </cell>
          <cell r="Q289">
            <v>44909</v>
          </cell>
          <cell r="R289">
            <v>44912</v>
          </cell>
        </row>
        <row r="290">
          <cell r="C290">
            <v>115131903</v>
          </cell>
          <cell r="D290">
            <v>4</v>
          </cell>
          <cell r="E290">
            <v>0</v>
          </cell>
          <cell r="F290">
            <v>4</v>
          </cell>
          <cell r="G290">
            <v>0</v>
          </cell>
          <cell r="H290">
            <v>1705200</v>
          </cell>
          <cell r="I290">
            <v>1705200</v>
          </cell>
          <cell r="J290">
            <v>5.4719999999999998E-2</v>
          </cell>
          <cell r="K290">
            <v>5.4719999999999998E-2</v>
          </cell>
          <cell r="L290">
            <v>8.7149999999999999</v>
          </cell>
          <cell r="M290">
            <v>8.7149999999999999</v>
          </cell>
          <cell r="N290" t="str">
            <v/>
          </cell>
          <cell r="O290" t="str">
            <v/>
          </cell>
          <cell r="P290">
            <v>44910</v>
          </cell>
          <cell r="Q290">
            <v>44910</v>
          </cell>
          <cell r="R290">
            <v>44915</v>
          </cell>
        </row>
        <row r="291">
          <cell r="C291">
            <v>110407678</v>
          </cell>
          <cell r="D291">
            <v>6</v>
          </cell>
          <cell r="E291">
            <v>6</v>
          </cell>
          <cell r="F291">
            <v>6</v>
          </cell>
          <cell r="G291">
            <v>6</v>
          </cell>
          <cell r="H291">
            <v>4398240</v>
          </cell>
          <cell r="I291">
            <v>4398240</v>
          </cell>
          <cell r="J291">
            <v>0.13017324</v>
          </cell>
          <cell r="K291">
            <v>0.13017324</v>
          </cell>
          <cell r="L291">
            <v>41.425642007999997</v>
          </cell>
          <cell r="M291">
            <v>41.425642007999997</v>
          </cell>
          <cell r="N291">
            <v>121</v>
          </cell>
          <cell r="O291">
            <v>1</v>
          </cell>
          <cell r="P291">
            <v>44908</v>
          </cell>
          <cell r="Q291">
            <v>44908</v>
          </cell>
          <cell r="R291">
            <v>44913</v>
          </cell>
        </row>
        <row r="292">
          <cell r="C292">
            <v>110407814</v>
          </cell>
          <cell r="D292">
            <v>10</v>
          </cell>
          <cell r="E292">
            <v>12</v>
          </cell>
          <cell r="F292">
            <v>9</v>
          </cell>
          <cell r="G292">
            <v>12</v>
          </cell>
          <cell r="H292">
            <v>4045440</v>
          </cell>
          <cell r="I292">
            <v>4045440</v>
          </cell>
          <cell r="J292">
            <v>0.18262097999999999</v>
          </cell>
          <cell r="K292">
            <v>0.16546098000000001</v>
          </cell>
          <cell r="L292">
            <v>39.306528</v>
          </cell>
          <cell r="M292">
            <v>36.963768000000002</v>
          </cell>
          <cell r="N292">
            <v>102</v>
          </cell>
          <cell r="O292">
            <v>1</v>
          </cell>
          <cell r="P292">
            <v>44910</v>
          </cell>
          <cell r="Q292">
            <v>44910</v>
          </cell>
          <cell r="R292">
            <v>44915</v>
          </cell>
        </row>
        <row r="293">
          <cell r="C293">
            <v>110407817</v>
          </cell>
          <cell r="D293">
            <v>4</v>
          </cell>
          <cell r="E293">
            <v>36</v>
          </cell>
          <cell r="F293">
            <v>4</v>
          </cell>
          <cell r="G293">
            <v>36</v>
          </cell>
          <cell r="H293">
            <v>2884140</v>
          </cell>
          <cell r="I293">
            <v>2884140</v>
          </cell>
          <cell r="J293">
            <v>0.1084128</v>
          </cell>
          <cell r="K293">
            <v>0.1084128</v>
          </cell>
          <cell r="L293">
            <v>25.787752002000001</v>
          </cell>
          <cell r="M293">
            <v>25.787752002000001</v>
          </cell>
          <cell r="N293">
            <v>114</v>
          </cell>
          <cell r="O293">
            <v>0</v>
          </cell>
          <cell r="P293">
            <v>44910</v>
          </cell>
          <cell r="Q293">
            <v>44910</v>
          </cell>
          <cell r="R293">
            <v>44915</v>
          </cell>
        </row>
        <row r="294">
          <cell r="C294">
            <v>110407820</v>
          </cell>
          <cell r="D294">
            <v>2</v>
          </cell>
          <cell r="E294">
            <v>18</v>
          </cell>
          <cell r="F294">
            <v>2</v>
          </cell>
          <cell r="G294">
            <v>18</v>
          </cell>
          <cell r="H294">
            <v>509208</v>
          </cell>
          <cell r="I294">
            <v>509208</v>
          </cell>
          <cell r="J294">
            <v>2.399016E-2</v>
          </cell>
          <cell r="K294">
            <v>2.399016E-2</v>
          </cell>
          <cell r="L294">
            <v>12.500970005999999</v>
          </cell>
          <cell r="M294">
            <v>12.500970005999999</v>
          </cell>
          <cell r="N294" t="str">
            <v/>
          </cell>
          <cell r="O294" t="str">
            <v/>
          </cell>
          <cell r="P294">
            <v>44910</v>
          </cell>
          <cell r="Q294">
            <v>44910</v>
          </cell>
          <cell r="R294">
            <v>44915</v>
          </cell>
        </row>
        <row r="295">
          <cell r="C295">
            <v>110407806</v>
          </cell>
          <cell r="D295">
            <v>6</v>
          </cell>
          <cell r="E295">
            <v>48</v>
          </cell>
          <cell r="F295">
            <v>6</v>
          </cell>
          <cell r="G295">
            <v>48</v>
          </cell>
          <cell r="H295">
            <v>6550320</v>
          </cell>
          <cell r="I295">
            <v>6550320</v>
          </cell>
          <cell r="J295">
            <v>0.15383975999999999</v>
          </cell>
          <cell r="K295">
            <v>0.15383975999999999</v>
          </cell>
          <cell r="L295">
            <v>43.228194006000003</v>
          </cell>
          <cell r="M295">
            <v>43.228194006000003</v>
          </cell>
          <cell r="N295">
            <v>102</v>
          </cell>
          <cell r="O295">
            <v>1</v>
          </cell>
          <cell r="P295">
            <v>44910</v>
          </cell>
          <cell r="Q295">
            <v>44910</v>
          </cell>
          <cell r="R295">
            <v>44915</v>
          </cell>
        </row>
        <row r="296">
          <cell r="C296">
            <v>110407812</v>
          </cell>
          <cell r="D296">
            <v>5</v>
          </cell>
          <cell r="E296">
            <v>27</v>
          </cell>
          <cell r="F296">
            <v>5</v>
          </cell>
          <cell r="G296">
            <v>27</v>
          </cell>
          <cell r="H296">
            <v>4482324</v>
          </cell>
          <cell r="I296">
            <v>4482324</v>
          </cell>
          <cell r="J296">
            <v>0.13862786999999999</v>
          </cell>
          <cell r="K296">
            <v>0.13862786999999999</v>
          </cell>
          <cell r="L296">
            <v>35.167746426000001</v>
          </cell>
          <cell r="M296">
            <v>35.167746426000001</v>
          </cell>
          <cell r="N296">
            <v>121</v>
          </cell>
          <cell r="O296">
            <v>1</v>
          </cell>
          <cell r="P296">
            <v>44910</v>
          </cell>
          <cell r="Q296">
            <v>44910</v>
          </cell>
          <cell r="R296">
            <v>44915</v>
          </cell>
        </row>
        <row r="297">
          <cell r="C297">
            <v>110407693</v>
          </cell>
          <cell r="D297">
            <v>6</v>
          </cell>
          <cell r="E297">
            <v>0</v>
          </cell>
          <cell r="F297">
            <v>6</v>
          </cell>
          <cell r="G297">
            <v>0</v>
          </cell>
          <cell r="H297">
            <v>4261824</v>
          </cell>
          <cell r="I297">
            <v>4261824</v>
          </cell>
          <cell r="J297">
            <v>8.0691840000000001E-2</v>
          </cell>
          <cell r="K297">
            <v>8.0691840000000001E-2</v>
          </cell>
          <cell r="L297">
            <v>22.270019999999999</v>
          </cell>
          <cell r="M297">
            <v>22.270019999999999</v>
          </cell>
          <cell r="N297">
            <v>112</v>
          </cell>
          <cell r="O297">
            <v>1</v>
          </cell>
          <cell r="P297">
            <v>44908</v>
          </cell>
          <cell r="Q297">
            <v>44909</v>
          </cell>
        </row>
        <row r="298">
          <cell r="C298">
            <v>110407694</v>
          </cell>
          <cell r="D298">
            <v>2</v>
          </cell>
          <cell r="E298">
            <v>0</v>
          </cell>
          <cell r="F298">
            <v>2</v>
          </cell>
          <cell r="G298">
            <v>0</v>
          </cell>
          <cell r="H298">
            <v>1622880</v>
          </cell>
          <cell r="I298">
            <v>1622880</v>
          </cell>
          <cell r="J298">
            <v>5.9452199999999997E-2</v>
          </cell>
          <cell r="K298">
            <v>5.9452199999999997E-2</v>
          </cell>
          <cell r="L298">
            <v>15.169968000000001</v>
          </cell>
          <cell r="M298">
            <v>15.169968000000001</v>
          </cell>
          <cell r="N298">
            <v>112</v>
          </cell>
          <cell r="O298">
            <v>1</v>
          </cell>
          <cell r="P298">
            <v>44908</v>
          </cell>
          <cell r="Q298">
            <v>44909</v>
          </cell>
        </row>
        <row r="299">
          <cell r="C299">
            <v>110407695</v>
          </cell>
          <cell r="D299">
            <v>1</v>
          </cell>
          <cell r="E299">
            <v>0</v>
          </cell>
          <cell r="F299">
            <v>1</v>
          </cell>
          <cell r="G299">
            <v>0</v>
          </cell>
          <cell r="H299">
            <v>246960</v>
          </cell>
          <cell r="I299">
            <v>246960</v>
          </cell>
          <cell r="J299">
            <v>9.6279599999999996E-3</v>
          </cell>
          <cell r="K299">
            <v>9.6279599999999996E-3</v>
          </cell>
          <cell r="L299">
            <v>1.2200040000000001</v>
          </cell>
          <cell r="M299">
            <v>1.2200040000000001</v>
          </cell>
          <cell r="N299">
            <v>112</v>
          </cell>
          <cell r="O299">
            <v>1</v>
          </cell>
          <cell r="P299">
            <v>44908</v>
          </cell>
          <cell r="Q299">
            <v>44910</v>
          </cell>
        </row>
        <row r="300">
          <cell r="C300">
            <v>110407696</v>
          </cell>
          <cell r="D300">
            <v>3</v>
          </cell>
          <cell r="E300">
            <v>0</v>
          </cell>
          <cell r="F300">
            <v>3</v>
          </cell>
          <cell r="G300">
            <v>0</v>
          </cell>
          <cell r="H300">
            <v>1764000</v>
          </cell>
          <cell r="I300">
            <v>1764000</v>
          </cell>
          <cell r="J300">
            <v>4.3560000000000001E-2</v>
          </cell>
          <cell r="K300">
            <v>4.3560000000000001E-2</v>
          </cell>
          <cell r="L300">
            <v>5.9700600000000001</v>
          </cell>
          <cell r="M300">
            <v>5.9700600000000001</v>
          </cell>
          <cell r="N300">
            <v>112</v>
          </cell>
          <cell r="O300">
            <v>1</v>
          </cell>
          <cell r="P300">
            <v>44908</v>
          </cell>
          <cell r="Q300">
            <v>44909</v>
          </cell>
        </row>
        <row r="301">
          <cell r="C301">
            <v>110407697</v>
          </cell>
          <cell r="D301">
            <v>2</v>
          </cell>
          <cell r="E301">
            <v>0</v>
          </cell>
          <cell r="F301">
            <v>2</v>
          </cell>
          <cell r="G301">
            <v>0</v>
          </cell>
          <cell r="H301">
            <v>1834560</v>
          </cell>
          <cell r="I301">
            <v>1834560</v>
          </cell>
          <cell r="J301">
            <v>7.3880639999999997E-2</v>
          </cell>
          <cell r="K301">
            <v>7.3880639999999997E-2</v>
          </cell>
          <cell r="L301">
            <v>19.160063999999998</v>
          </cell>
          <cell r="M301">
            <v>19.160063999999998</v>
          </cell>
          <cell r="N301">
            <v>112</v>
          </cell>
          <cell r="O301">
            <v>1</v>
          </cell>
          <cell r="P301">
            <v>44908</v>
          </cell>
          <cell r="Q301">
            <v>44909</v>
          </cell>
        </row>
        <row r="302">
          <cell r="C302">
            <v>110407811</v>
          </cell>
          <cell r="D302">
            <v>3</v>
          </cell>
          <cell r="E302">
            <v>18</v>
          </cell>
          <cell r="F302">
            <v>3</v>
          </cell>
          <cell r="G302">
            <v>18</v>
          </cell>
          <cell r="H302">
            <v>2363760</v>
          </cell>
          <cell r="I302">
            <v>2363760</v>
          </cell>
          <cell r="J302">
            <v>8.508222E-2</v>
          </cell>
          <cell r="K302">
            <v>8.508222E-2</v>
          </cell>
          <cell r="L302">
            <v>14.071587264</v>
          </cell>
          <cell r="M302">
            <v>14.071587264</v>
          </cell>
          <cell r="N302">
            <v>103</v>
          </cell>
          <cell r="O302">
            <v>0</v>
          </cell>
          <cell r="P302">
            <v>44910</v>
          </cell>
          <cell r="Q302">
            <v>44910</v>
          </cell>
          <cell r="R302">
            <v>44915</v>
          </cell>
        </row>
        <row r="303">
          <cell r="C303">
            <v>110407821</v>
          </cell>
          <cell r="D303">
            <v>2</v>
          </cell>
          <cell r="E303">
            <v>6</v>
          </cell>
          <cell r="F303">
            <v>2</v>
          </cell>
          <cell r="G303">
            <v>6</v>
          </cell>
          <cell r="H303">
            <v>1328880</v>
          </cell>
          <cell r="I303">
            <v>1328880</v>
          </cell>
          <cell r="J303">
            <v>2.7602939999999999E-2</v>
          </cell>
          <cell r="K303">
            <v>2.7602939999999999E-2</v>
          </cell>
          <cell r="L303">
            <v>9.2240040000000008</v>
          </cell>
          <cell r="M303">
            <v>9.2240040000000008</v>
          </cell>
          <cell r="N303">
            <v>101</v>
          </cell>
          <cell r="O303">
            <v>2</v>
          </cell>
          <cell r="P303">
            <v>44910</v>
          </cell>
          <cell r="Q303">
            <v>44910</v>
          </cell>
          <cell r="R303">
            <v>44915</v>
          </cell>
        </row>
        <row r="304">
          <cell r="C304">
            <v>110407808</v>
          </cell>
          <cell r="D304">
            <v>3</v>
          </cell>
          <cell r="E304">
            <v>54</v>
          </cell>
          <cell r="F304">
            <v>3</v>
          </cell>
          <cell r="G304">
            <v>54</v>
          </cell>
          <cell r="H304">
            <v>3679704</v>
          </cell>
          <cell r="I304">
            <v>3679704</v>
          </cell>
          <cell r="J304">
            <v>0.10007604</v>
          </cell>
          <cell r="K304">
            <v>0.10007604</v>
          </cell>
          <cell r="L304">
            <v>24.171832001999999</v>
          </cell>
          <cell r="M304">
            <v>24.171832001999999</v>
          </cell>
          <cell r="N304">
            <v>110</v>
          </cell>
          <cell r="O304">
            <v>2</v>
          </cell>
          <cell r="P304">
            <v>44910</v>
          </cell>
          <cell r="Q304">
            <v>44910</v>
          </cell>
          <cell r="R304">
            <v>44915</v>
          </cell>
        </row>
        <row r="305">
          <cell r="C305">
            <v>110407816</v>
          </cell>
          <cell r="D305">
            <v>4</v>
          </cell>
          <cell r="E305">
            <v>30</v>
          </cell>
          <cell r="F305">
            <v>4</v>
          </cell>
          <cell r="G305">
            <v>30</v>
          </cell>
          <cell r="H305">
            <v>2210880</v>
          </cell>
          <cell r="I305">
            <v>2210880</v>
          </cell>
          <cell r="J305">
            <v>8.4034380000000006E-2</v>
          </cell>
          <cell r="K305">
            <v>8.4034380000000006E-2</v>
          </cell>
          <cell r="L305">
            <v>14.70918</v>
          </cell>
          <cell r="M305">
            <v>14.70918</v>
          </cell>
          <cell r="N305">
            <v>123</v>
          </cell>
          <cell r="O305">
            <v>2</v>
          </cell>
          <cell r="P305">
            <v>44910</v>
          </cell>
          <cell r="Q305">
            <v>44910</v>
          </cell>
          <cell r="R305">
            <v>44915</v>
          </cell>
        </row>
        <row r="306">
          <cell r="C306">
            <v>110407813</v>
          </cell>
          <cell r="D306">
            <v>1</v>
          </cell>
          <cell r="E306">
            <v>36</v>
          </cell>
          <cell r="F306">
            <v>1</v>
          </cell>
          <cell r="G306">
            <v>36</v>
          </cell>
          <cell r="H306">
            <v>2269680</v>
          </cell>
          <cell r="I306">
            <v>2269680</v>
          </cell>
          <cell r="J306">
            <v>7.57023E-2</v>
          </cell>
          <cell r="K306">
            <v>7.57023E-2</v>
          </cell>
          <cell r="L306">
            <v>13.120621428</v>
          </cell>
          <cell r="M306">
            <v>13.120621428</v>
          </cell>
          <cell r="N306">
            <v>123</v>
          </cell>
          <cell r="O306">
            <v>1</v>
          </cell>
          <cell r="P306">
            <v>44910</v>
          </cell>
          <cell r="Q306">
            <v>44910</v>
          </cell>
          <cell r="R306">
            <v>44915</v>
          </cell>
        </row>
        <row r="307">
          <cell r="C307">
            <v>110407805</v>
          </cell>
          <cell r="D307">
            <v>9</v>
          </cell>
          <cell r="E307">
            <v>72</v>
          </cell>
          <cell r="F307">
            <v>9</v>
          </cell>
          <cell r="G307">
            <v>72</v>
          </cell>
          <cell r="H307">
            <v>7141848</v>
          </cell>
          <cell r="I307">
            <v>7141848</v>
          </cell>
          <cell r="J307">
            <v>0.23431566000000001</v>
          </cell>
          <cell r="K307">
            <v>0.23431566000000001</v>
          </cell>
          <cell r="L307">
            <v>60.706995264</v>
          </cell>
          <cell r="M307">
            <v>60.706995264</v>
          </cell>
          <cell r="N307">
            <v>122</v>
          </cell>
          <cell r="O307">
            <v>2</v>
          </cell>
          <cell r="P307">
            <v>44910</v>
          </cell>
          <cell r="Q307">
            <v>44910</v>
          </cell>
          <cell r="R307">
            <v>44915</v>
          </cell>
        </row>
        <row r="308">
          <cell r="C308">
            <v>115131902</v>
          </cell>
          <cell r="D308">
            <v>1</v>
          </cell>
          <cell r="E308">
            <v>18</v>
          </cell>
          <cell r="F308">
            <v>1</v>
          </cell>
          <cell r="G308">
            <v>18</v>
          </cell>
          <cell r="H308">
            <v>1011360</v>
          </cell>
          <cell r="I308">
            <v>1011360</v>
          </cell>
          <cell r="J308">
            <v>3.0751859999999999E-2</v>
          </cell>
          <cell r="K308">
            <v>3.0751859999999999E-2</v>
          </cell>
          <cell r="L308">
            <v>10.795655999999999</v>
          </cell>
          <cell r="M308">
            <v>10.795655999999999</v>
          </cell>
          <cell r="N308">
            <v>211</v>
          </cell>
          <cell r="O308">
            <v>3</v>
          </cell>
          <cell r="P308">
            <v>44910</v>
          </cell>
          <cell r="Q308">
            <v>44910</v>
          </cell>
          <cell r="R308">
            <v>44915</v>
          </cell>
        </row>
        <row r="309">
          <cell r="C309">
            <v>110407815</v>
          </cell>
          <cell r="D309">
            <v>8</v>
          </cell>
          <cell r="E309">
            <v>42</v>
          </cell>
          <cell r="F309">
            <v>8</v>
          </cell>
          <cell r="G309">
            <v>42</v>
          </cell>
          <cell r="H309">
            <v>5451740</v>
          </cell>
          <cell r="I309">
            <v>5451740</v>
          </cell>
          <cell r="J309">
            <v>0.19043347999999999</v>
          </cell>
          <cell r="K309">
            <v>0.19043347999999999</v>
          </cell>
          <cell r="L309">
            <v>44.782228001999997</v>
          </cell>
          <cell r="M309">
            <v>44.782228001999997</v>
          </cell>
          <cell r="N309">
            <v>122</v>
          </cell>
          <cell r="O309">
            <v>4</v>
          </cell>
          <cell r="P309">
            <v>44910</v>
          </cell>
          <cell r="Q309">
            <v>44910</v>
          </cell>
          <cell r="R309">
            <v>44915</v>
          </cell>
        </row>
        <row r="310">
          <cell r="C310">
            <v>110407807</v>
          </cell>
          <cell r="D310">
            <v>6</v>
          </cell>
          <cell r="E310">
            <v>12</v>
          </cell>
          <cell r="F310">
            <v>6</v>
          </cell>
          <cell r="G310">
            <v>12</v>
          </cell>
          <cell r="H310">
            <v>2068584</v>
          </cell>
          <cell r="I310">
            <v>2068584</v>
          </cell>
          <cell r="J310">
            <v>9.6546240000000005E-2</v>
          </cell>
          <cell r="K310">
            <v>9.6546240000000005E-2</v>
          </cell>
          <cell r="L310">
            <v>25.413647999999998</v>
          </cell>
          <cell r="M310">
            <v>25.413647999999998</v>
          </cell>
          <cell r="N310">
            <v>103</v>
          </cell>
          <cell r="O310">
            <v>0</v>
          </cell>
          <cell r="P310">
            <v>44910</v>
          </cell>
          <cell r="Q310">
            <v>44910</v>
          </cell>
          <cell r="R310">
            <v>44915</v>
          </cell>
        </row>
        <row r="311">
          <cell r="C311">
            <v>110407810</v>
          </cell>
          <cell r="D311">
            <v>9</v>
          </cell>
          <cell r="E311">
            <v>81</v>
          </cell>
          <cell r="F311">
            <v>9</v>
          </cell>
          <cell r="G311">
            <v>81</v>
          </cell>
          <cell r="H311">
            <v>8698480</v>
          </cell>
          <cell r="I311">
            <v>8698480</v>
          </cell>
          <cell r="J311">
            <v>0.28996313000000001</v>
          </cell>
          <cell r="K311">
            <v>0.28996313000000001</v>
          </cell>
          <cell r="L311">
            <v>72.773509000000004</v>
          </cell>
          <cell r="M311">
            <v>72.773509000000004</v>
          </cell>
          <cell r="N311">
            <v>121</v>
          </cell>
          <cell r="O311">
            <v>1</v>
          </cell>
          <cell r="P311">
            <v>44910</v>
          </cell>
          <cell r="Q311">
            <v>44910</v>
          </cell>
          <cell r="R311">
            <v>44915</v>
          </cell>
        </row>
        <row r="312">
          <cell r="C312">
            <v>110407809</v>
          </cell>
          <cell r="D312">
            <v>6</v>
          </cell>
          <cell r="E312">
            <v>27</v>
          </cell>
          <cell r="F312">
            <v>6</v>
          </cell>
          <cell r="G312">
            <v>27</v>
          </cell>
          <cell r="H312">
            <v>3281824</v>
          </cell>
          <cell r="I312">
            <v>3281824</v>
          </cell>
          <cell r="J312">
            <v>0.11963552</v>
          </cell>
          <cell r="K312">
            <v>0.11963552</v>
          </cell>
          <cell r="L312">
            <v>30.438950003999999</v>
          </cell>
          <cell r="M312">
            <v>30.438950003999999</v>
          </cell>
          <cell r="N312">
            <v>113</v>
          </cell>
          <cell r="O312">
            <v>0</v>
          </cell>
          <cell r="P312">
            <v>44910</v>
          </cell>
          <cell r="Q312">
            <v>44910</v>
          </cell>
          <cell r="R312">
            <v>44915</v>
          </cell>
        </row>
        <row r="313">
          <cell r="C313">
            <v>110407804</v>
          </cell>
          <cell r="D313">
            <v>6</v>
          </cell>
          <cell r="E313">
            <v>12</v>
          </cell>
          <cell r="F313">
            <v>6</v>
          </cell>
          <cell r="G313">
            <v>12</v>
          </cell>
          <cell r="H313">
            <v>2171680</v>
          </cell>
          <cell r="I313">
            <v>2171680</v>
          </cell>
          <cell r="J313">
            <v>9.0655079999999999E-2</v>
          </cell>
          <cell r="K313">
            <v>9.0655079999999999E-2</v>
          </cell>
          <cell r="L313">
            <v>30.833390004000002</v>
          </cell>
          <cell r="M313">
            <v>30.833390004000002</v>
          </cell>
          <cell r="N313" t="str">
            <v/>
          </cell>
          <cell r="O313" t="str">
            <v/>
          </cell>
          <cell r="P313">
            <v>44910</v>
          </cell>
          <cell r="Q313">
            <v>44910</v>
          </cell>
          <cell r="R313">
            <v>44915</v>
          </cell>
        </row>
        <row r="314">
          <cell r="C314">
            <v>110407819</v>
          </cell>
          <cell r="D314">
            <v>5</v>
          </cell>
          <cell r="E314">
            <v>33</v>
          </cell>
          <cell r="F314">
            <v>5</v>
          </cell>
          <cell r="G314">
            <v>33</v>
          </cell>
          <cell r="H314">
            <v>3464104</v>
          </cell>
          <cell r="I314">
            <v>3464104</v>
          </cell>
          <cell r="J314">
            <v>0.14353062</v>
          </cell>
          <cell r="K314">
            <v>0.14353062</v>
          </cell>
          <cell r="L314">
            <v>38.300169996000001</v>
          </cell>
          <cell r="M314">
            <v>38.300169996000001</v>
          </cell>
          <cell r="N314">
            <v>103</v>
          </cell>
          <cell r="O314">
            <v>0</v>
          </cell>
          <cell r="P314">
            <v>44910</v>
          </cell>
          <cell r="Q314">
            <v>44910</v>
          </cell>
          <cell r="R314">
            <v>44915</v>
          </cell>
        </row>
        <row r="315">
          <cell r="C315">
            <v>110407818</v>
          </cell>
          <cell r="D315">
            <v>5</v>
          </cell>
          <cell r="E315">
            <v>27</v>
          </cell>
          <cell r="F315">
            <v>4</v>
          </cell>
          <cell r="G315">
            <v>27</v>
          </cell>
          <cell r="H315">
            <v>3394524</v>
          </cell>
          <cell r="I315">
            <v>3394524</v>
          </cell>
          <cell r="J315">
            <v>0.13143806999999999</v>
          </cell>
          <cell r="K315">
            <v>0.11427807</v>
          </cell>
          <cell r="L315">
            <v>32.101022999999998</v>
          </cell>
          <cell r="M315">
            <v>29.758262999999999</v>
          </cell>
          <cell r="N315">
            <v>110</v>
          </cell>
          <cell r="O315">
            <v>2</v>
          </cell>
          <cell r="P315">
            <v>44910</v>
          </cell>
          <cell r="Q315">
            <v>44910</v>
          </cell>
          <cell r="R315">
            <v>44915</v>
          </cell>
        </row>
        <row r="316">
          <cell r="C316">
            <v>115131720</v>
          </cell>
          <cell r="D316">
            <v>5</v>
          </cell>
          <cell r="E316">
            <v>0</v>
          </cell>
          <cell r="F316">
            <v>5</v>
          </cell>
          <cell r="G316">
            <v>0</v>
          </cell>
          <cell r="H316">
            <v>1587747</v>
          </cell>
          <cell r="I316">
            <v>1587747</v>
          </cell>
          <cell r="J316">
            <v>8.533578E-2</v>
          </cell>
          <cell r="K316">
            <v>8.533578E-2</v>
          </cell>
          <cell r="L316">
            <v>21.852</v>
          </cell>
          <cell r="M316">
            <v>21.852</v>
          </cell>
          <cell r="N316">
            <v>211</v>
          </cell>
          <cell r="O316">
            <v>5</v>
          </cell>
          <cell r="P316">
            <v>44907</v>
          </cell>
          <cell r="Q316">
            <v>44907</v>
          </cell>
          <cell r="R316">
            <v>44909</v>
          </cell>
        </row>
        <row r="317">
          <cell r="C317">
            <v>115131721</v>
          </cell>
          <cell r="D317">
            <v>1</v>
          </cell>
          <cell r="E317">
            <v>0</v>
          </cell>
          <cell r="F317">
            <v>1</v>
          </cell>
          <cell r="G317">
            <v>0</v>
          </cell>
          <cell r="H317">
            <v>235200</v>
          </cell>
          <cell r="I317">
            <v>235200</v>
          </cell>
          <cell r="J317">
            <v>1.788E-2</v>
          </cell>
          <cell r="K317">
            <v>1.788E-2</v>
          </cell>
          <cell r="L317">
            <v>1.9299599999999999</v>
          </cell>
          <cell r="M317">
            <v>1.9299599999999999</v>
          </cell>
          <cell r="N317">
            <v>211</v>
          </cell>
          <cell r="O317">
            <v>5</v>
          </cell>
          <cell r="P317">
            <v>44907</v>
          </cell>
          <cell r="Q317">
            <v>44907</v>
          </cell>
          <cell r="R317">
            <v>44909</v>
          </cell>
        </row>
        <row r="318">
          <cell r="C318">
            <v>115131736</v>
          </cell>
          <cell r="D318">
            <v>1</v>
          </cell>
          <cell r="E318">
            <v>0</v>
          </cell>
          <cell r="F318">
            <v>1</v>
          </cell>
          <cell r="G318">
            <v>0</v>
          </cell>
          <cell r="H318">
            <v>463172.5</v>
          </cell>
          <cell r="I318">
            <v>463172.5</v>
          </cell>
          <cell r="J318">
            <v>2.145E-2</v>
          </cell>
          <cell r="K318">
            <v>2.145E-2</v>
          </cell>
          <cell r="L318">
            <v>2.6880000000000002</v>
          </cell>
          <cell r="M318">
            <v>2.6880000000000002</v>
          </cell>
          <cell r="N318">
            <v>211</v>
          </cell>
          <cell r="O318">
            <v>5</v>
          </cell>
          <cell r="P318">
            <v>44908</v>
          </cell>
          <cell r="Q318">
            <v>44908</v>
          </cell>
          <cell r="R318">
            <v>44911</v>
          </cell>
        </row>
        <row r="319">
          <cell r="C319">
            <v>115131737</v>
          </cell>
          <cell r="D319">
            <v>2</v>
          </cell>
          <cell r="E319">
            <v>0</v>
          </cell>
          <cell r="F319">
            <v>2</v>
          </cell>
          <cell r="G319">
            <v>0</v>
          </cell>
          <cell r="H319">
            <v>293505.09999999998</v>
          </cell>
          <cell r="I319">
            <v>293505.09999999998</v>
          </cell>
          <cell r="J319">
            <v>2.0750000000000001E-2</v>
          </cell>
          <cell r="K319">
            <v>2.0750000000000001E-2</v>
          </cell>
          <cell r="L319">
            <v>5.1930899999999998</v>
          </cell>
          <cell r="M319">
            <v>5.1930899999999998</v>
          </cell>
          <cell r="N319">
            <v>211</v>
          </cell>
          <cell r="O319">
            <v>5</v>
          </cell>
          <cell r="P319">
            <v>44908</v>
          </cell>
          <cell r="Q319">
            <v>44908</v>
          </cell>
          <cell r="R319">
            <v>44911</v>
          </cell>
        </row>
        <row r="320">
          <cell r="C320">
            <v>115131738</v>
          </cell>
          <cell r="D320">
            <v>46</v>
          </cell>
          <cell r="E320">
            <v>0</v>
          </cell>
          <cell r="F320">
            <v>46</v>
          </cell>
          <cell r="G320">
            <v>0</v>
          </cell>
          <cell r="H320">
            <v>18020465.399999999</v>
          </cell>
          <cell r="I320">
            <v>18020465.399999999</v>
          </cell>
          <cell r="J320">
            <v>1.01502596</v>
          </cell>
          <cell r="K320">
            <v>1.01502596</v>
          </cell>
          <cell r="L320">
            <v>276.64808793200001</v>
          </cell>
          <cell r="M320">
            <v>276.64808793200001</v>
          </cell>
          <cell r="N320">
            <v>211</v>
          </cell>
          <cell r="O320">
            <v>5</v>
          </cell>
          <cell r="P320">
            <v>44908</v>
          </cell>
          <cell r="Q320">
            <v>44908</v>
          </cell>
          <cell r="R320">
            <v>44911</v>
          </cell>
        </row>
        <row r="321">
          <cell r="C321">
            <v>115131837</v>
          </cell>
          <cell r="D321">
            <v>50</v>
          </cell>
          <cell r="E321">
            <v>0</v>
          </cell>
          <cell r="F321">
            <v>50</v>
          </cell>
          <cell r="G321">
            <v>0</v>
          </cell>
          <cell r="H321">
            <v>8775900</v>
          </cell>
          <cell r="I321">
            <v>8775900</v>
          </cell>
          <cell r="J321">
            <v>0.64200000000000002</v>
          </cell>
          <cell r="K321">
            <v>0.64200000000000002</v>
          </cell>
          <cell r="L321">
            <v>109.758</v>
          </cell>
          <cell r="M321">
            <v>109.758</v>
          </cell>
          <cell r="N321">
            <v>211</v>
          </cell>
          <cell r="O321">
            <v>5</v>
          </cell>
          <cell r="P321">
            <v>44909</v>
          </cell>
          <cell r="Q321">
            <v>44909</v>
          </cell>
          <cell r="R321">
            <v>44912</v>
          </cell>
        </row>
        <row r="322">
          <cell r="C322">
            <v>115131894</v>
          </cell>
          <cell r="D322">
            <v>1</v>
          </cell>
          <cell r="E322">
            <v>0</v>
          </cell>
          <cell r="F322">
            <v>1</v>
          </cell>
          <cell r="G322">
            <v>0</v>
          </cell>
          <cell r="H322">
            <v>463172.5</v>
          </cell>
          <cell r="I322">
            <v>463172.5</v>
          </cell>
          <cell r="J322">
            <v>2.145E-2</v>
          </cell>
          <cell r="K322">
            <v>2.145E-2</v>
          </cell>
          <cell r="L322">
            <v>2.6880000000000002</v>
          </cell>
          <cell r="M322">
            <v>2.6880000000000002</v>
          </cell>
          <cell r="N322">
            <v>211</v>
          </cell>
          <cell r="O322">
            <v>5</v>
          </cell>
          <cell r="P322">
            <v>44910</v>
          </cell>
          <cell r="Q322">
            <v>44910</v>
          </cell>
          <cell r="R322">
            <v>44914</v>
          </cell>
        </row>
        <row r="323">
          <cell r="C323">
            <v>115131895</v>
          </cell>
          <cell r="D323">
            <v>1</v>
          </cell>
          <cell r="E323">
            <v>0</v>
          </cell>
          <cell r="F323">
            <v>1</v>
          </cell>
          <cell r="G323">
            <v>0</v>
          </cell>
          <cell r="H323">
            <v>132613.6</v>
          </cell>
          <cell r="I323">
            <v>132613.6</v>
          </cell>
          <cell r="J323">
            <v>9.1999999999999998E-3</v>
          </cell>
          <cell r="K323">
            <v>9.1999999999999998E-3</v>
          </cell>
          <cell r="L323">
            <v>2.5730400000000002</v>
          </cell>
          <cell r="M323">
            <v>2.5730400000000002</v>
          </cell>
          <cell r="N323">
            <v>211</v>
          </cell>
          <cell r="O323">
            <v>5</v>
          </cell>
          <cell r="P323">
            <v>44910</v>
          </cell>
          <cell r="Q323">
            <v>44910</v>
          </cell>
          <cell r="R323">
            <v>44914</v>
          </cell>
        </row>
        <row r="324">
          <cell r="C324">
            <v>115131896</v>
          </cell>
          <cell r="D324">
            <v>14</v>
          </cell>
          <cell r="E324">
            <v>0</v>
          </cell>
          <cell r="F324">
            <v>14</v>
          </cell>
          <cell r="G324">
            <v>0</v>
          </cell>
          <cell r="H324">
            <v>4791641.4000000004</v>
          </cell>
          <cell r="I324">
            <v>4791641.4000000004</v>
          </cell>
          <cell r="J324">
            <v>0.2868714</v>
          </cell>
          <cell r="K324">
            <v>0.2868714</v>
          </cell>
          <cell r="L324">
            <v>79.941699975999995</v>
          </cell>
          <cell r="M324">
            <v>79.941699975999995</v>
          </cell>
          <cell r="N324">
            <v>211</v>
          </cell>
          <cell r="O324">
            <v>5</v>
          </cell>
          <cell r="P324">
            <v>44910</v>
          </cell>
          <cell r="Q324">
            <v>44910</v>
          </cell>
          <cell r="R324">
            <v>44914</v>
          </cell>
        </row>
        <row r="325">
          <cell r="C325">
            <v>110407747</v>
          </cell>
          <cell r="D325">
            <v>1</v>
          </cell>
          <cell r="E325">
            <v>0</v>
          </cell>
          <cell r="F325">
            <v>1</v>
          </cell>
          <cell r="G325">
            <v>0</v>
          </cell>
          <cell r="H325">
            <v>917280</v>
          </cell>
          <cell r="I325">
            <v>917280</v>
          </cell>
          <cell r="J325">
            <v>4.2222240000000001E-2</v>
          </cell>
          <cell r="K325">
            <v>4.2222240000000001E-2</v>
          </cell>
          <cell r="L325">
            <v>11.569967999999999</v>
          </cell>
          <cell r="M325">
            <v>11.569967999999999</v>
          </cell>
          <cell r="N325">
            <v>101</v>
          </cell>
          <cell r="O325">
            <v>1</v>
          </cell>
          <cell r="P325">
            <v>44909</v>
          </cell>
          <cell r="Q325">
            <v>44909</v>
          </cell>
          <cell r="R325">
            <v>44912</v>
          </cell>
        </row>
        <row r="326">
          <cell r="C326">
            <v>110407748</v>
          </cell>
          <cell r="D326">
            <v>2</v>
          </cell>
          <cell r="E326">
            <v>0</v>
          </cell>
          <cell r="F326">
            <v>2</v>
          </cell>
          <cell r="G326">
            <v>0</v>
          </cell>
          <cell r="H326">
            <v>1320530.3999999999</v>
          </cell>
          <cell r="I326">
            <v>1320530.3999999999</v>
          </cell>
          <cell r="J326">
            <v>4.9455119999999998E-2</v>
          </cell>
          <cell r="K326">
            <v>4.9455119999999998E-2</v>
          </cell>
          <cell r="L326">
            <v>7.8499920000000003</v>
          </cell>
          <cell r="M326">
            <v>7.8499920000000003</v>
          </cell>
          <cell r="N326">
            <v>101</v>
          </cell>
          <cell r="O326">
            <v>1</v>
          </cell>
          <cell r="P326">
            <v>44909</v>
          </cell>
          <cell r="Q326">
            <v>44909</v>
          </cell>
          <cell r="R326">
            <v>44912</v>
          </cell>
        </row>
        <row r="327">
          <cell r="C327">
            <v>110407758</v>
          </cell>
          <cell r="D327">
            <v>5</v>
          </cell>
          <cell r="E327">
            <v>0</v>
          </cell>
          <cell r="F327">
            <v>5</v>
          </cell>
          <cell r="G327">
            <v>0</v>
          </cell>
          <cell r="H327">
            <v>877590</v>
          </cell>
          <cell r="I327">
            <v>877590</v>
          </cell>
          <cell r="J327">
            <v>6.4199999999999993E-2</v>
          </cell>
          <cell r="K327">
            <v>6.4199999999999993E-2</v>
          </cell>
          <cell r="L327">
            <v>10.9758</v>
          </cell>
          <cell r="M327">
            <v>10.9758</v>
          </cell>
          <cell r="N327">
            <v>101</v>
          </cell>
          <cell r="O327">
            <v>1</v>
          </cell>
          <cell r="P327">
            <v>44909</v>
          </cell>
          <cell r="Q327">
            <v>44909</v>
          </cell>
          <cell r="R327">
            <v>44912</v>
          </cell>
        </row>
        <row r="328">
          <cell r="C328">
            <v>110407759</v>
          </cell>
          <cell r="D328">
            <v>2</v>
          </cell>
          <cell r="E328">
            <v>0</v>
          </cell>
          <cell r="F328">
            <v>2</v>
          </cell>
          <cell r="G328">
            <v>0</v>
          </cell>
          <cell r="H328">
            <v>511927.5</v>
          </cell>
          <cell r="I328">
            <v>511927.5</v>
          </cell>
          <cell r="J328">
            <v>3.2669999999999998E-2</v>
          </cell>
          <cell r="K328">
            <v>3.2669999999999998E-2</v>
          </cell>
          <cell r="L328">
            <v>6.7750500000000002</v>
          </cell>
          <cell r="M328">
            <v>6.7750500000000002</v>
          </cell>
          <cell r="N328">
            <v>101</v>
          </cell>
          <cell r="O328">
            <v>1</v>
          </cell>
          <cell r="P328">
            <v>44909</v>
          </cell>
          <cell r="Q328">
            <v>44909</v>
          </cell>
          <cell r="R328">
            <v>44912</v>
          </cell>
        </row>
        <row r="329">
          <cell r="C329">
            <v>110407760</v>
          </cell>
          <cell r="D329">
            <v>1</v>
          </cell>
          <cell r="E329">
            <v>0</v>
          </cell>
          <cell r="F329">
            <v>1</v>
          </cell>
          <cell r="G329">
            <v>0</v>
          </cell>
          <cell r="H329">
            <v>463172.5</v>
          </cell>
          <cell r="I329">
            <v>463172.5</v>
          </cell>
          <cell r="J329">
            <v>2.145E-2</v>
          </cell>
          <cell r="K329">
            <v>2.145E-2</v>
          </cell>
          <cell r="L329">
            <v>2.6880000000000002</v>
          </cell>
          <cell r="M329">
            <v>2.6880000000000002</v>
          </cell>
          <cell r="N329">
            <v>101</v>
          </cell>
          <cell r="O329">
            <v>1</v>
          </cell>
          <cell r="P329">
            <v>44909</v>
          </cell>
          <cell r="Q329">
            <v>44909</v>
          </cell>
          <cell r="R329">
            <v>44912</v>
          </cell>
        </row>
        <row r="330">
          <cell r="C330">
            <v>110407761</v>
          </cell>
          <cell r="D330">
            <v>30</v>
          </cell>
          <cell r="E330">
            <v>0</v>
          </cell>
          <cell r="F330">
            <v>30</v>
          </cell>
          <cell r="G330">
            <v>0</v>
          </cell>
          <cell r="H330">
            <v>5095872.5999999996</v>
          </cell>
          <cell r="I330">
            <v>5095872.5999999996</v>
          </cell>
          <cell r="J330">
            <v>0.30002582</v>
          </cell>
          <cell r="K330">
            <v>0.30002582</v>
          </cell>
          <cell r="L330">
            <v>76.707999999999998</v>
          </cell>
          <cell r="M330">
            <v>76.707999999999998</v>
          </cell>
          <cell r="N330">
            <v>101</v>
          </cell>
          <cell r="O330">
            <v>1</v>
          </cell>
          <cell r="P330">
            <v>44909</v>
          </cell>
          <cell r="Q330">
            <v>44909</v>
          </cell>
          <cell r="R330">
            <v>44912</v>
          </cell>
        </row>
        <row r="331">
          <cell r="C331">
            <v>110407751</v>
          </cell>
          <cell r="D331">
            <v>1</v>
          </cell>
          <cell r="E331">
            <v>0</v>
          </cell>
          <cell r="F331">
            <v>1</v>
          </cell>
          <cell r="G331">
            <v>0</v>
          </cell>
          <cell r="H331">
            <v>243255.6</v>
          </cell>
          <cell r="I331">
            <v>243255.6</v>
          </cell>
          <cell r="J331">
            <v>9.6279599999999996E-3</v>
          </cell>
          <cell r="K331">
            <v>9.6279599999999996E-3</v>
          </cell>
          <cell r="L331">
            <v>1.2200040000000001</v>
          </cell>
          <cell r="M331">
            <v>1.2200040000000001</v>
          </cell>
          <cell r="N331">
            <v>103</v>
          </cell>
          <cell r="O331">
            <v>0</v>
          </cell>
          <cell r="P331">
            <v>44909</v>
          </cell>
          <cell r="Q331">
            <v>44909</v>
          </cell>
          <cell r="R331">
            <v>44912</v>
          </cell>
        </row>
        <row r="332">
          <cell r="C332">
            <v>110407762</v>
          </cell>
          <cell r="D332">
            <v>2</v>
          </cell>
          <cell r="E332">
            <v>0</v>
          </cell>
          <cell r="F332">
            <v>2</v>
          </cell>
          <cell r="G332">
            <v>0</v>
          </cell>
          <cell r="H332">
            <v>265227.2</v>
          </cell>
          <cell r="I332">
            <v>265227.2</v>
          </cell>
          <cell r="J332">
            <v>1.84E-2</v>
          </cell>
          <cell r="K332">
            <v>1.84E-2</v>
          </cell>
          <cell r="L332">
            <v>5.1460800000000004</v>
          </cell>
          <cell r="M332">
            <v>5.1460800000000004</v>
          </cell>
          <cell r="N332">
            <v>103</v>
          </cell>
          <cell r="O332">
            <v>0</v>
          </cell>
          <cell r="P332">
            <v>44909</v>
          </cell>
          <cell r="Q332">
            <v>44909</v>
          </cell>
          <cell r="R332">
            <v>44912</v>
          </cell>
        </row>
        <row r="333">
          <cell r="C333">
            <v>110407763</v>
          </cell>
          <cell r="D333">
            <v>44</v>
          </cell>
          <cell r="E333">
            <v>0</v>
          </cell>
          <cell r="F333">
            <v>44</v>
          </cell>
          <cell r="G333">
            <v>0</v>
          </cell>
          <cell r="H333">
            <v>11484727.800000001</v>
          </cell>
          <cell r="I333">
            <v>11484727.800000001</v>
          </cell>
          <cell r="J333">
            <v>0.68379698</v>
          </cell>
          <cell r="K333">
            <v>0.68379698</v>
          </cell>
          <cell r="L333">
            <v>188.00739995199999</v>
          </cell>
          <cell r="M333">
            <v>188.00739995199999</v>
          </cell>
          <cell r="N333">
            <v>103</v>
          </cell>
          <cell r="O333">
            <v>0</v>
          </cell>
          <cell r="P333">
            <v>44909</v>
          </cell>
          <cell r="Q333">
            <v>44909</v>
          </cell>
          <cell r="R333">
            <v>44912</v>
          </cell>
        </row>
        <row r="334">
          <cell r="C334">
            <v>110407754</v>
          </cell>
          <cell r="D334">
            <v>3</v>
          </cell>
          <cell r="E334">
            <v>0</v>
          </cell>
          <cell r="F334">
            <v>3</v>
          </cell>
          <cell r="G334">
            <v>0</v>
          </cell>
          <cell r="H334">
            <v>2162546.4</v>
          </cell>
          <cell r="I334">
            <v>2162546.4</v>
          </cell>
          <cell r="J334">
            <v>6.9896159999999999E-2</v>
          </cell>
          <cell r="K334">
            <v>6.9896159999999999E-2</v>
          </cell>
          <cell r="L334">
            <v>14.474952</v>
          </cell>
          <cell r="M334">
            <v>14.474952</v>
          </cell>
          <cell r="N334">
            <v>123</v>
          </cell>
          <cell r="O334">
            <v>2</v>
          </cell>
          <cell r="P334">
            <v>44909</v>
          </cell>
          <cell r="Q334">
            <v>44909</v>
          </cell>
          <cell r="R334">
            <v>44912</v>
          </cell>
        </row>
        <row r="335">
          <cell r="C335">
            <v>110407755</v>
          </cell>
          <cell r="D335">
            <v>2</v>
          </cell>
          <cell r="E335">
            <v>0</v>
          </cell>
          <cell r="F335">
            <v>2</v>
          </cell>
          <cell r="G335">
            <v>0</v>
          </cell>
          <cell r="H335">
            <v>623280</v>
          </cell>
          <cell r="I335">
            <v>623280</v>
          </cell>
          <cell r="J335">
            <v>4.1183999999999998E-2</v>
          </cell>
          <cell r="K335">
            <v>4.1183999999999998E-2</v>
          </cell>
          <cell r="L335">
            <v>8.959956</v>
          </cell>
          <cell r="M335">
            <v>8.959956</v>
          </cell>
          <cell r="N335">
            <v>123</v>
          </cell>
          <cell r="O335">
            <v>2</v>
          </cell>
          <cell r="P335">
            <v>44909</v>
          </cell>
          <cell r="Q335">
            <v>44909</v>
          </cell>
          <cell r="R335">
            <v>44912</v>
          </cell>
        </row>
        <row r="336">
          <cell r="C336">
            <v>110407756</v>
          </cell>
          <cell r="D336">
            <v>1</v>
          </cell>
          <cell r="E336">
            <v>0</v>
          </cell>
          <cell r="F336">
            <v>1</v>
          </cell>
          <cell r="G336">
            <v>0</v>
          </cell>
          <cell r="H336">
            <v>857186.4</v>
          </cell>
          <cell r="I336">
            <v>857186.4</v>
          </cell>
          <cell r="J336">
            <v>3.0836160000000001E-2</v>
          </cell>
          <cell r="K336">
            <v>3.0836160000000001E-2</v>
          </cell>
          <cell r="L336">
            <v>4.9999919999999998</v>
          </cell>
          <cell r="M336">
            <v>4.9999919999999998</v>
          </cell>
          <cell r="N336">
            <v>123</v>
          </cell>
          <cell r="O336">
            <v>2</v>
          </cell>
          <cell r="P336">
            <v>44909</v>
          </cell>
          <cell r="Q336">
            <v>44909</v>
          </cell>
          <cell r="R336">
            <v>44912</v>
          </cell>
        </row>
        <row r="337">
          <cell r="C337">
            <v>110407757</v>
          </cell>
          <cell r="D337">
            <v>1</v>
          </cell>
          <cell r="E337">
            <v>0</v>
          </cell>
          <cell r="F337">
            <v>1</v>
          </cell>
          <cell r="G337">
            <v>0</v>
          </cell>
          <cell r="H337">
            <v>235200</v>
          </cell>
          <cell r="I337">
            <v>235200</v>
          </cell>
          <cell r="J337">
            <v>1.788E-2</v>
          </cell>
          <cell r="K337">
            <v>1.788E-2</v>
          </cell>
          <cell r="L337">
            <v>1.9299599999999999</v>
          </cell>
          <cell r="M337">
            <v>1.9299599999999999</v>
          </cell>
          <cell r="N337">
            <v>123</v>
          </cell>
          <cell r="O337">
            <v>2</v>
          </cell>
          <cell r="P337">
            <v>44909</v>
          </cell>
          <cell r="Q337">
            <v>44909</v>
          </cell>
          <cell r="R337">
            <v>44912</v>
          </cell>
        </row>
        <row r="338">
          <cell r="C338">
            <v>110407764</v>
          </cell>
          <cell r="D338">
            <v>1</v>
          </cell>
          <cell r="E338">
            <v>0</v>
          </cell>
          <cell r="F338">
            <v>1</v>
          </cell>
          <cell r="G338">
            <v>0</v>
          </cell>
          <cell r="H338">
            <v>175518</v>
          </cell>
          <cell r="I338">
            <v>175518</v>
          </cell>
          <cell r="J338">
            <v>1.2840000000000001E-2</v>
          </cell>
          <cell r="K338">
            <v>1.2840000000000001E-2</v>
          </cell>
          <cell r="L338">
            <v>2.19516</v>
          </cell>
          <cell r="M338">
            <v>2.19516</v>
          </cell>
          <cell r="N338">
            <v>123</v>
          </cell>
          <cell r="O338">
            <v>2</v>
          </cell>
          <cell r="P338">
            <v>44909</v>
          </cell>
          <cell r="Q338">
            <v>44909</v>
          </cell>
          <cell r="R338">
            <v>44912</v>
          </cell>
        </row>
        <row r="339">
          <cell r="C339">
            <v>110407765</v>
          </cell>
          <cell r="D339">
            <v>1</v>
          </cell>
          <cell r="E339">
            <v>0</v>
          </cell>
          <cell r="F339">
            <v>1</v>
          </cell>
          <cell r="G339">
            <v>0</v>
          </cell>
          <cell r="H339">
            <v>351036</v>
          </cell>
          <cell r="I339">
            <v>351036</v>
          </cell>
          <cell r="J339">
            <v>2.112E-2</v>
          </cell>
          <cell r="K339">
            <v>2.112E-2</v>
          </cell>
          <cell r="L339">
            <v>4.1550000000000002</v>
          </cell>
          <cell r="M339">
            <v>4.1550000000000002</v>
          </cell>
          <cell r="N339">
            <v>123</v>
          </cell>
          <cell r="O339">
            <v>2</v>
          </cell>
          <cell r="P339">
            <v>44909</v>
          </cell>
          <cell r="Q339">
            <v>44909</v>
          </cell>
          <cell r="R339">
            <v>44912</v>
          </cell>
        </row>
        <row r="340">
          <cell r="C340">
            <v>110407766</v>
          </cell>
          <cell r="D340">
            <v>3</v>
          </cell>
          <cell r="E340">
            <v>0</v>
          </cell>
          <cell r="F340">
            <v>3</v>
          </cell>
          <cell r="G340">
            <v>0</v>
          </cell>
          <cell r="H340">
            <v>767403.7</v>
          </cell>
          <cell r="I340">
            <v>767403.7</v>
          </cell>
          <cell r="J340">
            <v>4.761E-2</v>
          </cell>
          <cell r="K340">
            <v>4.761E-2</v>
          </cell>
          <cell r="L340">
            <v>7.1424000000000003</v>
          </cell>
          <cell r="M340">
            <v>7.1424000000000003</v>
          </cell>
          <cell r="N340">
            <v>123</v>
          </cell>
          <cell r="O340">
            <v>2</v>
          </cell>
          <cell r="P340">
            <v>44909</v>
          </cell>
          <cell r="Q340">
            <v>44909</v>
          </cell>
          <cell r="R340">
            <v>44912</v>
          </cell>
        </row>
        <row r="341">
          <cell r="C341">
            <v>110407767</v>
          </cell>
          <cell r="D341">
            <v>40</v>
          </cell>
          <cell r="E341">
            <v>0</v>
          </cell>
          <cell r="F341">
            <v>40</v>
          </cell>
          <cell r="G341">
            <v>0</v>
          </cell>
          <cell r="H341">
            <v>9279051.5999999996</v>
          </cell>
          <cell r="I341">
            <v>9279051.5999999996</v>
          </cell>
          <cell r="J341">
            <v>0.55003491999999998</v>
          </cell>
          <cell r="K341">
            <v>0.55003491999999998</v>
          </cell>
          <cell r="L341">
            <v>151.608</v>
          </cell>
          <cell r="M341">
            <v>151.608</v>
          </cell>
          <cell r="N341">
            <v>123</v>
          </cell>
          <cell r="O341">
            <v>2</v>
          </cell>
          <cell r="P341">
            <v>44909</v>
          </cell>
          <cell r="Q341">
            <v>44909</v>
          </cell>
          <cell r="R341">
            <v>44912</v>
          </cell>
        </row>
        <row r="342">
          <cell r="C342">
            <v>110407768</v>
          </cell>
          <cell r="D342">
            <v>1</v>
          </cell>
          <cell r="E342">
            <v>0</v>
          </cell>
          <cell r="F342">
            <v>1</v>
          </cell>
          <cell r="G342">
            <v>0</v>
          </cell>
          <cell r="H342">
            <v>175518</v>
          </cell>
          <cell r="I342">
            <v>175518</v>
          </cell>
          <cell r="J342">
            <v>1.2840000000000001E-2</v>
          </cell>
          <cell r="K342">
            <v>1.2840000000000001E-2</v>
          </cell>
          <cell r="L342">
            <v>2.19516</v>
          </cell>
          <cell r="M342">
            <v>2.19516</v>
          </cell>
          <cell r="N342">
            <v>123</v>
          </cell>
          <cell r="O342">
            <v>2</v>
          </cell>
          <cell r="P342">
            <v>44909</v>
          </cell>
          <cell r="Q342">
            <v>44909</v>
          </cell>
          <cell r="R342">
            <v>44912</v>
          </cell>
        </row>
        <row r="343">
          <cell r="C343">
            <v>110407769</v>
          </cell>
          <cell r="D343">
            <v>1</v>
          </cell>
          <cell r="E343">
            <v>0</v>
          </cell>
          <cell r="F343">
            <v>1</v>
          </cell>
          <cell r="G343">
            <v>0</v>
          </cell>
          <cell r="H343">
            <v>351036</v>
          </cell>
          <cell r="I343">
            <v>351036</v>
          </cell>
          <cell r="J343">
            <v>2.112E-2</v>
          </cell>
          <cell r="K343">
            <v>2.112E-2</v>
          </cell>
          <cell r="L343">
            <v>4.1550000000000002</v>
          </cell>
          <cell r="M343">
            <v>4.1550000000000002</v>
          </cell>
          <cell r="N343">
            <v>123</v>
          </cell>
          <cell r="O343">
            <v>2</v>
          </cell>
          <cell r="P343">
            <v>44909</v>
          </cell>
          <cell r="Q343">
            <v>44909</v>
          </cell>
          <cell r="R343">
            <v>44912</v>
          </cell>
        </row>
        <row r="344">
          <cell r="C344">
            <v>110407770</v>
          </cell>
          <cell r="D344">
            <v>8</v>
          </cell>
          <cell r="E344">
            <v>0</v>
          </cell>
          <cell r="F344">
            <v>8</v>
          </cell>
          <cell r="G344">
            <v>0</v>
          </cell>
          <cell r="H344">
            <v>2281734</v>
          </cell>
          <cell r="I344">
            <v>2281734</v>
          </cell>
          <cell r="J344">
            <v>0.13573163999999999</v>
          </cell>
          <cell r="K344">
            <v>0.13573163999999999</v>
          </cell>
          <cell r="L344">
            <v>38.311999999999998</v>
          </cell>
          <cell r="M344">
            <v>38.311999999999998</v>
          </cell>
          <cell r="N344">
            <v>123</v>
          </cell>
          <cell r="O344">
            <v>2</v>
          </cell>
          <cell r="P344">
            <v>44909</v>
          </cell>
          <cell r="Q344">
            <v>44909</v>
          </cell>
          <cell r="R344">
            <v>44912</v>
          </cell>
        </row>
        <row r="345">
          <cell r="C345">
            <v>110407796</v>
          </cell>
          <cell r="D345">
            <v>5</v>
          </cell>
          <cell r="E345">
            <v>0</v>
          </cell>
          <cell r="F345">
            <v>5</v>
          </cell>
          <cell r="G345">
            <v>0</v>
          </cell>
          <cell r="H345">
            <v>760578</v>
          </cell>
          <cell r="I345">
            <v>760578</v>
          </cell>
          <cell r="J345">
            <v>6.54E-2</v>
          </cell>
          <cell r="K345">
            <v>6.54E-2</v>
          </cell>
          <cell r="L345">
            <v>11.135999999999999</v>
          </cell>
          <cell r="M345">
            <v>11.135999999999999</v>
          </cell>
          <cell r="N345">
            <v>123</v>
          </cell>
          <cell r="O345">
            <v>2</v>
          </cell>
          <cell r="P345">
            <v>44910</v>
          </cell>
          <cell r="Q345">
            <v>44910</v>
          </cell>
          <cell r="R345">
            <v>44914</v>
          </cell>
        </row>
        <row r="346">
          <cell r="C346">
            <v>115131900</v>
          </cell>
          <cell r="D346">
            <v>1</v>
          </cell>
          <cell r="E346">
            <v>0</v>
          </cell>
          <cell r="F346">
            <v>1</v>
          </cell>
          <cell r="G346">
            <v>0</v>
          </cell>
          <cell r="H346">
            <v>352800</v>
          </cell>
          <cell r="I346">
            <v>352800</v>
          </cell>
          <cell r="J346">
            <v>1.719996E-2</v>
          </cell>
          <cell r="K346">
            <v>1.719996E-2</v>
          </cell>
          <cell r="L346">
            <v>3.012</v>
          </cell>
          <cell r="M346">
            <v>3.012</v>
          </cell>
          <cell r="N346" t="str">
            <v/>
          </cell>
          <cell r="O346" t="str">
            <v/>
          </cell>
          <cell r="P346">
            <v>44910</v>
          </cell>
          <cell r="Q346">
            <v>44910</v>
          </cell>
          <cell r="R346">
            <v>44914</v>
          </cell>
        </row>
        <row r="347">
          <cell r="C347">
            <v>115131744</v>
          </cell>
          <cell r="D347">
            <v>6</v>
          </cell>
          <cell r="E347">
            <v>0</v>
          </cell>
          <cell r="F347">
            <v>6</v>
          </cell>
          <cell r="G347">
            <v>0</v>
          </cell>
          <cell r="H347">
            <v>4921066.08</v>
          </cell>
          <cell r="I347">
            <v>4921066.08</v>
          </cell>
          <cell r="J347">
            <v>0.21354012</v>
          </cell>
          <cell r="K347">
            <v>0.21354012</v>
          </cell>
          <cell r="L347">
            <v>54.604439999999997</v>
          </cell>
          <cell r="M347">
            <v>54.604439999999997</v>
          </cell>
          <cell r="N347">
            <v>211</v>
          </cell>
          <cell r="O347">
            <v>5</v>
          </cell>
          <cell r="P347">
            <v>44908</v>
          </cell>
          <cell r="Q347">
            <v>44908</v>
          </cell>
          <cell r="R347">
            <v>44911</v>
          </cell>
        </row>
        <row r="348">
          <cell r="C348">
            <v>115131812</v>
          </cell>
          <cell r="D348">
            <v>178</v>
          </cell>
          <cell r="E348">
            <v>0</v>
          </cell>
          <cell r="F348">
            <v>178</v>
          </cell>
          <cell r="G348">
            <v>0</v>
          </cell>
          <cell r="H348">
            <v>99562041.599999994</v>
          </cell>
          <cell r="I348">
            <v>99562041.599999994</v>
          </cell>
          <cell r="J348">
            <v>4.1782418400000001</v>
          </cell>
          <cell r="K348">
            <v>4.1782418400000001</v>
          </cell>
          <cell r="L348">
            <v>684.03741606000006</v>
          </cell>
          <cell r="M348">
            <v>684.03741606000006</v>
          </cell>
          <cell r="N348">
            <v>211</v>
          </cell>
          <cell r="O348">
            <v>5</v>
          </cell>
          <cell r="P348">
            <v>44909</v>
          </cell>
          <cell r="Q348">
            <v>44909</v>
          </cell>
          <cell r="R348">
            <v>44912</v>
          </cell>
        </row>
        <row r="349">
          <cell r="C349">
            <v>115131813</v>
          </cell>
          <cell r="D349">
            <v>42</v>
          </cell>
          <cell r="E349">
            <v>0</v>
          </cell>
          <cell r="F349">
            <v>42</v>
          </cell>
          <cell r="G349">
            <v>0</v>
          </cell>
          <cell r="H349">
            <v>5346782.7</v>
          </cell>
          <cell r="I349">
            <v>5346782.7</v>
          </cell>
          <cell r="J349">
            <v>0.32067504000000002</v>
          </cell>
          <cell r="K349">
            <v>0.32067504000000002</v>
          </cell>
          <cell r="L349">
            <v>226.8</v>
          </cell>
          <cell r="M349">
            <v>226.8</v>
          </cell>
          <cell r="N349">
            <v>211</v>
          </cell>
          <cell r="O349">
            <v>5</v>
          </cell>
          <cell r="P349">
            <v>44909</v>
          </cell>
          <cell r="Q349">
            <v>44909</v>
          </cell>
          <cell r="R349">
            <v>44912</v>
          </cell>
        </row>
        <row r="350">
          <cell r="C350">
            <v>115131814</v>
          </cell>
          <cell r="D350">
            <v>135</v>
          </cell>
          <cell r="E350">
            <v>0</v>
          </cell>
          <cell r="F350">
            <v>135</v>
          </cell>
          <cell r="G350">
            <v>0</v>
          </cell>
          <cell r="H350">
            <v>35840509.700000003</v>
          </cell>
          <cell r="I350">
            <v>35840509.700000003</v>
          </cell>
          <cell r="J350">
            <v>1.4286134399999999</v>
          </cell>
          <cell r="K350">
            <v>1.4286134399999999</v>
          </cell>
          <cell r="L350">
            <v>761.94744000000003</v>
          </cell>
          <cell r="M350">
            <v>761.94744000000003</v>
          </cell>
          <cell r="N350">
            <v>211</v>
          </cell>
          <cell r="O350">
            <v>5</v>
          </cell>
          <cell r="P350">
            <v>44909</v>
          </cell>
          <cell r="Q350">
            <v>44909</v>
          </cell>
          <cell r="R350">
            <v>44912</v>
          </cell>
        </row>
        <row r="351">
          <cell r="C351">
            <v>115131815</v>
          </cell>
          <cell r="D351">
            <v>47</v>
          </cell>
          <cell r="E351">
            <v>0</v>
          </cell>
          <cell r="F351">
            <v>47</v>
          </cell>
          <cell r="G351">
            <v>0</v>
          </cell>
          <cell r="H351">
            <v>10722768</v>
          </cell>
          <cell r="I351">
            <v>10722768</v>
          </cell>
          <cell r="J351">
            <v>0.84036</v>
          </cell>
          <cell r="K351">
            <v>0.84036</v>
          </cell>
          <cell r="L351">
            <v>90.708119999999994</v>
          </cell>
          <cell r="M351">
            <v>90.708119999999994</v>
          </cell>
          <cell r="N351">
            <v>211</v>
          </cell>
          <cell r="O351">
            <v>5</v>
          </cell>
          <cell r="P351">
            <v>44909</v>
          </cell>
          <cell r="Q351">
            <v>44909</v>
          </cell>
          <cell r="R351">
            <v>44912</v>
          </cell>
        </row>
        <row r="352">
          <cell r="C352">
            <v>115131816</v>
          </cell>
          <cell r="D352">
            <v>4</v>
          </cell>
          <cell r="E352">
            <v>0</v>
          </cell>
          <cell r="F352">
            <v>4</v>
          </cell>
          <cell r="G352">
            <v>0</v>
          </cell>
          <cell r="H352">
            <v>2007667.2</v>
          </cell>
          <cell r="I352">
            <v>2007667.2</v>
          </cell>
          <cell r="J352">
            <v>5.9279999999999999E-2</v>
          </cell>
          <cell r="K352">
            <v>5.9279999999999999E-2</v>
          </cell>
          <cell r="L352">
            <v>9.6400799999999993</v>
          </cell>
          <cell r="M352">
            <v>9.6400799999999993</v>
          </cell>
          <cell r="N352">
            <v>211</v>
          </cell>
          <cell r="O352">
            <v>5</v>
          </cell>
          <cell r="P352">
            <v>44909</v>
          </cell>
          <cell r="Q352">
            <v>44909</v>
          </cell>
          <cell r="R352">
            <v>44912</v>
          </cell>
        </row>
        <row r="353">
          <cell r="C353">
            <v>115131899</v>
          </cell>
          <cell r="D353">
            <v>2</v>
          </cell>
          <cell r="E353">
            <v>0</v>
          </cell>
          <cell r="F353">
            <v>2</v>
          </cell>
          <cell r="G353">
            <v>0</v>
          </cell>
          <cell r="H353">
            <v>1640355.36</v>
          </cell>
          <cell r="I353">
            <v>1640355.36</v>
          </cell>
          <cell r="J353">
            <v>7.118004E-2</v>
          </cell>
          <cell r="K353">
            <v>7.118004E-2</v>
          </cell>
          <cell r="L353">
            <v>18.20148</v>
          </cell>
          <cell r="M353">
            <v>18.20148</v>
          </cell>
          <cell r="N353">
            <v>211</v>
          </cell>
          <cell r="O353">
            <v>5</v>
          </cell>
          <cell r="P353">
            <v>44910</v>
          </cell>
          <cell r="Q353">
            <v>44910</v>
          </cell>
          <cell r="R353">
            <v>44914</v>
          </cell>
        </row>
        <row r="354">
          <cell r="C354">
            <v>110407730</v>
          </cell>
          <cell r="D354">
            <v>60</v>
          </cell>
          <cell r="E354">
            <v>0</v>
          </cell>
          <cell r="F354">
            <v>60</v>
          </cell>
          <cell r="G354">
            <v>0</v>
          </cell>
          <cell r="H354">
            <v>56123424</v>
          </cell>
          <cell r="I354">
            <v>56123424</v>
          </cell>
          <cell r="J354">
            <v>1.7220024</v>
          </cell>
          <cell r="K354">
            <v>1.7220024</v>
          </cell>
          <cell r="L354">
            <v>378.68400000000003</v>
          </cell>
          <cell r="M354">
            <v>378.68400000000003</v>
          </cell>
          <cell r="N354">
            <v>101</v>
          </cell>
          <cell r="O354">
            <v>1</v>
          </cell>
          <cell r="P354">
            <v>44909</v>
          </cell>
          <cell r="Q354">
            <v>44909</v>
          </cell>
          <cell r="R354">
            <v>44912</v>
          </cell>
        </row>
        <row r="355">
          <cell r="C355">
            <v>110407731</v>
          </cell>
          <cell r="D355">
            <v>24</v>
          </cell>
          <cell r="E355">
            <v>0</v>
          </cell>
          <cell r="F355">
            <v>24</v>
          </cell>
          <cell r="G355">
            <v>0</v>
          </cell>
          <cell r="H355">
            <v>3055304.4</v>
          </cell>
          <cell r="I355">
            <v>3055304.4</v>
          </cell>
          <cell r="J355">
            <v>0.18324288</v>
          </cell>
          <cell r="K355">
            <v>0.18324288</v>
          </cell>
          <cell r="L355">
            <v>129.6</v>
          </cell>
          <cell r="M355">
            <v>129.6</v>
          </cell>
          <cell r="N355">
            <v>101</v>
          </cell>
          <cell r="O355">
            <v>1</v>
          </cell>
          <cell r="P355">
            <v>44909</v>
          </cell>
          <cell r="Q355">
            <v>44909</v>
          </cell>
          <cell r="R355">
            <v>44912</v>
          </cell>
        </row>
        <row r="356">
          <cell r="C356">
            <v>110407732</v>
          </cell>
          <cell r="D356">
            <v>109</v>
          </cell>
          <cell r="E356">
            <v>0</v>
          </cell>
          <cell r="F356">
            <v>109</v>
          </cell>
          <cell r="G356">
            <v>0</v>
          </cell>
          <cell r="H356">
            <v>62443012.799999997</v>
          </cell>
          <cell r="I356">
            <v>62443012.799999997</v>
          </cell>
          <cell r="J356">
            <v>2.5360464</v>
          </cell>
          <cell r="K356">
            <v>2.5360464</v>
          </cell>
          <cell r="L356">
            <v>442.67581202399998</v>
          </cell>
          <cell r="M356">
            <v>442.67581202399998</v>
          </cell>
          <cell r="N356">
            <v>101</v>
          </cell>
          <cell r="O356">
            <v>1</v>
          </cell>
          <cell r="P356">
            <v>44909</v>
          </cell>
          <cell r="Q356">
            <v>44909</v>
          </cell>
          <cell r="R356">
            <v>44912</v>
          </cell>
        </row>
        <row r="357">
          <cell r="C357">
            <v>110407733</v>
          </cell>
          <cell r="D357">
            <v>79</v>
          </cell>
          <cell r="E357">
            <v>0</v>
          </cell>
          <cell r="F357">
            <v>79</v>
          </cell>
          <cell r="G357">
            <v>0</v>
          </cell>
          <cell r="H357">
            <v>17216658.800000001</v>
          </cell>
          <cell r="I357">
            <v>17216658.800000001</v>
          </cell>
          <cell r="J357">
            <v>1.0122</v>
          </cell>
          <cell r="K357">
            <v>1.0122</v>
          </cell>
          <cell r="L357">
            <v>290.18556000000001</v>
          </cell>
          <cell r="M357">
            <v>290.18556000000001</v>
          </cell>
          <cell r="N357">
            <v>101</v>
          </cell>
          <cell r="O357">
            <v>1</v>
          </cell>
          <cell r="P357">
            <v>44909</v>
          </cell>
          <cell r="Q357">
            <v>44909</v>
          </cell>
          <cell r="R357">
            <v>44912</v>
          </cell>
        </row>
        <row r="358">
          <cell r="C358">
            <v>110407750</v>
          </cell>
          <cell r="D358">
            <v>1</v>
          </cell>
          <cell r="E358">
            <v>0</v>
          </cell>
          <cell r="F358">
            <v>1</v>
          </cell>
          <cell r="G358">
            <v>0</v>
          </cell>
          <cell r="H358">
            <v>935390.4</v>
          </cell>
          <cell r="I358">
            <v>935390.4</v>
          </cell>
          <cell r="J358">
            <v>2.870004E-2</v>
          </cell>
          <cell r="K358">
            <v>2.870004E-2</v>
          </cell>
          <cell r="L358">
            <v>6.3113999999999999</v>
          </cell>
          <cell r="M358">
            <v>6.3113999999999999</v>
          </cell>
          <cell r="N358">
            <v>101</v>
          </cell>
          <cell r="O358">
            <v>1</v>
          </cell>
          <cell r="P358">
            <v>44909</v>
          </cell>
          <cell r="Q358">
            <v>44909</v>
          </cell>
          <cell r="R358">
            <v>44912</v>
          </cell>
        </row>
        <row r="359">
          <cell r="C359">
            <v>110407794</v>
          </cell>
          <cell r="D359">
            <v>55</v>
          </cell>
          <cell r="E359">
            <v>0</v>
          </cell>
          <cell r="F359">
            <v>46</v>
          </cell>
          <cell r="G359">
            <v>0</v>
          </cell>
          <cell r="H359">
            <v>101524080</v>
          </cell>
          <cell r="I359">
            <v>101524080</v>
          </cell>
          <cell r="J359">
            <v>1.5646221600000001</v>
          </cell>
          <cell r="K359">
            <v>1.3063218000000001</v>
          </cell>
          <cell r="L359">
            <v>343.22561999999999</v>
          </cell>
          <cell r="M359">
            <v>286.42302000000001</v>
          </cell>
          <cell r="N359">
            <v>101</v>
          </cell>
          <cell r="O359">
            <v>1</v>
          </cell>
          <cell r="P359">
            <v>44910</v>
          </cell>
          <cell r="Q359">
            <v>44910</v>
          </cell>
          <cell r="R359">
            <v>44914</v>
          </cell>
        </row>
        <row r="360">
          <cell r="C360">
            <v>110407727</v>
          </cell>
          <cell r="D360">
            <v>86</v>
          </cell>
          <cell r="E360">
            <v>0</v>
          </cell>
          <cell r="F360">
            <v>86</v>
          </cell>
          <cell r="G360">
            <v>0</v>
          </cell>
          <cell r="H360">
            <v>10948174.1</v>
          </cell>
          <cell r="I360">
            <v>10948174.1</v>
          </cell>
          <cell r="J360">
            <v>0.65662032000000004</v>
          </cell>
          <cell r="K360">
            <v>0.65662032000000004</v>
          </cell>
          <cell r="L360">
            <v>464.4</v>
          </cell>
          <cell r="M360">
            <v>464.4</v>
          </cell>
          <cell r="N360">
            <v>101</v>
          </cell>
          <cell r="O360">
            <v>1</v>
          </cell>
          <cell r="P360">
            <v>44909</v>
          </cell>
          <cell r="Q360">
            <v>44909</v>
          </cell>
          <cell r="R360">
            <v>44912</v>
          </cell>
        </row>
        <row r="361">
          <cell r="C361">
            <v>110407728</v>
          </cell>
          <cell r="D361">
            <v>273</v>
          </cell>
          <cell r="E361">
            <v>0</v>
          </cell>
          <cell r="F361">
            <v>273</v>
          </cell>
          <cell r="G361">
            <v>0</v>
          </cell>
          <cell r="H361">
            <v>163579248</v>
          </cell>
          <cell r="I361">
            <v>163579248</v>
          </cell>
          <cell r="J361">
            <v>6.76909896</v>
          </cell>
          <cell r="K361">
            <v>6.76909896</v>
          </cell>
          <cell r="L361">
            <v>1138.7578400760001</v>
          </cell>
          <cell r="M361">
            <v>1138.7578400760001</v>
          </cell>
          <cell r="N361">
            <v>101</v>
          </cell>
          <cell r="O361">
            <v>1</v>
          </cell>
          <cell r="P361">
            <v>44909</v>
          </cell>
          <cell r="Q361">
            <v>44909</v>
          </cell>
          <cell r="R361">
            <v>44912</v>
          </cell>
        </row>
        <row r="362">
          <cell r="C362">
            <v>110407729</v>
          </cell>
          <cell r="D362">
            <v>205</v>
          </cell>
          <cell r="E362">
            <v>0</v>
          </cell>
          <cell r="F362">
            <v>205</v>
          </cell>
          <cell r="G362">
            <v>0</v>
          </cell>
          <cell r="H362">
            <v>34366243.049999997</v>
          </cell>
          <cell r="I362">
            <v>34366243.049999997</v>
          </cell>
          <cell r="J362">
            <v>1.8928799999999999</v>
          </cell>
          <cell r="K362">
            <v>1.8928799999999999</v>
          </cell>
          <cell r="L362">
            <v>1006.63032</v>
          </cell>
          <cell r="M362">
            <v>1006.63032</v>
          </cell>
          <cell r="N362">
            <v>101</v>
          </cell>
          <cell r="O362">
            <v>1</v>
          </cell>
          <cell r="P362">
            <v>44909</v>
          </cell>
          <cell r="Q362">
            <v>44909</v>
          </cell>
          <cell r="R362">
            <v>44912</v>
          </cell>
        </row>
        <row r="363">
          <cell r="C363">
            <v>110407749</v>
          </cell>
          <cell r="D363">
            <v>1</v>
          </cell>
          <cell r="E363">
            <v>0</v>
          </cell>
          <cell r="F363">
            <v>1</v>
          </cell>
          <cell r="G363">
            <v>0</v>
          </cell>
          <cell r="H363">
            <v>704964.96</v>
          </cell>
          <cell r="I363">
            <v>704964.96</v>
          </cell>
          <cell r="J363">
            <v>4.2479999999999997E-2</v>
          </cell>
          <cell r="K363">
            <v>4.2479999999999997E-2</v>
          </cell>
          <cell r="L363">
            <v>11.890079999999999</v>
          </cell>
          <cell r="M363">
            <v>11.890079999999999</v>
          </cell>
          <cell r="N363">
            <v>101</v>
          </cell>
          <cell r="O363">
            <v>1</v>
          </cell>
          <cell r="P363">
            <v>44909</v>
          </cell>
          <cell r="Q363">
            <v>44909</v>
          </cell>
          <cell r="R363">
            <v>44912</v>
          </cell>
        </row>
        <row r="364">
          <cell r="C364">
            <v>110407795</v>
          </cell>
          <cell r="D364">
            <v>15</v>
          </cell>
          <cell r="E364">
            <v>0</v>
          </cell>
          <cell r="F364">
            <v>15</v>
          </cell>
          <cell r="G364">
            <v>0</v>
          </cell>
          <cell r="H364">
            <v>3422160</v>
          </cell>
          <cell r="I364">
            <v>3422160</v>
          </cell>
          <cell r="J364">
            <v>0.26819999999999999</v>
          </cell>
          <cell r="K364">
            <v>0.26819999999999999</v>
          </cell>
          <cell r="L364">
            <v>28.949400000000001</v>
          </cell>
          <cell r="M364">
            <v>28.949400000000001</v>
          </cell>
          <cell r="N364">
            <v>101</v>
          </cell>
          <cell r="O364">
            <v>1</v>
          </cell>
          <cell r="P364">
            <v>44910</v>
          </cell>
          <cell r="Q364">
            <v>44910</v>
          </cell>
          <cell r="R364">
            <v>44914</v>
          </cell>
        </row>
        <row r="365">
          <cell r="C365">
            <v>110407738</v>
          </cell>
          <cell r="D365">
            <v>11</v>
          </cell>
          <cell r="E365">
            <v>0</v>
          </cell>
          <cell r="F365">
            <v>11</v>
          </cell>
          <cell r="G365">
            <v>0</v>
          </cell>
          <cell r="H365">
            <v>1400347.85</v>
          </cell>
          <cell r="I365">
            <v>1400347.85</v>
          </cell>
          <cell r="J365">
            <v>8.3986320000000003E-2</v>
          </cell>
          <cell r="K365">
            <v>8.3986320000000003E-2</v>
          </cell>
          <cell r="L365">
            <v>59.4</v>
          </cell>
          <cell r="M365">
            <v>59.4</v>
          </cell>
          <cell r="N365">
            <v>115</v>
          </cell>
          <cell r="O365">
            <v>0</v>
          </cell>
          <cell r="P365">
            <v>44909</v>
          </cell>
          <cell r="Q365">
            <v>44909</v>
          </cell>
          <cell r="R365">
            <v>44912</v>
          </cell>
        </row>
        <row r="366">
          <cell r="C366">
            <v>110407739</v>
          </cell>
          <cell r="D366">
            <v>112</v>
          </cell>
          <cell r="E366">
            <v>0</v>
          </cell>
          <cell r="F366">
            <v>112</v>
          </cell>
          <cell r="G366">
            <v>0</v>
          </cell>
          <cell r="H366">
            <v>72720900</v>
          </cell>
          <cell r="I366">
            <v>72720900</v>
          </cell>
          <cell r="J366">
            <v>2.9506269600000001</v>
          </cell>
          <cell r="K366">
            <v>2.9506269600000001</v>
          </cell>
          <cell r="L366">
            <v>462.79180001999998</v>
          </cell>
          <cell r="M366">
            <v>462.79180001999998</v>
          </cell>
          <cell r="N366">
            <v>115</v>
          </cell>
          <cell r="O366">
            <v>0</v>
          </cell>
          <cell r="P366">
            <v>44909</v>
          </cell>
          <cell r="Q366">
            <v>44909</v>
          </cell>
          <cell r="R366">
            <v>44912</v>
          </cell>
        </row>
        <row r="367">
          <cell r="C367">
            <v>110407740</v>
          </cell>
          <cell r="D367">
            <v>37</v>
          </cell>
          <cell r="E367">
            <v>0</v>
          </cell>
          <cell r="F367">
            <v>37</v>
          </cell>
          <cell r="G367">
            <v>0</v>
          </cell>
          <cell r="H367">
            <v>4710260.95</v>
          </cell>
          <cell r="I367">
            <v>4710260.95</v>
          </cell>
          <cell r="J367">
            <v>0.28416000000000002</v>
          </cell>
          <cell r="K367">
            <v>0.28416000000000002</v>
          </cell>
          <cell r="L367">
            <v>201.64704</v>
          </cell>
          <cell r="M367">
            <v>201.64704</v>
          </cell>
          <cell r="N367">
            <v>115</v>
          </cell>
          <cell r="O367">
            <v>0</v>
          </cell>
          <cell r="P367">
            <v>44909</v>
          </cell>
          <cell r="Q367">
            <v>44909</v>
          </cell>
          <cell r="R367">
            <v>44912</v>
          </cell>
        </row>
        <row r="368">
          <cell r="C368">
            <v>110407792</v>
          </cell>
          <cell r="D368">
            <v>1</v>
          </cell>
          <cell r="E368">
            <v>0</v>
          </cell>
          <cell r="F368">
            <v>1</v>
          </cell>
          <cell r="G368">
            <v>0</v>
          </cell>
          <cell r="H368">
            <v>935390.4</v>
          </cell>
          <cell r="I368">
            <v>935390.4</v>
          </cell>
          <cell r="J368">
            <v>2.870004E-2</v>
          </cell>
          <cell r="K368">
            <v>2.870004E-2</v>
          </cell>
          <cell r="L368">
            <v>6.3113999999999999</v>
          </cell>
          <cell r="M368">
            <v>6.3113999999999999</v>
          </cell>
          <cell r="N368">
            <v>115</v>
          </cell>
          <cell r="O368">
            <v>0</v>
          </cell>
          <cell r="P368">
            <v>44910</v>
          </cell>
          <cell r="Q368">
            <v>44910</v>
          </cell>
          <cell r="R368">
            <v>44914</v>
          </cell>
        </row>
        <row r="369">
          <cell r="C369">
            <v>110407793</v>
          </cell>
          <cell r="D369">
            <v>7</v>
          </cell>
          <cell r="E369">
            <v>0</v>
          </cell>
          <cell r="F369">
            <v>7</v>
          </cell>
          <cell r="G369">
            <v>0</v>
          </cell>
          <cell r="H369">
            <v>1597008</v>
          </cell>
          <cell r="I369">
            <v>1597008</v>
          </cell>
          <cell r="J369">
            <v>0.12515999999999999</v>
          </cell>
          <cell r="K369">
            <v>0.12515999999999999</v>
          </cell>
          <cell r="L369">
            <v>13.50972</v>
          </cell>
          <cell r="M369">
            <v>13.50972</v>
          </cell>
          <cell r="N369">
            <v>115</v>
          </cell>
          <cell r="O369">
            <v>0</v>
          </cell>
          <cell r="P369">
            <v>44910</v>
          </cell>
          <cell r="Q369">
            <v>44910</v>
          </cell>
          <cell r="R369">
            <v>44914</v>
          </cell>
        </row>
        <row r="370">
          <cell r="C370">
            <v>110407734</v>
          </cell>
          <cell r="D370">
            <v>57</v>
          </cell>
          <cell r="E370">
            <v>0</v>
          </cell>
          <cell r="F370">
            <v>57</v>
          </cell>
          <cell r="G370">
            <v>0</v>
          </cell>
          <cell r="H370">
            <v>7256347.9500000002</v>
          </cell>
          <cell r="I370">
            <v>7256347.9500000002</v>
          </cell>
          <cell r="J370">
            <v>0.43520184000000001</v>
          </cell>
          <cell r="K370">
            <v>0.43520184000000001</v>
          </cell>
          <cell r="L370">
            <v>307.8</v>
          </cell>
          <cell r="M370">
            <v>307.8</v>
          </cell>
          <cell r="N370">
            <v>104</v>
          </cell>
          <cell r="O370">
            <v>1</v>
          </cell>
          <cell r="P370">
            <v>44909</v>
          </cell>
          <cell r="Q370">
            <v>44909</v>
          </cell>
          <cell r="R370">
            <v>44912</v>
          </cell>
        </row>
        <row r="371">
          <cell r="C371">
            <v>110407735</v>
          </cell>
          <cell r="D371">
            <v>198</v>
          </cell>
          <cell r="E371">
            <v>0</v>
          </cell>
          <cell r="F371">
            <v>198</v>
          </cell>
          <cell r="G371">
            <v>0</v>
          </cell>
          <cell r="H371">
            <v>115338199.2</v>
          </cell>
          <cell r="I371">
            <v>115338199.2</v>
          </cell>
          <cell r="J371">
            <v>4.8095756400000003</v>
          </cell>
          <cell r="K371">
            <v>4.8095756400000003</v>
          </cell>
          <cell r="L371">
            <v>799.53986005199999</v>
          </cell>
          <cell r="M371">
            <v>799.53986005199999</v>
          </cell>
          <cell r="N371">
            <v>104</v>
          </cell>
          <cell r="O371">
            <v>1</v>
          </cell>
          <cell r="P371">
            <v>44909</v>
          </cell>
          <cell r="Q371">
            <v>44909</v>
          </cell>
          <cell r="R371">
            <v>44912</v>
          </cell>
        </row>
        <row r="372">
          <cell r="C372">
            <v>110407736</v>
          </cell>
          <cell r="D372">
            <v>134</v>
          </cell>
          <cell r="E372">
            <v>0</v>
          </cell>
          <cell r="F372">
            <v>134</v>
          </cell>
          <cell r="G372">
            <v>0</v>
          </cell>
          <cell r="H372">
            <v>22100765.399999999</v>
          </cell>
          <cell r="I372">
            <v>22100765.399999999</v>
          </cell>
          <cell r="J372">
            <v>1.04112</v>
          </cell>
          <cell r="K372">
            <v>1.04112</v>
          </cell>
          <cell r="L372">
            <v>725.47727999999995</v>
          </cell>
          <cell r="M372">
            <v>725.47727999999995</v>
          </cell>
          <cell r="N372">
            <v>104</v>
          </cell>
          <cell r="O372">
            <v>1</v>
          </cell>
          <cell r="P372">
            <v>44909</v>
          </cell>
          <cell r="Q372">
            <v>44909</v>
          </cell>
          <cell r="R372">
            <v>44912</v>
          </cell>
        </row>
        <row r="373">
          <cell r="C373">
            <v>110407737</v>
          </cell>
          <cell r="D373">
            <v>35</v>
          </cell>
          <cell r="E373">
            <v>0</v>
          </cell>
          <cell r="F373">
            <v>35</v>
          </cell>
          <cell r="G373">
            <v>0</v>
          </cell>
          <cell r="H373">
            <v>7985040</v>
          </cell>
          <cell r="I373">
            <v>7985040</v>
          </cell>
          <cell r="J373">
            <v>0.62580000000000002</v>
          </cell>
          <cell r="K373">
            <v>0.62580000000000002</v>
          </cell>
          <cell r="L373">
            <v>67.548599999999993</v>
          </cell>
          <cell r="M373">
            <v>67.548599999999993</v>
          </cell>
          <cell r="N373">
            <v>104</v>
          </cell>
          <cell r="O373">
            <v>1</v>
          </cell>
          <cell r="P373">
            <v>44909</v>
          </cell>
          <cell r="Q373">
            <v>44909</v>
          </cell>
          <cell r="R373">
            <v>44912</v>
          </cell>
        </row>
        <row r="374">
          <cell r="C374">
            <v>110407752</v>
          </cell>
          <cell r="D374">
            <v>5</v>
          </cell>
          <cell r="E374">
            <v>0</v>
          </cell>
          <cell r="F374">
            <v>5</v>
          </cell>
          <cell r="G374">
            <v>0</v>
          </cell>
          <cell r="H374">
            <v>2121739.2000000002</v>
          </cell>
          <cell r="I374">
            <v>2121739.2000000002</v>
          </cell>
          <cell r="J374">
            <v>0.11312988</v>
          </cell>
          <cell r="K374">
            <v>0.11312988</v>
          </cell>
          <cell r="L374">
            <v>16.862400000000001</v>
          </cell>
          <cell r="M374">
            <v>16.862400000000001</v>
          </cell>
          <cell r="N374">
            <v>104</v>
          </cell>
          <cell r="O374">
            <v>1</v>
          </cell>
          <cell r="P374">
            <v>44909</v>
          </cell>
          <cell r="Q374">
            <v>44909</v>
          </cell>
          <cell r="R374">
            <v>44912</v>
          </cell>
        </row>
        <row r="375">
          <cell r="C375">
            <v>110407753</v>
          </cell>
          <cell r="D375">
            <v>1</v>
          </cell>
          <cell r="E375">
            <v>0</v>
          </cell>
          <cell r="F375">
            <v>1</v>
          </cell>
          <cell r="G375">
            <v>0</v>
          </cell>
          <cell r="H375">
            <v>704964.96</v>
          </cell>
          <cell r="I375">
            <v>704964.96</v>
          </cell>
          <cell r="J375">
            <v>4.2479999999999997E-2</v>
          </cell>
          <cell r="K375">
            <v>4.2479999999999997E-2</v>
          </cell>
          <cell r="L375">
            <v>11.890079999999999</v>
          </cell>
          <cell r="M375">
            <v>11.890079999999999</v>
          </cell>
          <cell r="N375">
            <v>104</v>
          </cell>
          <cell r="O375">
            <v>1</v>
          </cell>
          <cell r="P375">
            <v>44909</v>
          </cell>
          <cell r="Q375">
            <v>44909</v>
          </cell>
          <cell r="R375">
            <v>44912</v>
          </cell>
        </row>
        <row r="376">
          <cell r="C376">
            <v>115131741</v>
          </cell>
          <cell r="D376">
            <v>8</v>
          </cell>
          <cell r="E376">
            <v>0</v>
          </cell>
          <cell r="F376">
            <v>8</v>
          </cell>
          <cell r="G376">
            <v>0</v>
          </cell>
          <cell r="H376">
            <v>2708069.28</v>
          </cell>
          <cell r="I376">
            <v>2708069.28</v>
          </cell>
          <cell r="J376">
            <v>0.10067495999999999</v>
          </cell>
          <cell r="K376">
            <v>0.10067495999999999</v>
          </cell>
          <cell r="L376">
            <v>49.438798007999999</v>
          </cell>
          <cell r="M376">
            <v>49.438798007999999</v>
          </cell>
          <cell r="N376">
            <v>211</v>
          </cell>
          <cell r="O376">
            <v>5</v>
          </cell>
          <cell r="P376">
            <v>44908</v>
          </cell>
          <cell r="Q376">
            <v>44908</v>
          </cell>
          <cell r="R376">
            <v>44911</v>
          </cell>
        </row>
        <row r="377">
          <cell r="C377">
            <v>115131742</v>
          </cell>
          <cell r="D377">
            <v>3</v>
          </cell>
          <cell r="E377">
            <v>0</v>
          </cell>
          <cell r="F377">
            <v>3</v>
          </cell>
          <cell r="G377">
            <v>0</v>
          </cell>
          <cell r="H377">
            <v>2064703.2</v>
          </cell>
          <cell r="I377">
            <v>2064703.2</v>
          </cell>
          <cell r="J377">
            <v>6.2323980000000001E-2</v>
          </cell>
          <cell r="K377">
            <v>6.2323980000000001E-2</v>
          </cell>
          <cell r="L377">
            <v>13.471776</v>
          </cell>
          <cell r="M377">
            <v>13.471776</v>
          </cell>
          <cell r="N377">
            <v>211</v>
          </cell>
          <cell r="O377">
            <v>5</v>
          </cell>
          <cell r="P377">
            <v>44908</v>
          </cell>
          <cell r="Q377">
            <v>44908</v>
          </cell>
          <cell r="R377">
            <v>44911</v>
          </cell>
        </row>
        <row r="378">
          <cell r="C378">
            <v>115131743</v>
          </cell>
          <cell r="D378">
            <v>5</v>
          </cell>
          <cell r="E378">
            <v>0</v>
          </cell>
          <cell r="F378">
            <v>5</v>
          </cell>
          <cell r="G378">
            <v>0</v>
          </cell>
          <cell r="H378">
            <v>2777653.2</v>
          </cell>
          <cell r="I378">
            <v>2777653.2</v>
          </cell>
          <cell r="J378">
            <v>8.2349939999999996E-2</v>
          </cell>
          <cell r="K378">
            <v>8.2349939999999996E-2</v>
          </cell>
          <cell r="L378">
            <v>19.622544000000001</v>
          </cell>
          <cell r="M378">
            <v>19.622544000000001</v>
          </cell>
          <cell r="N378">
            <v>211</v>
          </cell>
          <cell r="O378">
            <v>5</v>
          </cell>
          <cell r="P378">
            <v>44908</v>
          </cell>
          <cell r="Q378">
            <v>44908</v>
          </cell>
          <cell r="R378">
            <v>44911</v>
          </cell>
        </row>
        <row r="379">
          <cell r="C379">
            <v>115131897</v>
          </cell>
          <cell r="D379">
            <v>1</v>
          </cell>
          <cell r="E379">
            <v>0</v>
          </cell>
          <cell r="F379">
            <v>1</v>
          </cell>
          <cell r="G379">
            <v>0</v>
          </cell>
          <cell r="H379">
            <v>764282.4</v>
          </cell>
          <cell r="I379">
            <v>764282.4</v>
          </cell>
          <cell r="J379">
            <v>2.3305559999999999E-2</v>
          </cell>
          <cell r="K379">
            <v>2.3305559999999999E-2</v>
          </cell>
          <cell r="L379">
            <v>5.0000039999999997</v>
          </cell>
          <cell r="M379">
            <v>5.0000039999999997</v>
          </cell>
          <cell r="N379">
            <v>211</v>
          </cell>
          <cell r="O379">
            <v>5</v>
          </cell>
          <cell r="P379">
            <v>44910</v>
          </cell>
          <cell r="Q379">
            <v>44910</v>
          </cell>
          <cell r="R379">
            <v>44914</v>
          </cell>
        </row>
        <row r="380">
          <cell r="C380">
            <v>115131898</v>
          </cell>
          <cell r="D380">
            <v>1</v>
          </cell>
          <cell r="E380">
            <v>0</v>
          </cell>
          <cell r="F380">
            <v>1</v>
          </cell>
          <cell r="G380">
            <v>0</v>
          </cell>
          <cell r="H380">
            <v>302290.8</v>
          </cell>
          <cell r="I380">
            <v>302290.8</v>
          </cell>
          <cell r="J380">
            <v>1.536E-2</v>
          </cell>
          <cell r="K380">
            <v>1.536E-2</v>
          </cell>
          <cell r="L380">
            <v>2.4999600000000002</v>
          </cell>
          <cell r="M380">
            <v>2.4999600000000002</v>
          </cell>
          <cell r="N380">
            <v>211</v>
          </cell>
          <cell r="O380">
            <v>5</v>
          </cell>
          <cell r="P380">
            <v>44910</v>
          </cell>
          <cell r="Q380">
            <v>44910</v>
          </cell>
          <cell r="R380">
            <v>44914</v>
          </cell>
        </row>
        <row r="381">
          <cell r="C381">
            <v>115131901</v>
          </cell>
          <cell r="D381">
            <v>1</v>
          </cell>
          <cell r="E381">
            <v>0</v>
          </cell>
          <cell r="F381">
            <v>1</v>
          </cell>
          <cell r="G381">
            <v>0</v>
          </cell>
          <cell r="H381">
            <v>889761.6</v>
          </cell>
          <cell r="I381">
            <v>889761.6</v>
          </cell>
          <cell r="J381">
            <v>3.0720000000000001E-2</v>
          </cell>
          <cell r="K381">
            <v>3.0720000000000001E-2</v>
          </cell>
          <cell r="L381">
            <v>4.8400800000000004</v>
          </cell>
          <cell r="M381">
            <v>4.8400800000000004</v>
          </cell>
          <cell r="N381">
            <v>211</v>
          </cell>
          <cell r="O381">
            <v>5</v>
          </cell>
          <cell r="P381">
            <v>44910</v>
          </cell>
          <cell r="Q381">
            <v>44910</v>
          </cell>
          <cell r="R381">
            <v>44914</v>
          </cell>
        </row>
        <row r="382">
          <cell r="C382">
            <v>110407742</v>
          </cell>
          <cell r="D382">
            <v>6</v>
          </cell>
          <cell r="E382">
            <v>0</v>
          </cell>
          <cell r="F382">
            <v>6</v>
          </cell>
          <cell r="G382">
            <v>0</v>
          </cell>
          <cell r="H382">
            <v>3530528.4</v>
          </cell>
          <cell r="I382">
            <v>3530528.4</v>
          </cell>
          <cell r="J382">
            <v>0.13032936000000001</v>
          </cell>
          <cell r="K382">
            <v>0.13032936000000001</v>
          </cell>
          <cell r="L382">
            <v>28.474740000000001</v>
          </cell>
          <cell r="M382">
            <v>28.474740000000001</v>
          </cell>
          <cell r="N382">
            <v>101</v>
          </cell>
          <cell r="O382">
            <v>1</v>
          </cell>
          <cell r="P382">
            <v>44909</v>
          </cell>
          <cell r="Q382">
            <v>44909</v>
          </cell>
          <cell r="R382">
            <v>44912</v>
          </cell>
        </row>
        <row r="383">
          <cell r="C383">
            <v>110407743</v>
          </cell>
          <cell r="D383">
            <v>1</v>
          </cell>
          <cell r="E383">
            <v>0</v>
          </cell>
          <cell r="F383">
            <v>1</v>
          </cell>
          <cell r="G383">
            <v>0</v>
          </cell>
          <cell r="H383">
            <v>798504</v>
          </cell>
          <cell r="I383">
            <v>798504</v>
          </cell>
          <cell r="J383">
            <v>2.0900040000000002E-2</v>
          </cell>
          <cell r="K383">
            <v>2.0900040000000002E-2</v>
          </cell>
          <cell r="L383">
            <v>11.37</v>
          </cell>
          <cell r="M383">
            <v>11.37</v>
          </cell>
          <cell r="N383">
            <v>101</v>
          </cell>
          <cell r="O383">
            <v>1</v>
          </cell>
          <cell r="P383">
            <v>44909</v>
          </cell>
          <cell r="Q383">
            <v>44909</v>
          </cell>
          <cell r="R383">
            <v>44912</v>
          </cell>
        </row>
        <row r="384">
          <cell r="C384">
            <v>110407744</v>
          </cell>
          <cell r="D384">
            <v>1</v>
          </cell>
          <cell r="E384">
            <v>0</v>
          </cell>
          <cell r="F384">
            <v>1</v>
          </cell>
          <cell r="G384">
            <v>0</v>
          </cell>
          <cell r="H384">
            <v>570360</v>
          </cell>
          <cell r="I384">
            <v>570360</v>
          </cell>
          <cell r="J384">
            <v>1.1808000000000001E-2</v>
          </cell>
          <cell r="K384">
            <v>1.1808000000000001E-2</v>
          </cell>
          <cell r="L384">
            <v>6.5500080000000001</v>
          </cell>
          <cell r="M384">
            <v>6.5500080000000001</v>
          </cell>
          <cell r="N384">
            <v>101</v>
          </cell>
          <cell r="O384">
            <v>1</v>
          </cell>
          <cell r="P384">
            <v>44909</v>
          </cell>
          <cell r="Q384">
            <v>44909</v>
          </cell>
          <cell r="R384">
            <v>44912</v>
          </cell>
        </row>
        <row r="385">
          <cell r="C385">
            <v>110407745</v>
          </cell>
          <cell r="D385">
            <v>5</v>
          </cell>
          <cell r="E385">
            <v>0</v>
          </cell>
          <cell r="F385">
            <v>5</v>
          </cell>
          <cell r="G385">
            <v>0</v>
          </cell>
          <cell r="H385">
            <v>1270762.08</v>
          </cell>
          <cell r="I385">
            <v>1270762.08</v>
          </cell>
          <cell r="J385">
            <v>5.1675119999999998E-2</v>
          </cell>
          <cell r="K385">
            <v>5.1675119999999998E-2</v>
          </cell>
          <cell r="L385">
            <v>23.747320007999999</v>
          </cell>
          <cell r="M385">
            <v>23.747320007999999</v>
          </cell>
          <cell r="N385">
            <v>101</v>
          </cell>
          <cell r="O385">
            <v>1</v>
          </cell>
          <cell r="P385">
            <v>44909</v>
          </cell>
          <cell r="Q385">
            <v>44909</v>
          </cell>
          <cell r="R385">
            <v>44912</v>
          </cell>
        </row>
        <row r="386">
          <cell r="C386">
            <v>110407746</v>
          </cell>
          <cell r="D386">
            <v>1</v>
          </cell>
          <cell r="E386">
            <v>0</v>
          </cell>
          <cell r="F386">
            <v>1</v>
          </cell>
          <cell r="G386">
            <v>0</v>
          </cell>
          <cell r="H386">
            <v>456288</v>
          </cell>
          <cell r="I386">
            <v>456288</v>
          </cell>
          <cell r="J386">
            <v>2.5680000000000001E-2</v>
          </cell>
          <cell r="K386">
            <v>2.5680000000000001E-2</v>
          </cell>
          <cell r="L386">
            <v>3.2300399999999998</v>
          </cell>
          <cell r="M386">
            <v>3.2300399999999998</v>
          </cell>
          <cell r="N386">
            <v>101</v>
          </cell>
          <cell r="O386">
            <v>1</v>
          </cell>
          <cell r="P386">
            <v>44909</v>
          </cell>
          <cell r="Q386">
            <v>44909</v>
          </cell>
          <cell r="R386">
            <v>44912</v>
          </cell>
        </row>
        <row r="387">
          <cell r="C387">
            <v>110407741</v>
          </cell>
          <cell r="D387">
            <v>1</v>
          </cell>
          <cell r="E387">
            <v>0</v>
          </cell>
          <cell r="F387">
            <v>1</v>
          </cell>
          <cell r="G387">
            <v>0</v>
          </cell>
          <cell r="H387">
            <v>159700.79999999999</v>
          </cell>
          <cell r="I387">
            <v>159700.79999999999</v>
          </cell>
          <cell r="J387">
            <v>1.0319999999999999E-2</v>
          </cell>
          <cell r="K387">
            <v>1.0319999999999999E-2</v>
          </cell>
          <cell r="L387">
            <v>5.23536</v>
          </cell>
          <cell r="M387">
            <v>5.23536</v>
          </cell>
          <cell r="N387">
            <v>115</v>
          </cell>
          <cell r="O387">
            <v>0</v>
          </cell>
          <cell r="P387">
            <v>44909</v>
          </cell>
          <cell r="Q387">
            <v>44909</v>
          </cell>
          <cell r="R387">
            <v>44912</v>
          </cell>
        </row>
        <row r="388">
          <cell r="C388">
            <v>110407700</v>
          </cell>
          <cell r="D388">
            <v>8</v>
          </cell>
          <cell r="E388">
            <v>0</v>
          </cell>
          <cell r="F388">
            <v>8</v>
          </cell>
          <cell r="G388">
            <v>0</v>
          </cell>
          <cell r="H388">
            <v>3540000</v>
          </cell>
          <cell r="I388">
            <v>3540000</v>
          </cell>
          <cell r="J388">
            <v>0.11889936</v>
          </cell>
          <cell r="K388">
            <v>0.11889936</v>
          </cell>
          <cell r="L388">
            <v>35.108856000000003</v>
          </cell>
          <cell r="M388">
            <v>35.108856000000003</v>
          </cell>
          <cell r="N388" t="str">
            <v/>
          </cell>
          <cell r="O388" t="str">
            <v/>
          </cell>
          <cell r="P388">
            <v>44908</v>
          </cell>
          <cell r="Q388">
            <v>44909</v>
          </cell>
        </row>
        <row r="389">
          <cell r="C389">
            <v>110407701</v>
          </cell>
          <cell r="D389">
            <v>17</v>
          </cell>
          <cell r="E389">
            <v>0</v>
          </cell>
          <cell r="F389">
            <v>17</v>
          </cell>
          <cell r="G389">
            <v>0</v>
          </cell>
          <cell r="H389">
            <v>9320000</v>
          </cell>
          <cell r="I389">
            <v>9320000</v>
          </cell>
          <cell r="J389">
            <v>0.29326192000000001</v>
          </cell>
          <cell r="K389">
            <v>0.29326192000000001</v>
          </cell>
          <cell r="L389">
            <v>86.881711999999993</v>
          </cell>
          <cell r="M389">
            <v>86.881711999999993</v>
          </cell>
          <cell r="N389">
            <v>121</v>
          </cell>
          <cell r="O389">
            <v>0</v>
          </cell>
          <cell r="P389">
            <v>44908</v>
          </cell>
          <cell r="Q389">
            <v>44909</v>
          </cell>
        </row>
        <row r="390">
          <cell r="C390">
            <v>111172737</v>
          </cell>
          <cell r="D390">
            <v>153</v>
          </cell>
          <cell r="E390">
            <v>0</v>
          </cell>
          <cell r="F390">
            <v>153</v>
          </cell>
          <cell r="G390">
            <v>0</v>
          </cell>
          <cell r="H390">
            <v>21362880</v>
          </cell>
          <cell r="I390">
            <v>21362880</v>
          </cell>
          <cell r="J390">
            <v>1.3760399999999999</v>
          </cell>
          <cell r="K390">
            <v>1.3760399999999999</v>
          </cell>
          <cell r="L390">
            <v>376.38103999999998</v>
          </cell>
          <cell r="M390">
            <v>376.38103999999998</v>
          </cell>
          <cell r="N390">
            <v>612</v>
          </cell>
          <cell r="O390">
            <v>0</v>
          </cell>
          <cell r="P390">
            <v>44902</v>
          </cell>
          <cell r="Q390">
            <v>44904</v>
          </cell>
          <cell r="R390">
            <v>44904</v>
          </cell>
        </row>
        <row r="391">
          <cell r="C391">
            <v>111172738</v>
          </cell>
          <cell r="D391">
            <v>25</v>
          </cell>
          <cell r="E391">
            <v>0</v>
          </cell>
          <cell r="F391">
            <v>25</v>
          </cell>
          <cell r="G391">
            <v>0</v>
          </cell>
          <cell r="H391">
            <v>15444000</v>
          </cell>
          <cell r="I391">
            <v>15444000</v>
          </cell>
          <cell r="J391">
            <v>1.0336455</v>
          </cell>
          <cell r="K391">
            <v>1.0336455</v>
          </cell>
          <cell r="L391">
            <v>292.5</v>
          </cell>
          <cell r="M391">
            <v>292.5</v>
          </cell>
          <cell r="N391">
            <v>612</v>
          </cell>
          <cell r="O391">
            <v>0</v>
          </cell>
          <cell r="P391">
            <v>44902</v>
          </cell>
          <cell r="Q391">
            <v>44904</v>
          </cell>
          <cell r="R391">
            <v>44904</v>
          </cell>
        </row>
        <row r="392">
          <cell r="C392">
            <v>111172739</v>
          </cell>
          <cell r="D392">
            <v>38</v>
          </cell>
          <cell r="E392">
            <v>0</v>
          </cell>
          <cell r="F392">
            <v>38</v>
          </cell>
          <cell r="G392">
            <v>0</v>
          </cell>
          <cell r="H392">
            <v>5860800</v>
          </cell>
          <cell r="I392">
            <v>5860800</v>
          </cell>
          <cell r="J392">
            <v>0.43913999999999997</v>
          </cell>
          <cell r="K392">
            <v>0.43913999999999997</v>
          </cell>
          <cell r="L392">
            <v>102.6318</v>
          </cell>
          <cell r="M392">
            <v>102.6318</v>
          </cell>
          <cell r="N392">
            <v>612</v>
          </cell>
          <cell r="O392">
            <v>0</v>
          </cell>
          <cell r="P392">
            <v>44902</v>
          </cell>
          <cell r="Q392">
            <v>44904</v>
          </cell>
          <cell r="R392">
            <v>44904</v>
          </cell>
        </row>
        <row r="393">
          <cell r="C393">
            <v>111172740</v>
          </cell>
          <cell r="D393">
            <v>1</v>
          </cell>
          <cell r="E393">
            <v>0</v>
          </cell>
          <cell r="F393">
            <v>1</v>
          </cell>
          <cell r="G393">
            <v>0</v>
          </cell>
          <cell r="H393">
            <v>220000</v>
          </cell>
          <cell r="I393">
            <v>220000</v>
          </cell>
          <cell r="J393">
            <v>2.1499999999999998E-2</v>
          </cell>
          <cell r="K393">
            <v>2.1499999999999998E-2</v>
          </cell>
          <cell r="L393">
            <v>1.8595999999999999</v>
          </cell>
          <cell r="M393">
            <v>1.8595999999999999</v>
          </cell>
          <cell r="N393">
            <v>612</v>
          </cell>
          <cell r="O393">
            <v>0</v>
          </cell>
          <cell r="P393">
            <v>44902</v>
          </cell>
          <cell r="Q393">
            <v>44904</v>
          </cell>
          <cell r="R393">
            <v>44904</v>
          </cell>
        </row>
        <row r="394">
          <cell r="C394">
            <v>111172741</v>
          </cell>
          <cell r="D394">
            <v>144</v>
          </cell>
          <cell r="E394">
            <v>0</v>
          </cell>
          <cell r="F394">
            <v>144</v>
          </cell>
          <cell r="G394">
            <v>0</v>
          </cell>
          <cell r="H394">
            <v>75678944</v>
          </cell>
          <cell r="I394">
            <v>75678944</v>
          </cell>
          <cell r="J394">
            <v>2.8348606200000002</v>
          </cell>
          <cell r="K394">
            <v>2.8348606200000002</v>
          </cell>
          <cell r="L394">
            <v>731.21005197600005</v>
          </cell>
          <cell r="M394">
            <v>731.21005197600005</v>
          </cell>
          <cell r="N394">
            <v>612</v>
          </cell>
          <cell r="O394">
            <v>0</v>
          </cell>
          <cell r="P394">
            <v>44902</v>
          </cell>
          <cell r="Q394">
            <v>44904</v>
          </cell>
          <cell r="R394">
            <v>44904</v>
          </cell>
        </row>
        <row r="395">
          <cell r="C395">
            <v>111172742</v>
          </cell>
          <cell r="D395">
            <v>11</v>
          </cell>
          <cell r="E395">
            <v>0</v>
          </cell>
          <cell r="F395">
            <v>11</v>
          </cell>
          <cell r="G395">
            <v>0</v>
          </cell>
          <cell r="H395">
            <v>1288320</v>
          </cell>
          <cell r="I395">
            <v>1288320</v>
          </cell>
          <cell r="J395">
            <v>9.1403999999999999E-2</v>
          </cell>
          <cell r="K395">
            <v>9.1403999999999999E-2</v>
          </cell>
          <cell r="L395">
            <v>57.929603999999998</v>
          </cell>
          <cell r="M395">
            <v>57.929603999999998</v>
          </cell>
          <cell r="N395">
            <v>612</v>
          </cell>
          <cell r="O395">
            <v>0</v>
          </cell>
          <cell r="P395">
            <v>44902</v>
          </cell>
          <cell r="Q395">
            <v>44904</v>
          </cell>
          <cell r="R395">
            <v>44904</v>
          </cell>
        </row>
        <row r="396">
          <cell r="C396">
            <v>113028489</v>
          </cell>
          <cell r="D396">
            <v>13</v>
          </cell>
          <cell r="E396">
            <v>0</v>
          </cell>
          <cell r="F396">
            <v>13</v>
          </cell>
          <cell r="G396">
            <v>0</v>
          </cell>
          <cell r="H396">
            <v>8650800</v>
          </cell>
          <cell r="I396">
            <v>8650800</v>
          </cell>
          <cell r="J396">
            <v>0.32134079999999998</v>
          </cell>
          <cell r="K396">
            <v>0.32134079999999998</v>
          </cell>
          <cell r="L396">
            <v>72.965999999999994</v>
          </cell>
          <cell r="M396">
            <v>72.965999999999994</v>
          </cell>
          <cell r="N396">
            <v>612</v>
          </cell>
          <cell r="O396">
            <v>0</v>
          </cell>
          <cell r="P396">
            <v>44902</v>
          </cell>
          <cell r="Q396">
            <v>44904</v>
          </cell>
          <cell r="R396">
            <v>44904</v>
          </cell>
        </row>
        <row r="397">
          <cell r="C397">
            <v>113028495</v>
          </cell>
          <cell r="D397">
            <v>2</v>
          </cell>
          <cell r="E397">
            <v>0</v>
          </cell>
          <cell r="F397">
            <v>2</v>
          </cell>
          <cell r="G397">
            <v>0</v>
          </cell>
          <cell r="H397">
            <v>1666080</v>
          </cell>
          <cell r="I397">
            <v>1666080</v>
          </cell>
          <cell r="J397">
            <v>6.1440000000000002E-2</v>
          </cell>
          <cell r="K397">
            <v>6.1440000000000002E-2</v>
          </cell>
          <cell r="L397">
            <v>8.5900800000000004</v>
          </cell>
          <cell r="M397">
            <v>8.5900800000000004</v>
          </cell>
          <cell r="N397">
            <v>612</v>
          </cell>
          <cell r="O397">
            <v>0</v>
          </cell>
          <cell r="P397">
            <v>44904</v>
          </cell>
          <cell r="Q397">
            <v>44904</v>
          </cell>
          <cell r="R397">
            <v>44904</v>
          </cell>
        </row>
        <row r="398">
          <cell r="C398">
            <v>112002458</v>
          </cell>
          <cell r="D398">
            <v>0</v>
          </cell>
          <cell r="E398">
            <v>170</v>
          </cell>
          <cell r="F398">
            <v>0</v>
          </cell>
          <cell r="G398">
            <v>170</v>
          </cell>
          <cell r="H398">
            <v>2913660</v>
          </cell>
          <cell r="I398">
            <v>2913660</v>
          </cell>
          <cell r="J398">
            <v>0.16814451999999999</v>
          </cell>
          <cell r="K398">
            <v>0.16814451999999999</v>
          </cell>
          <cell r="L398">
            <v>49.542659776000001</v>
          </cell>
          <cell r="M398">
            <v>49.542659776000001</v>
          </cell>
          <cell r="N398">
            <v>125</v>
          </cell>
          <cell r="O398">
            <v>1</v>
          </cell>
          <cell r="P398">
            <v>44902</v>
          </cell>
          <cell r="Q398">
            <v>44902</v>
          </cell>
        </row>
        <row r="399">
          <cell r="C399">
            <v>113028511</v>
          </cell>
          <cell r="D399">
            <v>2</v>
          </cell>
          <cell r="E399">
            <v>0</v>
          </cell>
          <cell r="F399">
            <v>0</v>
          </cell>
          <cell r="G399">
            <v>0</v>
          </cell>
          <cell r="H399">
            <v>1666080</v>
          </cell>
          <cell r="I399">
            <v>1666080</v>
          </cell>
          <cell r="J399">
            <v>6.1440000000000002E-2</v>
          </cell>
          <cell r="K399">
            <v>0</v>
          </cell>
          <cell r="L399">
            <v>8.5900800000000004</v>
          </cell>
          <cell r="M399">
            <v>0</v>
          </cell>
          <cell r="N399">
            <v>541</v>
          </cell>
          <cell r="O399">
            <v>1</v>
          </cell>
          <cell r="P399">
            <v>44904</v>
          </cell>
          <cell r="Q399">
            <v>44907</v>
          </cell>
          <cell r="R399">
            <v>44907</v>
          </cell>
        </row>
        <row r="400">
          <cell r="C400">
            <v>110407772</v>
          </cell>
          <cell r="D400">
            <v>3</v>
          </cell>
          <cell r="E400">
            <v>0</v>
          </cell>
          <cell r="F400">
            <v>3</v>
          </cell>
          <cell r="G400">
            <v>0</v>
          </cell>
          <cell r="H400">
            <v>529200</v>
          </cell>
          <cell r="I400">
            <v>529200</v>
          </cell>
          <cell r="J400">
            <v>2.8799999999999999E-2</v>
          </cell>
          <cell r="K400">
            <v>2.8799999999999999E-2</v>
          </cell>
          <cell r="L400">
            <v>3.66012</v>
          </cell>
          <cell r="M400">
            <v>3.66012</v>
          </cell>
          <cell r="N400">
            <v>122</v>
          </cell>
          <cell r="O400">
            <v>5</v>
          </cell>
          <cell r="P400">
            <v>44909</v>
          </cell>
          <cell r="Q400">
            <v>44909</v>
          </cell>
          <cell r="R400">
            <v>44914</v>
          </cell>
        </row>
        <row r="401">
          <cell r="C401">
            <v>110407776</v>
          </cell>
          <cell r="D401">
            <v>1</v>
          </cell>
          <cell r="E401">
            <v>0</v>
          </cell>
          <cell r="F401">
            <v>1</v>
          </cell>
          <cell r="G401">
            <v>0</v>
          </cell>
          <cell r="H401">
            <v>145824</v>
          </cell>
          <cell r="I401">
            <v>145824</v>
          </cell>
          <cell r="J401">
            <v>7.6800000000000002E-3</v>
          </cell>
          <cell r="K401">
            <v>7.6800000000000002E-3</v>
          </cell>
          <cell r="L401">
            <v>5.4499199999999997</v>
          </cell>
          <cell r="M401">
            <v>5.4499199999999997</v>
          </cell>
          <cell r="N401">
            <v>122</v>
          </cell>
          <cell r="O401">
            <v>5</v>
          </cell>
          <cell r="P401">
            <v>44909</v>
          </cell>
          <cell r="Q401">
            <v>44909</v>
          </cell>
          <cell r="R401">
            <v>44911</v>
          </cell>
        </row>
        <row r="402">
          <cell r="C402">
            <v>110407527</v>
          </cell>
          <cell r="D402">
            <v>1</v>
          </cell>
          <cell r="E402">
            <v>0</v>
          </cell>
          <cell r="F402">
            <v>1</v>
          </cell>
          <cell r="G402">
            <v>0</v>
          </cell>
          <cell r="H402">
            <v>246960</v>
          </cell>
          <cell r="I402">
            <v>246960</v>
          </cell>
          <cell r="J402">
            <v>9.6279599999999996E-3</v>
          </cell>
          <cell r="K402">
            <v>9.6279599999999996E-3</v>
          </cell>
          <cell r="L402">
            <v>1.2200040000000001</v>
          </cell>
          <cell r="M402">
            <v>1.2200040000000001</v>
          </cell>
          <cell r="N402">
            <v>123</v>
          </cell>
          <cell r="O402">
            <v>1</v>
          </cell>
          <cell r="P402">
            <v>44907</v>
          </cell>
          <cell r="Q402">
            <v>44907</v>
          </cell>
          <cell r="R402">
            <v>44910</v>
          </cell>
        </row>
        <row r="403">
          <cell r="C403">
            <v>115131330</v>
          </cell>
          <cell r="D403">
            <v>2</v>
          </cell>
          <cell r="E403">
            <v>0</v>
          </cell>
          <cell r="F403">
            <v>2</v>
          </cell>
          <cell r="G403">
            <v>0</v>
          </cell>
          <cell r="H403">
            <v>846720</v>
          </cell>
          <cell r="I403">
            <v>846720</v>
          </cell>
          <cell r="J403">
            <v>3.4459919999999998E-2</v>
          </cell>
          <cell r="K403">
            <v>3.4459919999999998E-2</v>
          </cell>
          <cell r="L403">
            <v>7.8</v>
          </cell>
          <cell r="M403">
            <v>7.8</v>
          </cell>
          <cell r="N403">
            <v>211</v>
          </cell>
          <cell r="O403">
            <v>1</v>
          </cell>
          <cell r="P403">
            <v>44896</v>
          </cell>
          <cell r="Q403">
            <v>44900</v>
          </cell>
        </row>
        <row r="404">
          <cell r="C404">
            <v>115131331</v>
          </cell>
          <cell r="D404">
            <v>2</v>
          </cell>
          <cell r="E404">
            <v>0</v>
          </cell>
          <cell r="F404">
            <v>2</v>
          </cell>
          <cell r="G404">
            <v>0</v>
          </cell>
          <cell r="H404">
            <v>1528800</v>
          </cell>
          <cell r="I404">
            <v>1528800</v>
          </cell>
          <cell r="J404">
            <v>5.2999919999999999E-2</v>
          </cell>
          <cell r="K404">
            <v>5.2999919999999999E-2</v>
          </cell>
          <cell r="L404">
            <v>10.036000008</v>
          </cell>
          <cell r="M404">
            <v>10.036000008</v>
          </cell>
          <cell r="N404">
            <v>211</v>
          </cell>
          <cell r="O404">
            <v>1</v>
          </cell>
          <cell r="P404">
            <v>44896</v>
          </cell>
          <cell r="Q404">
            <v>44900</v>
          </cell>
        </row>
        <row r="405">
          <cell r="C405">
            <v>110407673</v>
          </cell>
          <cell r="D405">
            <v>20</v>
          </cell>
          <cell r="E405">
            <v>0</v>
          </cell>
          <cell r="F405">
            <v>20</v>
          </cell>
          <cell r="G405">
            <v>0</v>
          </cell>
          <cell r="H405">
            <v>3073200</v>
          </cell>
          <cell r="I405">
            <v>3073200</v>
          </cell>
          <cell r="J405">
            <v>0.1784</v>
          </cell>
          <cell r="K405">
            <v>0.1784</v>
          </cell>
          <cell r="L405">
            <v>51.04</v>
          </cell>
          <cell r="M405">
            <v>51.04</v>
          </cell>
          <cell r="N405">
            <v>101</v>
          </cell>
          <cell r="O405">
            <v>2</v>
          </cell>
          <cell r="P405">
            <v>44908</v>
          </cell>
          <cell r="Q405">
            <v>44909</v>
          </cell>
        </row>
        <row r="406">
          <cell r="C406">
            <v>110407675</v>
          </cell>
          <cell r="D406">
            <v>5</v>
          </cell>
          <cell r="E406">
            <v>0</v>
          </cell>
          <cell r="F406">
            <v>5</v>
          </cell>
          <cell r="G406">
            <v>0</v>
          </cell>
          <cell r="H406">
            <v>786030</v>
          </cell>
          <cell r="I406">
            <v>786030</v>
          </cell>
          <cell r="J406">
            <v>4.9860000000000002E-2</v>
          </cell>
          <cell r="K406">
            <v>4.9860000000000002E-2</v>
          </cell>
          <cell r="L406">
            <v>13.2561</v>
          </cell>
          <cell r="M406">
            <v>13.2561</v>
          </cell>
          <cell r="N406">
            <v>101</v>
          </cell>
          <cell r="O406">
            <v>2</v>
          </cell>
          <cell r="P406">
            <v>44908</v>
          </cell>
          <cell r="Q406">
            <v>44910</v>
          </cell>
        </row>
        <row r="407">
          <cell r="C407">
            <v>110407830</v>
          </cell>
          <cell r="D407">
            <v>7</v>
          </cell>
          <cell r="E407">
            <v>0</v>
          </cell>
          <cell r="F407">
            <v>0</v>
          </cell>
          <cell r="G407">
            <v>0</v>
          </cell>
          <cell r="H407">
            <v>4878048</v>
          </cell>
          <cell r="I407">
            <v>4878048</v>
          </cell>
          <cell r="J407">
            <v>0.22642631999999999</v>
          </cell>
          <cell r="K407">
            <v>0</v>
          </cell>
          <cell r="L407">
            <v>68.699759999999998</v>
          </cell>
          <cell r="M407">
            <v>0</v>
          </cell>
          <cell r="N407">
            <v>101</v>
          </cell>
          <cell r="O407">
            <v>2</v>
          </cell>
          <cell r="P407">
            <v>44910</v>
          </cell>
          <cell r="Q407">
            <v>44914</v>
          </cell>
        </row>
        <row r="408">
          <cell r="C408">
            <v>110407829</v>
          </cell>
          <cell r="D408">
            <v>5</v>
          </cell>
          <cell r="E408">
            <v>0</v>
          </cell>
          <cell r="F408">
            <v>0</v>
          </cell>
          <cell r="G408">
            <v>0</v>
          </cell>
          <cell r="H408">
            <v>1910608</v>
          </cell>
          <cell r="I408">
            <v>1910608</v>
          </cell>
          <cell r="J408">
            <v>7.4894879999999997E-2</v>
          </cell>
          <cell r="K408">
            <v>0</v>
          </cell>
          <cell r="L408">
            <v>23.129598011999999</v>
          </cell>
          <cell r="M408">
            <v>0</v>
          </cell>
          <cell r="N408">
            <v>113</v>
          </cell>
          <cell r="O408">
            <v>0</v>
          </cell>
          <cell r="P408">
            <v>44910</v>
          </cell>
          <cell r="Q408">
            <v>44914</v>
          </cell>
        </row>
        <row r="409">
          <cell r="C409">
            <v>110407676</v>
          </cell>
          <cell r="D409">
            <v>14</v>
          </cell>
          <cell r="E409">
            <v>0</v>
          </cell>
          <cell r="F409">
            <v>14</v>
          </cell>
          <cell r="G409">
            <v>0</v>
          </cell>
          <cell r="H409">
            <v>2570850</v>
          </cell>
          <cell r="I409">
            <v>2570850</v>
          </cell>
          <cell r="J409">
            <v>0.15429999999999999</v>
          </cell>
          <cell r="K409">
            <v>0.15429999999999999</v>
          </cell>
          <cell r="L409">
            <v>37.070099999999996</v>
          </cell>
          <cell r="M409">
            <v>37.070099999999996</v>
          </cell>
          <cell r="N409">
            <v>101</v>
          </cell>
          <cell r="O409">
            <v>1</v>
          </cell>
          <cell r="P409">
            <v>44908</v>
          </cell>
          <cell r="Q409">
            <v>44910</v>
          </cell>
        </row>
        <row r="410">
          <cell r="C410">
            <v>110407831</v>
          </cell>
          <cell r="D410">
            <v>3</v>
          </cell>
          <cell r="E410">
            <v>0</v>
          </cell>
          <cell r="F410">
            <v>0</v>
          </cell>
          <cell r="G410">
            <v>0</v>
          </cell>
          <cell r="H410">
            <v>1693440</v>
          </cell>
          <cell r="I410">
            <v>1693440</v>
          </cell>
          <cell r="J410">
            <v>6.3163919999999998E-2</v>
          </cell>
          <cell r="K410">
            <v>0</v>
          </cell>
          <cell r="L410">
            <v>14.676996000000001</v>
          </cell>
          <cell r="M410">
            <v>0</v>
          </cell>
          <cell r="N410">
            <v>101</v>
          </cell>
          <cell r="O410">
            <v>1</v>
          </cell>
          <cell r="P410">
            <v>44910</v>
          </cell>
          <cell r="Q410">
            <v>44914</v>
          </cell>
        </row>
        <row r="411">
          <cell r="C411">
            <v>110407832</v>
          </cell>
          <cell r="D411">
            <v>7</v>
          </cell>
          <cell r="E411">
            <v>0</v>
          </cell>
          <cell r="F411">
            <v>0</v>
          </cell>
          <cell r="G411">
            <v>0</v>
          </cell>
          <cell r="H411">
            <v>3525648</v>
          </cell>
          <cell r="I411">
            <v>3525648</v>
          </cell>
          <cell r="J411">
            <v>0.147228</v>
          </cell>
          <cell r="K411">
            <v>0</v>
          </cell>
          <cell r="L411">
            <v>39.510116003999997</v>
          </cell>
          <cell r="M411">
            <v>0</v>
          </cell>
          <cell r="N411">
            <v>101</v>
          </cell>
          <cell r="O411">
            <v>1</v>
          </cell>
          <cell r="P411">
            <v>44910</v>
          </cell>
          <cell r="Q411">
            <v>44914</v>
          </cell>
        </row>
        <row r="412">
          <cell r="C412">
            <v>110407827</v>
          </cell>
          <cell r="D412">
            <v>1</v>
          </cell>
          <cell r="E412">
            <v>0</v>
          </cell>
          <cell r="F412">
            <v>0</v>
          </cell>
          <cell r="G412">
            <v>0</v>
          </cell>
          <cell r="H412">
            <v>870240</v>
          </cell>
          <cell r="I412">
            <v>870240</v>
          </cell>
          <cell r="J412">
            <v>3.0836160000000001E-2</v>
          </cell>
          <cell r="K412">
            <v>0</v>
          </cell>
          <cell r="L412">
            <v>4.9999919999999998</v>
          </cell>
          <cell r="M412">
            <v>0</v>
          </cell>
          <cell r="N412">
            <v>110</v>
          </cell>
          <cell r="O412">
            <v>2</v>
          </cell>
          <cell r="P412">
            <v>44910</v>
          </cell>
          <cell r="Q412">
            <v>44914</v>
          </cell>
        </row>
        <row r="413">
          <cell r="C413">
            <v>110407828</v>
          </cell>
          <cell r="D413">
            <v>2</v>
          </cell>
          <cell r="E413">
            <v>0</v>
          </cell>
          <cell r="F413">
            <v>0</v>
          </cell>
          <cell r="G413">
            <v>0</v>
          </cell>
          <cell r="H413">
            <v>780864</v>
          </cell>
          <cell r="I413">
            <v>780864</v>
          </cell>
          <cell r="J413">
            <v>3.4024020000000002E-2</v>
          </cell>
          <cell r="K413">
            <v>0</v>
          </cell>
          <cell r="L413">
            <v>11.349918000000001</v>
          </cell>
          <cell r="M413">
            <v>0</v>
          </cell>
          <cell r="N413">
            <v>110</v>
          </cell>
          <cell r="O413">
            <v>2</v>
          </cell>
          <cell r="P413">
            <v>44910</v>
          </cell>
          <cell r="Q413">
            <v>44914</v>
          </cell>
        </row>
        <row r="414">
          <cell r="C414">
            <v>115131928</v>
          </cell>
          <cell r="D414">
            <v>7</v>
          </cell>
          <cell r="E414">
            <v>0</v>
          </cell>
          <cell r="F414">
            <v>0</v>
          </cell>
          <cell r="G414">
            <v>0</v>
          </cell>
          <cell r="H414">
            <v>3869040</v>
          </cell>
          <cell r="I414">
            <v>3869040</v>
          </cell>
          <cell r="J414">
            <v>0.14029152</v>
          </cell>
          <cell r="K414">
            <v>0</v>
          </cell>
          <cell r="L414">
            <v>28.032996000000001</v>
          </cell>
          <cell r="M414">
            <v>0</v>
          </cell>
          <cell r="N414">
            <v>211</v>
          </cell>
          <cell r="O414">
            <v>3</v>
          </cell>
          <cell r="P414">
            <v>44910</v>
          </cell>
          <cell r="Q414">
            <v>44914</v>
          </cell>
        </row>
        <row r="415">
          <cell r="C415">
            <v>115131930</v>
          </cell>
          <cell r="D415">
            <v>2</v>
          </cell>
          <cell r="E415">
            <v>0</v>
          </cell>
          <cell r="F415">
            <v>0</v>
          </cell>
          <cell r="G415">
            <v>0</v>
          </cell>
          <cell r="H415">
            <v>1646400</v>
          </cell>
          <cell r="I415">
            <v>1646400</v>
          </cell>
          <cell r="J415">
            <v>5.5214039999999999E-2</v>
          </cell>
          <cell r="K415">
            <v>0</v>
          </cell>
          <cell r="L415">
            <v>12.218000004</v>
          </cell>
          <cell r="M415">
            <v>0</v>
          </cell>
          <cell r="N415">
            <v>211</v>
          </cell>
          <cell r="O415">
            <v>3</v>
          </cell>
          <cell r="P415">
            <v>44910</v>
          </cell>
          <cell r="Q415">
            <v>44914</v>
          </cell>
        </row>
        <row r="416">
          <cell r="C416">
            <v>110407825</v>
          </cell>
          <cell r="D416">
            <v>2</v>
          </cell>
          <cell r="E416">
            <v>0</v>
          </cell>
          <cell r="F416">
            <v>0</v>
          </cell>
          <cell r="G416">
            <v>0</v>
          </cell>
          <cell r="H416">
            <v>1740480</v>
          </cell>
          <cell r="I416">
            <v>1740480</v>
          </cell>
          <cell r="J416">
            <v>5.414016E-2</v>
          </cell>
          <cell r="K416">
            <v>0</v>
          </cell>
          <cell r="L416">
            <v>8.1779879999999991</v>
          </cell>
          <cell r="M416">
            <v>0</v>
          </cell>
          <cell r="N416">
            <v>122</v>
          </cell>
          <cell r="O416">
            <v>5</v>
          </cell>
          <cell r="P416">
            <v>44910</v>
          </cell>
          <cell r="Q416">
            <v>44914</v>
          </cell>
        </row>
        <row r="417">
          <cell r="C417">
            <v>110407826</v>
          </cell>
          <cell r="D417">
            <v>5</v>
          </cell>
          <cell r="E417">
            <v>0</v>
          </cell>
          <cell r="F417">
            <v>0</v>
          </cell>
          <cell r="G417">
            <v>0</v>
          </cell>
          <cell r="H417">
            <v>2587200</v>
          </cell>
          <cell r="I417">
            <v>2587200</v>
          </cell>
          <cell r="J417">
            <v>0.10459980000000001</v>
          </cell>
          <cell r="K417">
            <v>0</v>
          </cell>
          <cell r="L417">
            <v>19.072000008</v>
          </cell>
          <cell r="M417">
            <v>0</v>
          </cell>
          <cell r="N417">
            <v>122</v>
          </cell>
          <cell r="O417">
            <v>5</v>
          </cell>
          <cell r="P417">
            <v>44910</v>
          </cell>
          <cell r="Q417">
            <v>44914</v>
          </cell>
        </row>
        <row r="418">
          <cell r="C418">
            <v>110407674</v>
          </cell>
          <cell r="D418">
            <v>21</v>
          </cell>
          <cell r="E418">
            <v>0</v>
          </cell>
          <cell r="F418">
            <v>21</v>
          </cell>
          <cell r="G418">
            <v>0</v>
          </cell>
          <cell r="H418">
            <v>3752850</v>
          </cell>
          <cell r="I418">
            <v>3752850</v>
          </cell>
          <cell r="J418">
            <v>0.24854000000000001</v>
          </cell>
          <cell r="K418">
            <v>0.24854000000000001</v>
          </cell>
          <cell r="L418">
            <v>55.950699999999998</v>
          </cell>
          <cell r="M418">
            <v>55.950699999999998</v>
          </cell>
          <cell r="N418">
            <v>121</v>
          </cell>
          <cell r="O418">
            <v>1</v>
          </cell>
          <cell r="P418">
            <v>44908</v>
          </cell>
          <cell r="Q418">
            <v>44910</v>
          </cell>
        </row>
        <row r="419">
          <cell r="C419">
            <v>110407823</v>
          </cell>
          <cell r="D419">
            <v>4</v>
          </cell>
          <cell r="E419">
            <v>0</v>
          </cell>
          <cell r="F419">
            <v>0</v>
          </cell>
          <cell r="G419">
            <v>0</v>
          </cell>
          <cell r="H419">
            <v>3069360</v>
          </cell>
          <cell r="I419">
            <v>3069360</v>
          </cell>
          <cell r="J419">
            <v>7.9581719999999995E-2</v>
          </cell>
          <cell r="K419">
            <v>0</v>
          </cell>
          <cell r="L419">
            <v>17.149956</v>
          </cell>
          <cell r="M419">
            <v>0</v>
          </cell>
          <cell r="N419">
            <v>121</v>
          </cell>
          <cell r="O419">
            <v>1</v>
          </cell>
          <cell r="P419">
            <v>44910</v>
          </cell>
          <cell r="Q419">
            <v>44914</v>
          </cell>
        </row>
        <row r="420">
          <cell r="C420">
            <v>110407824</v>
          </cell>
          <cell r="D420">
            <v>9</v>
          </cell>
          <cell r="E420">
            <v>0</v>
          </cell>
          <cell r="F420">
            <v>0</v>
          </cell>
          <cell r="G420">
            <v>0</v>
          </cell>
          <cell r="H420">
            <v>4724384</v>
          </cell>
          <cell r="I420">
            <v>4724384</v>
          </cell>
          <cell r="J420">
            <v>0.18362706000000001</v>
          </cell>
          <cell r="K420">
            <v>0</v>
          </cell>
          <cell r="L420">
            <v>46.539326015999997</v>
          </cell>
          <cell r="M420">
            <v>0</v>
          </cell>
          <cell r="N420">
            <v>121</v>
          </cell>
          <cell r="O420">
            <v>1</v>
          </cell>
          <cell r="P420">
            <v>44910</v>
          </cell>
          <cell r="Q420">
            <v>44914</v>
          </cell>
        </row>
        <row r="421">
          <cell r="C421">
            <v>110407672</v>
          </cell>
          <cell r="D421">
            <v>15</v>
          </cell>
          <cell r="E421">
            <v>0</v>
          </cell>
          <cell r="F421">
            <v>15</v>
          </cell>
          <cell r="G421">
            <v>0</v>
          </cell>
          <cell r="H421">
            <v>2322630</v>
          </cell>
          <cell r="I421">
            <v>2322630</v>
          </cell>
          <cell r="J421">
            <v>0.13905999999999999</v>
          </cell>
          <cell r="K421">
            <v>0.13905999999999999</v>
          </cell>
          <cell r="L421">
            <v>36.136099999999999</v>
          </cell>
          <cell r="M421">
            <v>36.136099999999999</v>
          </cell>
          <cell r="N421">
            <v>103</v>
          </cell>
          <cell r="O421">
            <v>1</v>
          </cell>
          <cell r="P421">
            <v>44908</v>
          </cell>
          <cell r="Q421">
            <v>44910</v>
          </cell>
        </row>
        <row r="422">
          <cell r="C422">
            <v>110407822</v>
          </cell>
          <cell r="D422">
            <v>17</v>
          </cell>
          <cell r="E422">
            <v>0</v>
          </cell>
          <cell r="F422">
            <v>0</v>
          </cell>
          <cell r="G422">
            <v>0</v>
          </cell>
          <cell r="H422">
            <v>7070112</v>
          </cell>
          <cell r="I422">
            <v>7070112</v>
          </cell>
          <cell r="J422">
            <v>0.30607403999999999</v>
          </cell>
          <cell r="K422">
            <v>0</v>
          </cell>
          <cell r="L422">
            <v>101.34931602</v>
          </cell>
          <cell r="M422">
            <v>0</v>
          </cell>
          <cell r="N422">
            <v>103</v>
          </cell>
          <cell r="O422">
            <v>1</v>
          </cell>
          <cell r="P422">
            <v>44910</v>
          </cell>
          <cell r="Q422">
            <v>44914</v>
          </cell>
        </row>
        <row r="423">
          <cell r="C423">
            <v>111172769</v>
          </cell>
          <cell r="D423">
            <v>91</v>
          </cell>
          <cell r="E423">
            <v>0</v>
          </cell>
          <cell r="F423">
            <v>91</v>
          </cell>
          <cell r="G423">
            <v>0</v>
          </cell>
          <cell r="H423">
            <v>12492480</v>
          </cell>
          <cell r="I423">
            <v>12492480</v>
          </cell>
          <cell r="J423">
            <v>0.80955999999999995</v>
          </cell>
          <cell r="K423">
            <v>0.80955999999999995</v>
          </cell>
          <cell r="L423">
            <v>223.47200000000001</v>
          </cell>
          <cell r="M423">
            <v>223.47200000000001</v>
          </cell>
          <cell r="N423">
            <v>621</v>
          </cell>
          <cell r="O423">
            <v>0</v>
          </cell>
          <cell r="P423">
            <v>44903</v>
          </cell>
          <cell r="Q423">
            <v>44904</v>
          </cell>
          <cell r="R423">
            <v>44905</v>
          </cell>
        </row>
        <row r="424">
          <cell r="C424">
            <v>111172770</v>
          </cell>
          <cell r="D424">
            <v>6</v>
          </cell>
          <cell r="E424">
            <v>0</v>
          </cell>
          <cell r="F424">
            <v>6</v>
          </cell>
          <cell r="G424">
            <v>0</v>
          </cell>
          <cell r="H424">
            <v>591360</v>
          </cell>
          <cell r="I424">
            <v>591360</v>
          </cell>
          <cell r="J424">
            <v>5.5199999999999999E-2</v>
          </cell>
          <cell r="K424">
            <v>5.5199999999999999E-2</v>
          </cell>
          <cell r="L424">
            <v>9.1982400000000002</v>
          </cell>
          <cell r="M424">
            <v>9.1982400000000002</v>
          </cell>
          <cell r="N424">
            <v>621</v>
          </cell>
          <cell r="O424">
            <v>0</v>
          </cell>
          <cell r="P424">
            <v>44903</v>
          </cell>
          <cell r="Q424">
            <v>44904</v>
          </cell>
          <cell r="R424">
            <v>44905</v>
          </cell>
        </row>
        <row r="425">
          <cell r="C425">
            <v>111172771</v>
          </cell>
          <cell r="D425">
            <v>3</v>
          </cell>
          <cell r="E425">
            <v>0</v>
          </cell>
          <cell r="F425">
            <v>3</v>
          </cell>
          <cell r="G425">
            <v>0</v>
          </cell>
          <cell r="H425">
            <v>660000</v>
          </cell>
          <cell r="I425">
            <v>660000</v>
          </cell>
          <cell r="J425">
            <v>6.4500000000000002E-2</v>
          </cell>
          <cell r="K425">
            <v>6.4500000000000002E-2</v>
          </cell>
          <cell r="L425">
            <v>5.5788000000000002</v>
          </cell>
          <cell r="M425">
            <v>5.5788000000000002</v>
          </cell>
          <cell r="N425">
            <v>621</v>
          </cell>
          <cell r="O425">
            <v>0</v>
          </cell>
          <cell r="P425">
            <v>44903</v>
          </cell>
          <cell r="Q425">
            <v>44904</v>
          </cell>
          <cell r="R425">
            <v>44905</v>
          </cell>
        </row>
        <row r="426">
          <cell r="C426">
            <v>111172772</v>
          </cell>
          <cell r="D426">
            <v>602</v>
          </cell>
          <cell r="E426">
            <v>0</v>
          </cell>
          <cell r="F426">
            <v>602</v>
          </cell>
          <cell r="G426">
            <v>0</v>
          </cell>
          <cell r="H426">
            <v>316039680</v>
          </cell>
          <cell r="I426">
            <v>316039680</v>
          </cell>
          <cell r="J426">
            <v>12.383520020000001</v>
          </cell>
          <cell r="K426">
            <v>12.383520020000001</v>
          </cell>
          <cell r="L426">
            <v>2556.7635760319999</v>
          </cell>
          <cell r="M426">
            <v>2556.7635760319999</v>
          </cell>
          <cell r="N426">
            <v>621</v>
          </cell>
          <cell r="O426">
            <v>0</v>
          </cell>
          <cell r="P426">
            <v>44903</v>
          </cell>
          <cell r="Q426">
            <v>44904</v>
          </cell>
          <cell r="R426">
            <v>44905</v>
          </cell>
        </row>
        <row r="427">
          <cell r="C427">
            <v>111172773</v>
          </cell>
          <cell r="D427">
            <v>22</v>
          </cell>
          <cell r="E427">
            <v>0</v>
          </cell>
          <cell r="F427">
            <v>22</v>
          </cell>
          <cell r="G427">
            <v>0</v>
          </cell>
          <cell r="H427">
            <v>14097600</v>
          </cell>
          <cell r="I427">
            <v>14097600</v>
          </cell>
          <cell r="J427">
            <v>0.70671792</v>
          </cell>
          <cell r="K427">
            <v>0.70671792</v>
          </cell>
          <cell r="L427">
            <v>201.836791608</v>
          </cell>
          <cell r="M427">
            <v>201.836791608</v>
          </cell>
          <cell r="N427">
            <v>621</v>
          </cell>
          <cell r="O427">
            <v>0</v>
          </cell>
          <cell r="P427">
            <v>44903</v>
          </cell>
          <cell r="Q427">
            <v>44904</v>
          </cell>
          <cell r="R427">
            <v>44905</v>
          </cell>
        </row>
        <row r="428">
          <cell r="C428">
            <v>113028493</v>
          </cell>
          <cell r="D428">
            <v>26</v>
          </cell>
          <cell r="E428">
            <v>0</v>
          </cell>
          <cell r="F428">
            <v>26</v>
          </cell>
          <cell r="G428">
            <v>0</v>
          </cell>
          <cell r="H428">
            <v>11748000</v>
          </cell>
          <cell r="I428">
            <v>11748000</v>
          </cell>
          <cell r="J428">
            <v>0.43508160000000001</v>
          </cell>
          <cell r="K428">
            <v>0.43508160000000001</v>
          </cell>
          <cell r="L428">
            <v>127.4688</v>
          </cell>
          <cell r="M428">
            <v>127.4688</v>
          </cell>
          <cell r="N428">
            <v>621</v>
          </cell>
          <cell r="O428">
            <v>0</v>
          </cell>
          <cell r="P428">
            <v>44903</v>
          </cell>
          <cell r="Q428">
            <v>44904</v>
          </cell>
          <cell r="R428">
            <v>44905</v>
          </cell>
        </row>
        <row r="429">
          <cell r="C429">
            <v>113028494</v>
          </cell>
          <cell r="D429">
            <v>2</v>
          </cell>
          <cell r="E429">
            <v>0</v>
          </cell>
          <cell r="F429">
            <v>2</v>
          </cell>
          <cell r="G429">
            <v>0</v>
          </cell>
          <cell r="H429">
            <v>1666080</v>
          </cell>
          <cell r="I429">
            <v>1666080</v>
          </cell>
          <cell r="J429">
            <v>6.1440000000000002E-2</v>
          </cell>
          <cell r="K429">
            <v>6.1440000000000002E-2</v>
          </cell>
          <cell r="L429">
            <v>8.5900800000000004</v>
          </cell>
          <cell r="M429">
            <v>8.5900800000000004</v>
          </cell>
          <cell r="N429">
            <v>621</v>
          </cell>
          <cell r="O429">
            <v>0</v>
          </cell>
          <cell r="P429">
            <v>44904</v>
          </cell>
          <cell r="Q429">
            <v>44904</v>
          </cell>
          <cell r="R429">
            <v>44904</v>
          </cell>
        </row>
        <row r="430">
          <cell r="C430">
            <v>113028542</v>
          </cell>
          <cell r="D430">
            <v>11</v>
          </cell>
          <cell r="E430">
            <v>0</v>
          </cell>
          <cell r="F430">
            <v>0</v>
          </cell>
          <cell r="G430">
            <v>0</v>
          </cell>
          <cell r="H430">
            <v>9163440</v>
          </cell>
          <cell r="I430">
            <v>9163440</v>
          </cell>
          <cell r="J430">
            <v>0.33792</v>
          </cell>
          <cell r="K430">
            <v>0</v>
          </cell>
          <cell r="L430">
            <v>47.245440000000002</v>
          </cell>
          <cell r="M430">
            <v>0</v>
          </cell>
          <cell r="N430">
            <v>621</v>
          </cell>
          <cell r="O430">
            <v>0</v>
          </cell>
          <cell r="P430">
            <v>44911</v>
          </cell>
          <cell r="Q430">
            <v>44913</v>
          </cell>
          <cell r="R430">
            <v>44913</v>
          </cell>
        </row>
        <row r="431">
          <cell r="C431">
            <v>111172844</v>
          </cell>
          <cell r="D431">
            <v>130</v>
          </cell>
          <cell r="E431">
            <v>0</v>
          </cell>
          <cell r="F431">
            <v>130</v>
          </cell>
          <cell r="G431">
            <v>0</v>
          </cell>
          <cell r="H431">
            <v>14844960</v>
          </cell>
          <cell r="I431">
            <v>14844960</v>
          </cell>
          <cell r="J431">
            <v>0.99839999999999995</v>
          </cell>
          <cell r="K431">
            <v>0.99839999999999995</v>
          </cell>
          <cell r="L431">
            <v>704.46479999999997</v>
          </cell>
          <cell r="M431">
            <v>704.46479999999997</v>
          </cell>
          <cell r="N431">
            <v>393</v>
          </cell>
          <cell r="O431">
            <v>4</v>
          </cell>
          <cell r="P431">
            <v>44908</v>
          </cell>
          <cell r="Q431">
            <v>44911</v>
          </cell>
          <cell r="R431">
            <v>44909</v>
          </cell>
        </row>
        <row r="432">
          <cell r="C432">
            <v>113028520</v>
          </cell>
          <cell r="D432">
            <v>2</v>
          </cell>
          <cell r="E432">
            <v>0</v>
          </cell>
          <cell r="F432">
            <v>0</v>
          </cell>
          <cell r="G432">
            <v>0</v>
          </cell>
          <cell r="H432">
            <v>1647360</v>
          </cell>
          <cell r="I432">
            <v>1647360</v>
          </cell>
          <cell r="J432">
            <v>6.1440000000000002E-2</v>
          </cell>
          <cell r="K432">
            <v>0</v>
          </cell>
          <cell r="L432">
            <v>8.5900800000000004</v>
          </cell>
          <cell r="M432">
            <v>0</v>
          </cell>
          <cell r="N432">
            <v>623</v>
          </cell>
          <cell r="O432" t="str">
            <v/>
          </cell>
          <cell r="P432">
            <v>44904</v>
          </cell>
          <cell r="Q432">
            <v>44907</v>
          </cell>
          <cell r="R432">
            <v>44907</v>
          </cell>
        </row>
        <row r="433">
          <cell r="C433">
            <v>111172522</v>
          </cell>
          <cell r="D433">
            <v>480</v>
          </cell>
          <cell r="E433">
            <v>0</v>
          </cell>
          <cell r="F433">
            <v>480</v>
          </cell>
          <cell r="G433">
            <v>0</v>
          </cell>
          <cell r="H433">
            <v>47157600</v>
          </cell>
          <cell r="I433">
            <v>47157600</v>
          </cell>
          <cell r="J433">
            <v>4.1590068000000002</v>
          </cell>
          <cell r="K433">
            <v>4.1590068000000002</v>
          </cell>
          <cell r="L433">
            <v>2486.6968006799998</v>
          </cell>
          <cell r="M433">
            <v>2486.6968006799998</v>
          </cell>
          <cell r="N433">
            <v>720</v>
          </cell>
          <cell r="O433">
            <v>1</v>
          </cell>
          <cell r="P433">
            <v>44900</v>
          </cell>
          <cell r="Q433">
            <v>44900</v>
          </cell>
        </row>
        <row r="434">
          <cell r="C434">
            <v>111172519</v>
          </cell>
          <cell r="D434">
            <v>586</v>
          </cell>
          <cell r="E434">
            <v>0</v>
          </cell>
          <cell r="F434">
            <v>586</v>
          </cell>
          <cell r="G434">
            <v>0</v>
          </cell>
          <cell r="H434">
            <v>305788692</v>
          </cell>
          <cell r="I434">
            <v>305788692</v>
          </cell>
          <cell r="J434">
            <v>11.134736139999999</v>
          </cell>
          <cell r="K434">
            <v>11.134736139999999</v>
          </cell>
          <cell r="L434">
            <v>2798.2974780919999</v>
          </cell>
          <cell r="M434">
            <v>2798.2974780919999</v>
          </cell>
          <cell r="N434">
            <v>720</v>
          </cell>
          <cell r="O434">
            <v>1</v>
          </cell>
          <cell r="P434">
            <v>44897</v>
          </cell>
          <cell r="Q434">
            <v>44900</v>
          </cell>
          <cell r="R434">
            <v>44900</v>
          </cell>
        </row>
        <row r="435">
          <cell r="C435">
            <v>111172520</v>
          </cell>
          <cell r="D435">
            <v>30</v>
          </cell>
          <cell r="E435">
            <v>0</v>
          </cell>
          <cell r="F435">
            <v>30</v>
          </cell>
          <cell r="G435">
            <v>0</v>
          </cell>
          <cell r="H435">
            <v>18493488</v>
          </cell>
          <cell r="I435">
            <v>18493488</v>
          </cell>
          <cell r="J435">
            <v>0.96023616000000001</v>
          </cell>
          <cell r="K435">
            <v>0.96023616000000001</v>
          </cell>
          <cell r="L435">
            <v>275.71893168000003</v>
          </cell>
          <cell r="M435">
            <v>275.71893168000003</v>
          </cell>
          <cell r="N435">
            <v>720</v>
          </cell>
          <cell r="O435">
            <v>1</v>
          </cell>
          <cell r="P435">
            <v>44897</v>
          </cell>
          <cell r="Q435">
            <v>44900</v>
          </cell>
          <cell r="R435">
            <v>44900</v>
          </cell>
        </row>
        <row r="436">
          <cell r="C436">
            <v>113028483</v>
          </cell>
          <cell r="D436">
            <v>22</v>
          </cell>
          <cell r="E436">
            <v>0</v>
          </cell>
          <cell r="F436">
            <v>22</v>
          </cell>
          <cell r="G436">
            <v>0</v>
          </cell>
          <cell r="H436">
            <v>18403200</v>
          </cell>
          <cell r="I436">
            <v>18403200</v>
          </cell>
          <cell r="J436">
            <v>0.67408319999999999</v>
          </cell>
          <cell r="K436">
            <v>0.67408319999999999</v>
          </cell>
          <cell r="L436">
            <v>98.019840000000002</v>
          </cell>
          <cell r="M436">
            <v>98.019840000000002</v>
          </cell>
          <cell r="N436">
            <v>720</v>
          </cell>
          <cell r="O436">
            <v>1</v>
          </cell>
          <cell r="P436">
            <v>44897</v>
          </cell>
          <cell r="Q436">
            <v>44900</v>
          </cell>
          <cell r="R436">
            <v>44900</v>
          </cell>
        </row>
        <row r="437">
          <cell r="C437">
            <v>113028506</v>
          </cell>
          <cell r="D437">
            <v>5</v>
          </cell>
          <cell r="E437">
            <v>0</v>
          </cell>
          <cell r="F437">
            <v>0</v>
          </cell>
          <cell r="G437">
            <v>0</v>
          </cell>
          <cell r="H437">
            <v>4212000</v>
          </cell>
          <cell r="I437">
            <v>4212000</v>
          </cell>
          <cell r="J437">
            <v>0.15359999999999999</v>
          </cell>
          <cell r="K437">
            <v>0</v>
          </cell>
          <cell r="L437">
            <v>21.475200000000001</v>
          </cell>
          <cell r="M437">
            <v>0</v>
          </cell>
          <cell r="N437">
            <v>720</v>
          </cell>
          <cell r="O437">
            <v>1</v>
          </cell>
          <cell r="P437">
            <v>44904</v>
          </cell>
          <cell r="Q437">
            <v>44907</v>
          </cell>
          <cell r="R437">
            <v>44907</v>
          </cell>
        </row>
        <row r="438">
          <cell r="C438">
            <v>113028507</v>
          </cell>
          <cell r="D438">
            <v>2</v>
          </cell>
          <cell r="E438">
            <v>0</v>
          </cell>
          <cell r="F438">
            <v>0</v>
          </cell>
          <cell r="G438">
            <v>0</v>
          </cell>
          <cell r="H438">
            <v>1684800</v>
          </cell>
          <cell r="I438">
            <v>1684800</v>
          </cell>
          <cell r="J438">
            <v>6.1440000000000002E-2</v>
          </cell>
          <cell r="K438">
            <v>0</v>
          </cell>
          <cell r="L438">
            <v>8.5900800000000004</v>
          </cell>
          <cell r="M438">
            <v>0</v>
          </cell>
          <cell r="N438">
            <v>711</v>
          </cell>
          <cell r="O438" t="str">
            <v/>
          </cell>
          <cell r="P438">
            <v>44904</v>
          </cell>
          <cell r="Q438">
            <v>44907</v>
          </cell>
          <cell r="R438">
            <v>44907</v>
          </cell>
        </row>
        <row r="439">
          <cell r="C439">
            <v>111172541</v>
          </cell>
          <cell r="D439">
            <v>564</v>
          </cell>
          <cell r="E439">
            <v>0</v>
          </cell>
          <cell r="F439">
            <v>564</v>
          </cell>
          <cell r="G439">
            <v>0</v>
          </cell>
          <cell r="H439">
            <v>256948348.52000001</v>
          </cell>
          <cell r="I439">
            <v>256948348.52000001</v>
          </cell>
          <cell r="J439">
            <v>9.7432907199999992</v>
          </cell>
          <cell r="K439">
            <v>9.7432907199999992</v>
          </cell>
          <cell r="L439">
            <v>2491.4389720459999</v>
          </cell>
          <cell r="M439">
            <v>2491.4389720459999</v>
          </cell>
          <cell r="N439">
            <v>602</v>
          </cell>
          <cell r="O439">
            <v>1</v>
          </cell>
          <cell r="P439">
            <v>44900</v>
          </cell>
          <cell r="Q439">
            <v>44902</v>
          </cell>
          <cell r="R439">
            <v>44902</v>
          </cell>
        </row>
        <row r="440">
          <cell r="C440">
            <v>111172542</v>
          </cell>
          <cell r="D440">
            <v>33</v>
          </cell>
          <cell r="E440">
            <v>0</v>
          </cell>
          <cell r="F440">
            <v>33</v>
          </cell>
          <cell r="G440">
            <v>0</v>
          </cell>
          <cell r="H440">
            <v>10552734.48</v>
          </cell>
          <cell r="I440">
            <v>10552734.48</v>
          </cell>
          <cell r="J440">
            <v>0.65105088</v>
          </cell>
          <cell r="K440">
            <v>0.65105088</v>
          </cell>
          <cell r="L440">
            <v>242.498101152</v>
          </cell>
          <cell r="M440">
            <v>242.498101152</v>
          </cell>
          <cell r="N440">
            <v>602</v>
          </cell>
          <cell r="O440">
            <v>1</v>
          </cell>
          <cell r="P440">
            <v>44900</v>
          </cell>
          <cell r="Q440">
            <v>44902</v>
          </cell>
          <cell r="R440">
            <v>44902</v>
          </cell>
        </row>
        <row r="441">
          <cell r="C441">
            <v>113028487</v>
          </cell>
          <cell r="D441">
            <v>24</v>
          </cell>
          <cell r="E441">
            <v>0</v>
          </cell>
          <cell r="F441">
            <v>24</v>
          </cell>
          <cell r="G441">
            <v>0</v>
          </cell>
          <cell r="H441">
            <v>10197624</v>
          </cell>
          <cell r="I441">
            <v>10197624</v>
          </cell>
          <cell r="J441">
            <v>0.41924159999999999</v>
          </cell>
          <cell r="K441">
            <v>0.41924159999999999</v>
          </cell>
          <cell r="L441">
            <v>116.76143999999999</v>
          </cell>
          <cell r="M441">
            <v>116.76143999999999</v>
          </cell>
          <cell r="N441">
            <v>602</v>
          </cell>
          <cell r="O441">
            <v>1</v>
          </cell>
          <cell r="P441">
            <v>44900</v>
          </cell>
          <cell r="Q441">
            <v>44902</v>
          </cell>
          <cell r="R441">
            <v>44902</v>
          </cell>
        </row>
        <row r="442">
          <cell r="C442">
            <v>113028523</v>
          </cell>
          <cell r="D442">
            <v>2</v>
          </cell>
          <cell r="E442">
            <v>0</v>
          </cell>
          <cell r="F442">
            <v>0</v>
          </cell>
          <cell r="G442">
            <v>0</v>
          </cell>
          <cell r="H442">
            <v>1500782.4</v>
          </cell>
          <cell r="I442">
            <v>1500782.4</v>
          </cell>
          <cell r="J442">
            <v>6.1440000000000002E-2</v>
          </cell>
          <cell r="K442">
            <v>0</v>
          </cell>
          <cell r="L442">
            <v>8.5900800000000004</v>
          </cell>
          <cell r="M442">
            <v>0</v>
          </cell>
          <cell r="N442">
            <v>602</v>
          </cell>
          <cell r="O442">
            <v>1</v>
          </cell>
          <cell r="P442">
            <v>44904</v>
          </cell>
          <cell r="Q442">
            <v>44907</v>
          </cell>
          <cell r="R442">
            <v>44907</v>
          </cell>
        </row>
        <row r="443">
          <cell r="C443">
            <v>111172695</v>
          </cell>
          <cell r="D443">
            <v>360</v>
          </cell>
          <cell r="E443">
            <v>0</v>
          </cell>
          <cell r="F443">
            <v>360</v>
          </cell>
          <cell r="G443">
            <v>0</v>
          </cell>
          <cell r="H443">
            <v>33552000</v>
          </cell>
          <cell r="I443">
            <v>33552000</v>
          </cell>
          <cell r="J443">
            <v>3.0120048000000001</v>
          </cell>
          <cell r="K443">
            <v>3.0120048000000001</v>
          </cell>
          <cell r="L443">
            <v>1817.8080004799999</v>
          </cell>
          <cell r="M443">
            <v>1817.8080004799999</v>
          </cell>
          <cell r="N443">
            <v>602</v>
          </cell>
          <cell r="O443">
            <v>1</v>
          </cell>
          <cell r="P443">
            <v>44901</v>
          </cell>
          <cell r="Q443">
            <v>44903</v>
          </cell>
        </row>
        <row r="444">
          <cell r="C444">
            <v>111172680</v>
          </cell>
          <cell r="D444">
            <v>31</v>
          </cell>
          <cell r="E444">
            <v>0</v>
          </cell>
          <cell r="F444">
            <v>31</v>
          </cell>
          <cell r="G444">
            <v>0</v>
          </cell>
          <cell r="H444">
            <v>6814500</v>
          </cell>
          <cell r="I444">
            <v>6814500</v>
          </cell>
          <cell r="J444">
            <v>0.63683999999999996</v>
          </cell>
          <cell r="K444">
            <v>0.63683999999999996</v>
          </cell>
          <cell r="L444">
            <v>77.11499997</v>
          </cell>
          <cell r="M444">
            <v>77.11499997</v>
          </cell>
          <cell r="N444">
            <v>602</v>
          </cell>
          <cell r="O444">
            <v>1</v>
          </cell>
          <cell r="P444">
            <v>44901</v>
          </cell>
          <cell r="Q444">
            <v>44903</v>
          </cell>
        </row>
        <row r="445">
          <cell r="C445">
            <v>111172535</v>
          </cell>
          <cell r="D445">
            <v>693</v>
          </cell>
          <cell r="E445">
            <v>0</v>
          </cell>
          <cell r="F445">
            <v>693</v>
          </cell>
          <cell r="G445">
            <v>0</v>
          </cell>
          <cell r="H445">
            <v>96940443.599999994</v>
          </cell>
          <cell r="I445">
            <v>96940443.599999994</v>
          </cell>
          <cell r="J445">
            <v>6.1529999999999996</v>
          </cell>
          <cell r="K445">
            <v>6.1529999999999996</v>
          </cell>
          <cell r="L445">
            <v>1563.518</v>
          </cell>
          <cell r="M445">
            <v>1563.518</v>
          </cell>
          <cell r="N445">
            <v>602</v>
          </cell>
          <cell r="O445">
            <v>1</v>
          </cell>
          <cell r="P445">
            <v>44900</v>
          </cell>
          <cell r="Q445">
            <v>44902</v>
          </cell>
          <cell r="R445">
            <v>44902</v>
          </cell>
        </row>
        <row r="446">
          <cell r="C446">
            <v>111172536</v>
          </cell>
          <cell r="D446">
            <v>553</v>
          </cell>
          <cell r="E446">
            <v>0</v>
          </cell>
          <cell r="F446">
            <v>553</v>
          </cell>
          <cell r="G446">
            <v>0</v>
          </cell>
          <cell r="H446">
            <v>348104320.19999999</v>
          </cell>
          <cell r="I446">
            <v>348104320.19999999</v>
          </cell>
          <cell r="J446">
            <v>22.864238459999999</v>
          </cell>
          <cell r="K446">
            <v>22.864238459999999</v>
          </cell>
          <cell r="L446">
            <v>6470.1</v>
          </cell>
          <cell r="M446">
            <v>6470.1</v>
          </cell>
          <cell r="N446">
            <v>602</v>
          </cell>
          <cell r="O446">
            <v>1</v>
          </cell>
          <cell r="P446">
            <v>44900</v>
          </cell>
          <cell r="Q446">
            <v>44902</v>
          </cell>
          <cell r="R446">
            <v>44902</v>
          </cell>
        </row>
        <row r="447">
          <cell r="C447">
            <v>111172537</v>
          </cell>
          <cell r="D447">
            <v>157</v>
          </cell>
          <cell r="E447">
            <v>0</v>
          </cell>
          <cell r="F447">
            <v>157</v>
          </cell>
          <cell r="G447">
            <v>0</v>
          </cell>
          <cell r="H447">
            <v>98828893.799999997</v>
          </cell>
          <cell r="I447">
            <v>98828893.799999997</v>
          </cell>
          <cell r="J447">
            <v>6.4912937399999997</v>
          </cell>
          <cell r="K447">
            <v>6.4912937399999997</v>
          </cell>
          <cell r="L447">
            <v>1836.9</v>
          </cell>
          <cell r="M447">
            <v>1836.9</v>
          </cell>
          <cell r="N447">
            <v>602</v>
          </cell>
          <cell r="O447">
            <v>1</v>
          </cell>
          <cell r="P447">
            <v>44900</v>
          </cell>
          <cell r="Q447">
            <v>44902</v>
          </cell>
          <cell r="R447">
            <v>44902</v>
          </cell>
        </row>
        <row r="448">
          <cell r="C448">
            <v>111172538</v>
          </cell>
          <cell r="D448">
            <v>245</v>
          </cell>
          <cell r="E448">
            <v>0</v>
          </cell>
          <cell r="F448">
            <v>245</v>
          </cell>
          <cell r="G448">
            <v>0</v>
          </cell>
          <cell r="H448">
            <v>35805231</v>
          </cell>
          <cell r="I448">
            <v>35805231</v>
          </cell>
          <cell r="J448">
            <v>2.7336</v>
          </cell>
          <cell r="K448">
            <v>2.7336</v>
          </cell>
          <cell r="L448">
            <v>621.37670000000003</v>
          </cell>
          <cell r="M448">
            <v>621.37670000000003</v>
          </cell>
          <cell r="N448">
            <v>602</v>
          </cell>
          <cell r="O448">
            <v>1</v>
          </cell>
          <cell r="P448">
            <v>44900</v>
          </cell>
          <cell r="Q448">
            <v>44902</v>
          </cell>
          <cell r="R448">
            <v>44902</v>
          </cell>
        </row>
        <row r="449">
          <cell r="C449">
            <v>111172539</v>
          </cell>
          <cell r="D449">
            <v>150</v>
          </cell>
          <cell r="E449">
            <v>0</v>
          </cell>
          <cell r="F449">
            <v>150</v>
          </cell>
          <cell r="G449">
            <v>0</v>
          </cell>
          <cell r="H449">
            <v>94422510</v>
          </cell>
          <cell r="I449">
            <v>94422510</v>
          </cell>
          <cell r="J449">
            <v>6.1949880000000004</v>
          </cell>
          <cell r="K449">
            <v>6.1949880000000004</v>
          </cell>
          <cell r="L449">
            <v>1784.6849987999999</v>
          </cell>
          <cell r="M449">
            <v>1784.6849987999999</v>
          </cell>
          <cell r="N449">
            <v>602</v>
          </cell>
          <cell r="O449">
            <v>1</v>
          </cell>
          <cell r="P449">
            <v>44900</v>
          </cell>
          <cell r="Q449">
            <v>44902</v>
          </cell>
          <cell r="R449">
            <v>44902</v>
          </cell>
        </row>
        <row r="450">
          <cell r="C450">
            <v>111172540</v>
          </cell>
          <cell r="D450">
            <v>5</v>
          </cell>
          <cell r="E450">
            <v>0</v>
          </cell>
          <cell r="F450">
            <v>5</v>
          </cell>
          <cell r="G450">
            <v>0</v>
          </cell>
          <cell r="H450">
            <v>2129662.5</v>
          </cell>
          <cell r="I450">
            <v>2129662.5</v>
          </cell>
          <cell r="J450">
            <v>0.10725</v>
          </cell>
          <cell r="K450">
            <v>0.10725</v>
          </cell>
          <cell r="L450">
            <v>13.44</v>
          </cell>
          <cell r="M450">
            <v>13.44</v>
          </cell>
          <cell r="N450">
            <v>602</v>
          </cell>
          <cell r="O450">
            <v>1</v>
          </cell>
          <cell r="P450">
            <v>44900</v>
          </cell>
          <cell r="Q450">
            <v>44902</v>
          </cell>
          <cell r="R450">
            <v>44902</v>
          </cell>
        </row>
        <row r="451">
          <cell r="C451">
            <v>111172870</v>
          </cell>
          <cell r="D451">
            <v>570</v>
          </cell>
          <cell r="E451">
            <v>0</v>
          </cell>
          <cell r="F451">
            <v>0</v>
          </cell>
          <cell r="G451">
            <v>0</v>
          </cell>
          <cell r="H451">
            <v>83624400</v>
          </cell>
          <cell r="I451">
            <v>83624400</v>
          </cell>
          <cell r="J451">
            <v>5.9021999999999997</v>
          </cell>
          <cell r="K451">
            <v>0</v>
          </cell>
          <cell r="L451">
            <v>1355.7036000000001</v>
          </cell>
          <cell r="M451">
            <v>0</v>
          </cell>
          <cell r="N451">
            <v>211</v>
          </cell>
          <cell r="O451">
            <v>1</v>
          </cell>
          <cell r="P451">
            <v>44910</v>
          </cell>
          <cell r="Q451">
            <v>44912</v>
          </cell>
          <cell r="R451">
            <v>44912</v>
          </cell>
        </row>
        <row r="452">
          <cell r="C452">
            <v>111172871</v>
          </cell>
          <cell r="D452">
            <v>166</v>
          </cell>
          <cell r="E452">
            <v>0</v>
          </cell>
          <cell r="F452">
            <v>0</v>
          </cell>
          <cell r="G452">
            <v>0</v>
          </cell>
          <cell r="H452">
            <v>19963590</v>
          </cell>
          <cell r="I452">
            <v>19963590</v>
          </cell>
          <cell r="J452">
            <v>1.68465</v>
          </cell>
          <cell r="K452">
            <v>0</v>
          </cell>
          <cell r="L452">
            <v>338.83431000000002</v>
          </cell>
          <cell r="M452">
            <v>0</v>
          </cell>
          <cell r="N452">
            <v>211</v>
          </cell>
          <cell r="O452">
            <v>1</v>
          </cell>
          <cell r="P452">
            <v>44910</v>
          </cell>
          <cell r="Q452">
            <v>44912</v>
          </cell>
          <cell r="R452">
            <v>44912</v>
          </cell>
        </row>
        <row r="453">
          <cell r="C453">
            <v>111172872</v>
          </cell>
          <cell r="D453">
            <v>90</v>
          </cell>
          <cell r="E453">
            <v>0</v>
          </cell>
          <cell r="F453">
            <v>0</v>
          </cell>
          <cell r="G453">
            <v>0</v>
          </cell>
          <cell r="H453">
            <v>56230200</v>
          </cell>
          <cell r="I453">
            <v>56230200</v>
          </cell>
          <cell r="J453">
            <v>3.7169927999999999</v>
          </cell>
          <cell r="K453">
            <v>0</v>
          </cell>
          <cell r="L453">
            <v>1070.81099928</v>
          </cell>
          <cell r="M453">
            <v>0</v>
          </cell>
          <cell r="N453">
            <v>211</v>
          </cell>
          <cell r="O453">
            <v>1</v>
          </cell>
          <cell r="P453">
            <v>44910</v>
          </cell>
          <cell r="Q453">
            <v>44912</v>
          </cell>
          <cell r="R453">
            <v>44912</v>
          </cell>
        </row>
        <row r="454">
          <cell r="C454">
            <v>111172873</v>
          </cell>
          <cell r="D454">
            <v>14</v>
          </cell>
          <cell r="E454">
            <v>0</v>
          </cell>
          <cell r="F454">
            <v>0</v>
          </cell>
          <cell r="G454">
            <v>0</v>
          </cell>
          <cell r="H454">
            <v>5518000</v>
          </cell>
          <cell r="I454">
            <v>5518000</v>
          </cell>
          <cell r="J454">
            <v>0.3004</v>
          </cell>
          <cell r="K454">
            <v>0</v>
          </cell>
          <cell r="L454">
            <v>35.975200000000001</v>
          </cell>
          <cell r="M454">
            <v>0</v>
          </cell>
          <cell r="N454">
            <v>211</v>
          </cell>
          <cell r="O454">
            <v>1</v>
          </cell>
          <cell r="P454">
            <v>44910</v>
          </cell>
          <cell r="Q454">
            <v>44912</v>
          </cell>
          <cell r="R454">
            <v>44912</v>
          </cell>
        </row>
        <row r="455">
          <cell r="C455">
            <v>111172868</v>
          </cell>
          <cell r="D455">
            <v>745</v>
          </cell>
          <cell r="E455">
            <v>0</v>
          </cell>
          <cell r="F455">
            <v>0</v>
          </cell>
          <cell r="G455">
            <v>0</v>
          </cell>
          <cell r="H455">
            <v>116187720</v>
          </cell>
          <cell r="I455">
            <v>116187720</v>
          </cell>
          <cell r="J455">
            <v>8.9623600000000003</v>
          </cell>
          <cell r="K455">
            <v>0</v>
          </cell>
          <cell r="L455">
            <v>1658.77872</v>
          </cell>
          <cell r="M455">
            <v>0</v>
          </cell>
          <cell r="N455">
            <v>211</v>
          </cell>
          <cell r="O455">
            <v>1</v>
          </cell>
          <cell r="P455">
            <v>44910</v>
          </cell>
          <cell r="Q455">
            <v>44912</v>
          </cell>
          <cell r="R455">
            <v>44912</v>
          </cell>
        </row>
        <row r="456">
          <cell r="C456">
            <v>111172869</v>
          </cell>
          <cell r="D456">
            <v>69</v>
          </cell>
          <cell r="E456">
            <v>0</v>
          </cell>
          <cell r="F456">
            <v>0</v>
          </cell>
          <cell r="G456">
            <v>0</v>
          </cell>
          <cell r="H456">
            <v>9094910</v>
          </cell>
          <cell r="I456">
            <v>9094910</v>
          </cell>
          <cell r="J456">
            <v>0.74524999999999997</v>
          </cell>
          <cell r="K456">
            <v>0</v>
          </cell>
          <cell r="L456">
            <v>156.38923</v>
          </cell>
          <cell r="M456">
            <v>0</v>
          </cell>
          <cell r="N456">
            <v>211</v>
          </cell>
          <cell r="O456">
            <v>1</v>
          </cell>
          <cell r="P456">
            <v>44910</v>
          </cell>
          <cell r="Q456">
            <v>44912</v>
          </cell>
          <cell r="R456">
            <v>44912</v>
          </cell>
        </row>
        <row r="457">
          <cell r="C457">
            <v>111172839</v>
          </cell>
          <cell r="D457">
            <v>25</v>
          </cell>
          <cell r="E457">
            <v>0</v>
          </cell>
          <cell r="F457">
            <v>25</v>
          </cell>
          <cell r="G457">
            <v>0</v>
          </cell>
          <cell r="H457">
            <v>4005000</v>
          </cell>
          <cell r="I457">
            <v>4005000</v>
          </cell>
          <cell r="J457">
            <v>0.32100000000000001</v>
          </cell>
          <cell r="K457">
            <v>0.32100000000000001</v>
          </cell>
          <cell r="L457">
            <v>54.878999999999998</v>
          </cell>
          <cell r="M457">
            <v>54.878999999999998</v>
          </cell>
          <cell r="N457">
            <v>202</v>
          </cell>
          <cell r="O457">
            <v>1</v>
          </cell>
          <cell r="P457">
            <v>44908</v>
          </cell>
          <cell r="Q457">
            <v>44909</v>
          </cell>
          <cell r="R457">
            <v>44909</v>
          </cell>
        </row>
        <row r="458">
          <cell r="C458">
            <v>111172874</v>
          </cell>
          <cell r="D458">
            <v>560</v>
          </cell>
          <cell r="E458">
            <v>0</v>
          </cell>
          <cell r="F458">
            <v>0</v>
          </cell>
          <cell r="G458">
            <v>0</v>
          </cell>
          <cell r="H458">
            <v>84329280</v>
          </cell>
          <cell r="I458">
            <v>84329280</v>
          </cell>
          <cell r="J458">
            <v>6.1972800000000001</v>
          </cell>
          <cell r="K458">
            <v>0</v>
          </cell>
          <cell r="L458">
            <v>1303.0532800000001</v>
          </cell>
          <cell r="M458">
            <v>0</v>
          </cell>
          <cell r="N458">
            <v>211</v>
          </cell>
          <cell r="O458">
            <v>1</v>
          </cell>
          <cell r="P458">
            <v>44910</v>
          </cell>
          <cell r="Q458">
            <v>44912</v>
          </cell>
          <cell r="R458">
            <v>44912</v>
          </cell>
        </row>
        <row r="459">
          <cell r="C459">
            <v>111172875</v>
          </cell>
          <cell r="D459">
            <v>190</v>
          </cell>
          <cell r="E459">
            <v>0</v>
          </cell>
          <cell r="F459">
            <v>0</v>
          </cell>
          <cell r="G459">
            <v>0</v>
          </cell>
          <cell r="H459">
            <v>25728120</v>
          </cell>
          <cell r="I459">
            <v>25728120</v>
          </cell>
          <cell r="J459">
            <v>1.7225999999999999</v>
          </cell>
          <cell r="K459">
            <v>0</v>
          </cell>
          <cell r="L459">
            <v>324.49036000000001</v>
          </cell>
          <cell r="M459">
            <v>0</v>
          </cell>
          <cell r="N459">
            <v>211</v>
          </cell>
          <cell r="O459">
            <v>1</v>
          </cell>
          <cell r="P459">
            <v>44910</v>
          </cell>
          <cell r="Q459">
            <v>44912</v>
          </cell>
          <cell r="R459">
            <v>44912</v>
          </cell>
        </row>
        <row r="460">
          <cell r="C460">
            <v>111172876</v>
          </cell>
          <cell r="D460">
            <v>98</v>
          </cell>
          <cell r="E460">
            <v>0</v>
          </cell>
          <cell r="F460">
            <v>0</v>
          </cell>
          <cell r="G460">
            <v>0</v>
          </cell>
          <cell r="H460">
            <v>61228440</v>
          </cell>
          <cell r="I460">
            <v>61228440</v>
          </cell>
          <cell r="J460">
            <v>4.0473921600000002</v>
          </cell>
          <cell r="K460">
            <v>0</v>
          </cell>
          <cell r="L460">
            <v>1165.994199216</v>
          </cell>
          <cell r="M460">
            <v>0</v>
          </cell>
          <cell r="N460">
            <v>211</v>
          </cell>
          <cell r="O460">
            <v>1</v>
          </cell>
          <cell r="P460">
            <v>44910</v>
          </cell>
          <cell r="Q460">
            <v>44912</v>
          </cell>
          <cell r="R460">
            <v>44912</v>
          </cell>
        </row>
        <row r="461">
          <cell r="C461">
            <v>111172877</v>
          </cell>
          <cell r="D461">
            <v>42</v>
          </cell>
          <cell r="E461">
            <v>0</v>
          </cell>
          <cell r="F461">
            <v>0</v>
          </cell>
          <cell r="G461">
            <v>0</v>
          </cell>
          <cell r="H461">
            <v>26240760</v>
          </cell>
          <cell r="I461">
            <v>26240760</v>
          </cell>
          <cell r="J461">
            <v>1.7345966399999999</v>
          </cell>
          <cell r="K461">
            <v>0</v>
          </cell>
          <cell r="L461">
            <v>499.71179966400001</v>
          </cell>
          <cell r="M461">
            <v>0</v>
          </cell>
          <cell r="N461">
            <v>211</v>
          </cell>
          <cell r="O461">
            <v>1</v>
          </cell>
          <cell r="P461">
            <v>44910</v>
          </cell>
          <cell r="Q461">
            <v>44912</v>
          </cell>
          <cell r="R461">
            <v>44912</v>
          </cell>
        </row>
        <row r="462">
          <cell r="C462">
            <v>111172878</v>
          </cell>
          <cell r="D462">
            <v>4</v>
          </cell>
          <cell r="E462">
            <v>0</v>
          </cell>
          <cell r="F462">
            <v>0</v>
          </cell>
          <cell r="G462">
            <v>0</v>
          </cell>
          <cell r="H462">
            <v>1691000</v>
          </cell>
          <cell r="I462">
            <v>1691000</v>
          </cell>
          <cell r="J462">
            <v>8.5800000000000001E-2</v>
          </cell>
          <cell r="K462">
            <v>0</v>
          </cell>
          <cell r="L462">
            <v>10.752000000000001</v>
          </cell>
          <cell r="M462">
            <v>0</v>
          </cell>
          <cell r="N462">
            <v>211</v>
          </cell>
          <cell r="O462">
            <v>1</v>
          </cell>
          <cell r="P462">
            <v>44910</v>
          </cell>
          <cell r="Q462">
            <v>44912</v>
          </cell>
          <cell r="R462">
            <v>44912</v>
          </cell>
        </row>
        <row r="463">
          <cell r="C463">
            <v>111172851</v>
          </cell>
          <cell r="D463">
            <v>130</v>
          </cell>
          <cell r="E463">
            <v>0</v>
          </cell>
          <cell r="F463">
            <v>130</v>
          </cell>
          <cell r="G463">
            <v>0</v>
          </cell>
          <cell r="H463">
            <v>20185200</v>
          </cell>
          <cell r="I463">
            <v>20185200</v>
          </cell>
          <cell r="J463">
            <v>1.5516000000000001</v>
          </cell>
          <cell r="K463">
            <v>1.5516000000000001</v>
          </cell>
          <cell r="L463">
            <v>299.67599999999999</v>
          </cell>
          <cell r="M463">
            <v>299.67599999999999</v>
          </cell>
          <cell r="N463">
            <v>201</v>
          </cell>
          <cell r="O463">
            <v>0</v>
          </cell>
          <cell r="P463">
            <v>44909</v>
          </cell>
          <cell r="Q463">
            <v>44910</v>
          </cell>
          <cell r="R463">
            <v>44910</v>
          </cell>
        </row>
        <row r="464">
          <cell r="C464">
            <v>111172833</v>
          </cell>
          <cell r="D464">
            <v>29</v>
          </cell>
          <cell r="E464">
            <v>0</v>
          </cell>
          <cell r="F464">
            <v>29</v>
          </cell>
          <cell r="G464">
            <v>0</v>
          </cell>
          <cell r="H464">
            <v>4319100</v>
          </cell>
          <cell r="I464">
            <v>4319100</v>
          </cell>
          <cell r="J464">
            <v>0.46007999999999999</v>
          </cell>
          <cell r="K464">
            <v>0.46007999999999999</v>
          </cell>
          <cell r="L464">
            <v>99.921519954000004</v>
          </cell>
          <cell r="M464">
            <v>99.921519954000004</v>
          </cell>
          <cell r="N464">
            <v>393</v>
          </cell>
          <cell r="O464">
            <v>2</v>
          </cell>
          <cell r="P464">
            <v>44907</v>
          </cell>
          <cell r="Q464">
            <v>44908</v>
          </cell>
        </row>
        <row r="465">
          <cell r="C465">
            <v>111172879</v>
          </cell>
          <cell r="D465">
            <v>188</v>
          </cell>
          <cell r="E465">
            <v>0</v>
          </cell>
          <cell r="F465">
            <v>0</v>
          </cell>
          <cell r="G465">
            <v>0</v>
          </cell>
          <cell r="H465">
            <v>72013920</v>
          </cell>
          <cell r="I465">
            <v>72013920</v>
          </cell>
          <cell r="J465">
            <v>2.6672023199999999</v>
          </cell>
          <cell r="K465">
            <v>0</v>
          </cell>
          <cell r="L465">
            <v>894.72936399599996</v>
          </cell>
          <cell r="M465">
            <v>0</v>
          </cell>
          <cell r="N465">
            <v>393</v>
          </cell>
          <cell r="O465">
            <v>2</v>
          </cell>
          <cell r="P465">
            <v>44910</v>
          </cell>
          <cell r="Q465">
            <v>44912</v>
          </cell>
          <cell r="R465">
            <v>44912</v>
          </cell>
        </row>
        <row r="466">
          <cell r="C466">
            <v>111172880</v>
          </cell>
          <cell r="D466">
            <v>23</v>
          </cell>
          <cell r="E466">
            <v>0</v>
          </cell>
          <cell r="F466">
            <v>0</v>
          </cell>
          <cell r="G466">
            <v>0</v>
          </cell>
          <cell r="H466">
            <v>4879680</v>
          </cell>
          <cell r="I466">
            <v>4879680</v>
          </cell>
          <cell r="J466">
            <v>0.28026672000000002</v>
          </cell>
          <cell r="K466">
            <v>0</v>
          </cell>
          <cell r="L466">
            <v>143.08910399999999</v>
          </cell>
          <cell r="M466">
            <v>0</v>
          </cell>
          <cell r="N466">
            <v>393</v>
          </cell>
          <cell r="O466">
            <v>2</v>
          </cell>
          <cell r="P466">
            <v>44910</v>
          </cell>
          <cell r="Q466">
            <v>44912</v>
          </cell>
          <cell r="R466">
            <v>44912</v>
          </cell>
        </row>
        <row r="467">
          <cell r="C467">
            <v>111172881</v>
          </cell>
          <cell r="D467">
            <v>2</v>
          </cell>
          <cell r="E467">
            <v>0</v>
          </cell>
          <cell r="F467">
            <v>0</v>
          </cell>
          <cell r="G467">
            <v>0</v>
          </cell>
          <cell r="H467">
            <v>662400</v>
          </cell>
          <cell r="I467">
            <v>662400</v>
          </cell>
          <cell r="J467">
            <v>2.76E-2</v>
          </cell>
          <cell r="K467">
            <v>0</v>
          </cell>
          <cell r="L467">
            <v>12.87384</v>
          </cell>
          <cell r="M467">
            <v>0</v>
          </cell>
          <cell r="N467">
            <v>393</v>
          </cell>
          <cell r="O467">
            <v>2</v>
          </cell>
          <cell r="P467">
            <v>44910</v>
          </cell>
          <cell r="Q467">
            <v>44912</v>
          </cell>
          <cell r="R467">
            <v>44912</v>
          </cell>
        </row>
        <row r="468">
          <cell r="C468">
            <v>113028537</v>
          </cell>
          <cell r="D468">
            <v>30</v>
          </cell>
          <cell r="E468">
            <v>0</v>
          </cell>
          <cell r="F468">
            <v>0</v>
          </cell>
          <cell r="G468">
            <v>0</v>
          </cell>
          <cell r="H468">
            <v>16560000</v>
          </cell>
          <cell r="I468">
            <v>16560000</v>
          </cell>
          <cell r="J468">
            <v>0.65296080000000001</v>
          </cell>
          <cell r="K468">
            <v>0</v>
          </cell>
          <cell r="L468">
            <v>119.80992000000001</v>
          </cell>
          <cell r="M468">
            <v>0</v>
          </cell>
          <cell r="N468">
            <v>393</v>
          </cell>
          <cell r="O468">
            <v>2</v>
          </cell>
          <cell r="P468">
            <v>44910</v>
          </cell>
          <cell r="Q468">
            <v>44912</v>
          </cell>
          <cell r="R468">
            <v>44912</v>
          </cell>
        </row>
        <row r="469">
          <cell r="C469">
            <v>111172898</v>
          </cell>
          <cell r="D469">
            <v>268</v>
          </cell>
          <cell r="E469">
            <v>0</v>
          </cell>
          <cell r="F469">
            <v>0</v>
          </cell>
          <cell r="G469">
            <v>0</v>
          </cell>
          <cell r="H469">
            <v>95997952</v>
          </cell>
          <cell r="I469">
            <v>95997952</v>
          </cell>
          <cell r="J469">
            <v>3.9436935800000001</v>
          </cell>
          <cell r="K469">
            <v>0</v>
          </cell>
          <cell r="L469">
            <v>980.27661003200001</v>
          </cell>
          <cell r="M469">
            <v>0</v>
          </cell>
          <cell r="N469">
            <v>311</v>
          </cell>
          <cell r="O469">
            <v>1</v>
          </cell>
          <cell r="P469">
            <v>44911</v>
          </cell>
          <cell r="Q469">
            <v>44912</v>
          </cell>
          <cell r="R469">
            <v>44912</v>
          </cell>
        </row>
        <row r="470">
          <cell r="C470">
            <v>111172899</v>
          </cell>
          <cell r="D470">
            <v>2</v>
          </cell>
          <cell r="E470">
            <v>0</v>
          </cell>
          <cell r="F470">
            <v>0</v>
          </cell>
          <cell r="G470">
            <v>0</v>
          </cell>
          <cell r="H470">
            <v>1092960</v>
          </cell>
          <cell r="I470">
            <v>1092960</v>
          </cell>
          <cell r="J470">
            <v>6.0222240000000003E-2</v>
          </cell>
          <cell r="K470">
            <v>0</v>
          </cell>
          <cell r="L470">
            <v>14.021650008</v>
          </cell>
          <cell r="M470">
            <v>0</v>
          </cell>
          <cell r="N470">
            <v>311</v>
          </cell>
          <cell r="O470">
            <v>1</v>
          </cell>
          <cell r="P470">
            <v>44911</v>
          </cell>
          <cell r="Q470">
            <v>44912</v>
          </cell>
          <cell r="R470">
            <v>44912</v>
          </cell>
        </row>
        <row r="471">
          <cell r="C471">
            <v>113028541</v>
          </cell>
          <cell r="D471">
            <v>97</v>
          </cell>
          <cell r="E471">
            <v>0</v>
          </cell>
          <cell r="F471">
            <v>0</v>
          </cell>
          <cell r="G471">
            <v>0</v>
          </cell>
          <cell r="H471">
            <v>63060480</v>
          </cell>
          <cell r="I471">
            <v>63060480</v>
          </cell>
          <cell r="J471">
            <v>2.2607992800000001</v>
          </cell>
          <cell r="K471">
            <v>0</v>
          </cell>
          <cell r="L471">
            <v>418.47791202000002</v>
          </cell>
          <cell r="M471">
            <v>0</v>
          </cell>
          <cell r="N471">
            <v>311</v>
          </cell>
          <cell r="O471">
            <v>1</v>
          </cell>
          <cell r="P471">
            <v>44911</v>
          </cell>
          <cell r="Q471">
            <v>44912</v>
          </cell>
          <cell r="R471">
            <v>44912</v>
          </cell>
        </row>
        <row r="472">
          <cell r="C472">
            <v>111172900</v>
          </cell>
          <cell r="D472">
            <v>267</v>
          </cell>
          <cell r="E472">
            <v>0</v>
          </cell>
          <cell r="F472">
            <v>0</v>
          </cell>
          <cell r="G472">
            <v>0</v>
          </cell>
          <cell r="H472">
            <v>40893720</v>
          </cell>
          <cell r="I472">
            <v>40893720</v>
          </cell>
          <cell r="J472">
            <v>3.0916399999999999</v>
          </cell>
          <cell r="K472">
            <v>0</v>
          </cell>
          <cell r="L472">
            <v>602.70003999999994</v>
          </cell>
          <cell r="M472">
            <v>0</v>
          </cell>
          <cell r="N472">
            <v>311</v>
          </cell>
          <cell r="O472">
            <v>1</v>
          </cell>
          <cell r="P472">
            <v>44911</v>
          </cell>
          <cell r="Q472">
            <v>44912</v>
          </cell>
          <cell r="R472">
            <v>44912</v>
          </cell>
        </row>
        <row r="473">
          <cell r="C473">
            <v>111172901</v>
          </cell>
          <cell r="D473">
            <v>3</v>
          </cell>
          <cell r="E473">
            <v>0</v>
          </cell>
          <cell r="F473">
            <v>0</v>
          </cell>
          <cell r="G473">
            <v>0</v>
          </cell>
          <cell r="H473">
            <v>1874340</v>
          </cell>
          <cell r="I473">
            <v>1874340</v>
          </cell>
          <cell r="J473">
            <v>0.12403746</v>
          </cell>
          <cell r="K473">
            <v>0</v>
          </cell>
          <cell r="L473">
            <v>35.1</v>
          </cell>
          <cell r="M473">
            <v>0</v>
          </cell>
          <cell r="N473">
            <v>311</v>
          </cell>
          <cell r="O473">
            <v>1</v>
          </cell>
          <cell r="P473">
            <v>44911</v>
          </cell>
          <cell r="Q473">
            <v>44912</v>
          </cell>
          <cell r="R473">
            <v>44912</v>
          </cell>
        </row>
        <row r="474">
          <cell r="C474">
            <v>111172902</v>
          </cell>
          <cell r="D474">
            <v>130</v>
          </cell>
          <cell r="E474">
            <v>0</v>
          </cell>
          <cell r="F474">
            <v>0</v>
          </cell>
          <cell r="G474">
            <v>0</v>
          </cell>
          <cell r="H474">
            <v>19974270</v>
          </cell>
          <cell r="I474">
            <v>19974270</v>
          </cell>
          <cell r="J474">
            <v>1.4403300000000001</v>
          </cell>
          <cell r="K474">
            <v>0</v>
          </cell>
          <cell r="L474">
            <v>343.17487</v>
          </cell>
          <cell r="M474">
            <v>0</v>
          </cell>
          <cell r="N474">
            <v>311</v>
          </cell>
          <cell r="O474">
            <v>1</v>
          </cell>
          <cell r="P474">
            <v>44911</v>
          </cell>
          <cell r="Q474">
            <v>44912</v>
          </cell>
          <cell r="R474">
            <v>44912</v>
          </cell>
        </row>
        <row r="475">
          <cell r="C475">
            <v>111172903</v>
          </cell>
          <cell r="D475">
            <v>16</v>
          </cell>
          <cell r="E475">
            <v>0</v>
          </cell>
          <cell r="F475">
            <v>0</v>
          </cell>
          <cell r="G475">
            <v>0</v>
          </cell>
          <cell r="H475">
            <v>9996480</v>
          </cell>
          <cell r="I475">
            <v>9996480</v>
          </cell>
          <cell r="J475">
            <v>0.66079871999999995</v>
          </cell>
          <cell r="K475">
            <v>0</v>
          </cell>
          <cell r="L475">
            <v>190.36639987199999</v>
          </cell>
          <cell r="M475">
            <v>0</v>
          </cell>
          <cell r="N475">
            <v>311</v>
          </cell>
          <cell r="O475">
            <v>1</v>
          </cell>
          <cell r="P475">
            <v>44911</v>
          </cell>
          <cell r="Q475">
            <v>44912</v>
          </cell>
          <cell r="R475">
            <v>44912</v>
          </cell>
        </row>
        <row r="476">
          <cell r="C476">
            <v>510003647</v>
          </cell>
          <cell r="D476">
            <v>940</v>
          </cell>
          <cell r="E476">
            <v>0</v>
          </cell>
          <cell r="F476">
            <v>0</v>
          </cell>
          <cell r="G476">
            <v>0</v>
          </cell>
          <cell r="H476">
            <v>14006.8</v>
          </cell>
          <cell r="I476">
            <v>14006.8</v>
          </cell>
          <cell r="J476">
            <v>23.459876520000002</v>
          </cell>
          <cell r="K476">
            <v>0</v>
          </cell>
          <cell r="L476">
            <v>4046.014560348</v>
          </cell>
          <cell r="M476">
            <v>0</v>
          </cell>
          <cell r="N476" t="str">
            <v/>
          </cell>
          <cell r="O476" t="str">
            <v/>
          </cell>
          <cell r="P476">
            <v>44911</v>
          </cell>
          <cell r="Q476">
            <v>44911</v>
          </cell>
        </row>
        <row r="477">
          <cell r="C477">
            <v>110407711</v>
          </cell>
          <cell r="D477">
            <v>6</v>
          </cell>
          <cell r="E477">
            <v>0</v>
          </cell>
          <cell r="F477">
            <v>6</v>
          </cell>
          <cell r="G477">
            <v>0</v>
          </cell>
          <cell r="H477">
            <v>4174800</v>
          </cell>
          <cell r="I477">
            <v>4174800</v>
          </cell>
          <cell r="J477">
            <v>0.1427418</v>
          </cell>
          <cell r="K477">
            <v>0.1427418</v>
          </cell>
          <cell r="L477">
            <v>25.977983999999999</v>
          </cell>
          <cell r="M477">
            <v>25.977983999999999</v>
          </cell>
          <cell r="N477">
            <v>103</v>
          </cell>
          <cell r="O477">
            <v>1</v>
          </cell>
          <cell r="P477">
            <v>44909</v>
          </cell>
          <cell r="Q477">
            <v>44909</v>
          </cell>
        </row>
        <row r="478">
          <cell r="C478">
            <v>110407712</v>
          </cell>
          <cell r="D478">
            <v>20</v>
          </cell>
          <cell r="E478">
            <v>29</v>
          </cell>
          <cell r="F478">
            <v>20</v>
          </cell>
          <cell r="G478">
            <v>29</v>
          </cell>
          <cell r="H478">
            <v>5224772</v>
          </cell>
          <cell r="I478">
            <v>5224772</v>
          </cell>
          <cell r="J478">
            <v>0.2546253</v>
          </cell>
          <cell r="K478">
            <v>0.2546253</v>
          </cell>
          <cell r="L478">
            <v>85.898846015999993</v>
          </cell>
          <cell r="M478">
            <v>85.898846015999993</v>
          </cell>
          <cell r="N478">
            <v>103</v>
          </cell>
          <cell r="O478">
            <v>1</v>
          </cell>
          <cell r="P478">
            <v>44909</v>
          </cell>
          <cell r="Q478">
            <v>44909</v>
          </cell>
        </row>
        <row r="479">
          <cell r="C479">
            <v>110407713</v>
          </cell>
          <cell r="D479">
            <v>17</v>
          </cell>
          <cell r="E479">
            <v>12</v>
          </cell>
          <cell r="F479">
            <v>17</v>
          </cell>
          <cell r="G479">
            <v>12</v>
          </cell>
          <cell r="H479">
            <v>11196500</v>
          </cell>
          <cell r="I479">
            <v>11196500</v>
          </cell>
          <cell r="J479">
            <v>0.39887330999999998</v>
          </cell>
          <cell r="K479">
            <v>0.39887330999999998</v>
          </cell>
          <cell r="L479">
            <v>95.329415994000001</v>
          </cell>
          <cell r="M479">
            <v>95.329415994000001</v>
          </cell>
          <cell r="N479">
            <v>103</v>
          </cell>
          <cell r="O479">
            <v>1</v>
          </cell>
          <cell r="P479">
            <v>44909</v>
          </cell>
          <cell r="Q479">
            <v>44909</v>
          </cell>
        </row>
        <row r="480">
          <cell r="C480">
            <v>872003306</v>
          </cell>
          <cell r="D480">
            <v>3</v>
          </cell>
          <cell r="E480">
            <v>0</v>
          </cell>
          <cell r="F480">
            <v>3</v>
          </cell>
          <cell r="G480">
            <v>0</v>
          </cell>
          <cell r="H480">
            <v>0</v>
          </cell>
          <cell r="I480">
            <v>0</v>
          </cell>
          <cell r="J480">
            <v>3.9239999999999997E-2</v>
          </cell>
          <cell r="K480">
            <v>3.9239999999999997E-2</v>
          </cell>
          <cell r="L480">
            <v>6.6816000000000004</v>
          </cell>
          <cell r="M480">
            <v>6.6816000000000004</v>
          </cell>
          <cell r="N480" t="str">
            <v/>
          </cell>
          <cell r="O480" t="str">
            <v/>
          </cell>
          <cell r="P480">
            <v>44909</v>
          </cell>
          <cell r="Q480">
            <v>44909</v>
          </cell>
          <cell r="R480">
            <v>44909</v>
          </cell>
        </row>
        <row r="481">
          <cell r="C481">
            <v>111172864</v>
          </cell>
          <cell r="D481">
            <v>450</v>
          </cell>
          <cell r="E481">
            <v>0</v>
          </cell>
          <cell r="F481">
            <v>0</v>
          </cell>
          <cell r="G481">
            <v>0</v>
          </cell>
          <cell r="H481">
            <v>230202000</v>
          </cell>
          <cell r="I481">
            <v>230202000</v>
          </cell>
          <cell r="J481">
            <v>11.991422399999999</v>
          </cell>
          <cell r="K481">
            <v>0</v>
          </cell>
          <cell r="L481">
            <v>2023.1398799999999</v>
          </cell>
          <cell r="M481">
            <v>0</v>
          </cell>
          <cell r="N481">
            <v>111</v>
          </cell>
          <cell r="O481">
            <v>2</v>
          </cell>
          <cell r="P481">
            <v>44910</v>
          </cell>
          <cell r="Q481">
            <v>44914</v>
          </cell>
          <cell r="R481">
            <v>44914</v>
          </cell>
        </row>
        <row r="482">
          <cell r="C482">
            <v>111172865</v>
          </cell>
          <cell r="D482">
            <v>469</v>
          </cell>
          <cell r="E482">
            <v>0</v>
          </cell>
          <cell r="F482">
            <v>0</v>
          </cell>
          <cell r="G482">
            <v>0</v>
          </cell>
          <cell r="H482">
            <v>237287280</v>
          </cell>
          <cell r="I482">
            <v>237287280</v>
          </cell>
          <cell r="J482">
            <v>11.98352</v>
          </cell>
          <cell r="K482">
            <v>0</v>
          </cell>
          <cell r="L482">
            <v>1905.1838399999999</v>
          </cell>
          <cell r="M482">
            <v>0</v>
          </cell>
          <cell r="N482">
            <v>111</v>
          </cell>
          <cell r="O482">
            <v>2</v>
          </cell>
          <cell r="P482">
            <v>44910</v>
          </cell>
          <cell r="Q482">
            <v>44914</v>
          </cell>
          <cell r="R482">
            <v>44914</v>
          </cell>
        </row>
        <row r="483">
          <cell r="C483">
            <v>111172866</v>
          </cell>
          <cell r="D483">
            <v>91</v>
          </cell>
          <cell r="E483">
            <v>0</v>
          </cell>
          <cell r="F483">
            <v>0</v>
          </cell>
          <cell r="G483">
            <v>0</v>
          </cell>
          <cell r="H483">
            <v>74103120</v>
          </cell>
          <cell r="I483">
            <v>74103120</v>
          </cell>
          <cell r="J483">
            <v>2.1184799999999999</v>
          </cell>
          <cell r="K483">
            <v>0</v>
          </cell>
          <cell r="L483">
            <v>363.34116</v>
          </cell>
          <cell r="M483">
            <v>0</v>
          </cell>
          <cell r="N483">
            <v>111</v>
          </cell>
          <cell r="O483">
            <v>2</v>
          </cell>
          <cell r="P483">
            <v>44910</v>
          </cell>
          <cell r="Q483">
            <v>44914</v>
          </cell>
          <cell r="R483">
            <v>44914</v>
          </cell>
        </row>
        <row r="484">
          <cell r="C484">
            <v>111172867</v>
          </cell>
          <cell r="D484">
            <v>60</v>
          </cell>
          <cell r="E484">
            <v>0</v>
          </cell>
          <cell r="F484">
            <v>0</v>
          </cell>
          <cell r="G484">
            <v>0</v>
          </cell>
          <cell r="H484">
            <v>30067200</v>
          </cell>
          <cell r="I484">
            <v>30067200</v>
          </cell>
          <cell r="J484">
            <v>1.3968</v>
          </cell>
          <cell r="K484">
            <v>0</v>
          </cell>
          <cell r="L484">
            <v>232.3656</v>
          </cell>
          <cell r="M484">
            <v>0</v>
          </cell>
          <cell r="N484">
            <v>111</v>
          </cell>
          <cell r="O484">
            <v>2</v>
          </cell>
          <cell r="P484">
            <v>44910</v>
          </cell>
          <cell r="Q484">
            <v>44914</v>
          </cell>
          <cell r="R484">
            <v>44914</v>
          </cell>
        </row>
        <row r="485">
          <cell r="C485">
            <v>871016479</v>
          </cell>
          <cell r="D485">
            <v>929</v>
          </cell>
          <cell r="E485">
            <v>0</v>
          </cell>
          <cell r="F485">
            <v>864</v>
          </cell>
          <cell r="G485">
            <v>0</v>
          </cell>
          <cell r="H485">
            <v>0</v>
          </cell>
          <cell r="I485">
            <v>0</v>
          </cell>
          <cell r="J485">
            <v>13.086527200000001</v>
          </cell>
          <cell r="K485">
            <v>12.283607200000001</v>
          </cell>
          <cell r="L485">
            <v>4657.1135200999997</v>
          </cell>
          <cell r="M485">
            <v>4350.6346001000002</v>
          </cell>
          <cell r="N485">
            <v>402</v>
          </cell>
          <cell r="O485">
            <v>3</v>
          </cell>
          <cell r="P485">
            <v>44910</v>
          </cell>
          <cell r="Q485">
            <v>44910</v>
          </cell>
          <cell r="R485">
            <v>44910</v>
          </cell>
        </row>
        <row r="486">
          <cell r="C486">
            <v>871016480</v>
          </cell>
          <cell r="D486">
            <v>2039</v>
          </cell>
          <cell r="E486">
            <v>0</v>
          </cell>
          <cell r="F486">
            <v>2039</v>
          </cell>
          <cell r="G486">
            <v>0</v>
          </cell>
          <cell r="H486">
            <v>0</v>
          </cell>
          <cell r="I486">
            <v>0</v>
          </cell>
          <cell r="J486">
            <v>22.096151299999999</v>
          </cell>
          <cell r="K486">
            <v>22.096151299999999</v>
          </cell>
          <cell r="L486">
            <v>10804.174340240001</v>
          </cell>
          <cell r="M486">
            <v>10804.174340240001</v>
          </cell>
          <cell r="N486">
            <v>402</v>
          </cell>
          <cell r="O486">
            <v>3</v>
          </cell>
          <cell r="P486">
            <v>44910</v>
          </cell>
          <cell r="Q486">
            <v>44911</v>
          </cell>
          <cell r="R486">
            <v>44911</v>
          </cell>
        </row>
        <row r="487">
          <cell r="C487">
            <v>871016481</v>
          </cell>
          <cell r="D487">
            <v>1411</v>
          </cell>
          <cell r="E487">
            <v>0</v>
          </cell>
          <cell r="F487">
            <v>1411</v>
          </cell>
          <cell r="G487">
            <v>0</v>
          </cell>
          <cell r="H487">
            <v>0</v>
          </cell>
          <cell r="I487">
            <v>0</v>
          </cell>
          <cell r="J487">
            <v>24.526572980000001</v>
          </cell>
          <cell r="K487">
            <v>24.526572980000001</v>
          </cell>
          <cell r="L487">
            <v>5614.4461348679997</v>
          </cell>
          <cell r="M487">
            <v>5614.4461348679997</v>
          </cell>
          <cell r="N487">
            <v>402</v>
          </cell>
          <cell r="O487">
            <v>3</v>
          </cell>
          <cell r="P487">
            <v>44910</v>
          </cell>
          <cell r="Q487">
            <v>44911</v>
          </cell>
          <cell r="R487">
            <v>44911</v>
          </cell>
        </row>
        <row r="488">
          <cell r="C488">
            <v>871016482</v>
          </cell>
          <cell r="D488">
            <v>54</v>
          </cell>
          <cell r="E488">
            <v>0</v>
          </cell>
          <cell r="F488">
            <v>54</v>
          </cell>
          <cell r="G488">
            <v>0</v>
          </cell>
          <cell r="H488">
            <v>0</v>
          </cell>
          <cell r="I488">
            <v>0</v>
          </cell>
          <cell r="J488">
            <v>0.52471999999999996</v>
          </cell>
          <cell r="K488">
            <v>0.52471999999999996</v>
          </cell>
          <cell r="L488">
            <v>117.73012</v>
          </cell>
          <cell r="M488">
            <v>117.73012</v>
          </cell>
          <cell r="N488">
            <v>402</v>
          </cell>
          <cell r="O488">
            <v>3</v>
          </cell>
          <cell r="P488">
            <v>44910</v>
          </cell>
          <cell r="Q488">
            <v>44911</v>
          </cell>
          <cell r="R488">
            <v>44911</v>
          </cell>
        </row>
        <row r="489">
          <cell r="C489">
            <v>871016483</v>
          </cell>
          <cell r="D489">
            <v>28</v>
          </cell>
          <cell r="E489">
            <v>0</v>
          </cell>
          <cell r="F489">
            <v>28</v>
          </cell>
          <cell r="G489">
            <v>0</v>
          </cell>
          <cell r="H489">
            <v>0</v>
          </cell>
          <cell r="I489">
            <v>0</v>
          </cell>
          <cell r="J489">
            <v>0.26465</v>
          </cell>
          <cell r="K489">
            <v>0.26465</v>
          </cell>
          <cell r="L489">
            <v>45.386150000000001</v>
          </cell>
          <cell r="M489">
            <v>45.386150000000001</v>
          </cell>
          <cell r="N489">
            <v>402</v>
          </cell>
          <cell r="O489">
            <v>3</v>
          </cell>
          <cell r="P489">
            <v>44910</v>
          </cell>
          <cell r="Q489">
            <v>44911</v>
          </cell>
          <cell r="R489">
            <v>44911</v>
          </cell>
        </row>
        <row r="490">
          <cell r="C490">
            <v>110407409</v>
          </cell>
          <cell r="D490">
            <v>1</v>
          </cell>
          <cell r="E490">
            <v>0</v>
          </cell>
          <cell r="F490">
            <v>1</v>
          </cell>
          <cell r="G490">
            <v>0</v>
          </cell>
          <cell r="H490">
            <v>493920</v>
          </cell>
          <cell r="I490">
            <v>493920</v>
          </cell>
          <cell r="J490">
            <v>1.056E-2</v>
          </cell>
          <cell r="K490">
            <v>1.056E-2</v>
          </cell>
          <cell r="L490">
            <v>2.6800799999999998</v>
          </cell>
          <cell r="M490">
            <v>2.6800799999999998</v>
          </cell>
          <cell r="N490">
            <v>122</v>
          </cell>
          <cell r="O490">
            <v>1</v>
          </cell>
          <cell r="P490">
            <v>44904</v>
          </cell>
          <cell r="Q490">
            <v>44904</v>
          </cell>
          <cell r="R490">
            <v>44910</v>
          </cell>
        </row>
        <row r="491">
          <cell r="C491">
            <v>110407662</v>
          </cell>
          <cell r="D491">
            <v>12</v>
          </cell>
          <cell r="E491">
            <v>0</v>
          </cell>
          <cell r="F491">
            <v>12</v>
          </cell>
          <cell r="G491">
            <v>0</v>
          </cell>
          <cell r="H491">
            <v>5543664</v>
          </cell>
          <cell r="I491">
            <v>5543664</v>
          </cell>
          <cell r="J491">
            <v>0.18780072</v>
          </cell>
          <cell r="K491">
            <v>0.18780072</v>
          </cell>
          <cell r="L491">
            <v>54.132915996000001</v>
          </cell>
          <cell r="M491">
            <v>54.132915996000001</v>
          </cell>
          <cell r="N491">
            <v>122</v>
          </cell>
          <cell r="O491">
            <v>1</v>
          </cell>
          <cell r="P491">
            <v>44908</v>
          </cell>
          <cell r="Q491">
            <v>44908</v>
          </cell>
          <cell r="R491">
            <v>44911</v>
          </cell>
        </row>
        <row r="492">
          <cell r="C492">
            <v>110407663</v>
          </cell>
          <cell r="D492">
            <v>8</v>
          </cell>
          <cell r="E492">
            <v>0</v>
          </cell>
          <cell r="F492">
            <v>8</v>
          </cell>
          <cell r="G492">
            <v>0</v>
          </cell>
          <cell r="H492">
            <v>4075624</v>
          </cell>
          <cell r="I492">
            <v>4075624</v>
          </cell>
          <cell r="J492">
            <v>0.12440068</v>
          </cell>
          <cell r="K492">
            <v>0.12440068</v>
          </cell>
          <cell r="L492">
            <v>35.993744</v>
          </cell>
          <cell r="M492">
            <v>35.993744</v>
          </cell>
          <cell r="N492">
            <v>122</v>
          </cell>
          <cell r="O492">
            <v>1</v>
          </cell>
          <cell r="P492">
            <v>44908</v>
          </cell>
          <cell r="Q492">
            <v>44908</v>
          </cell>
          <cell r="R492">
            <v>44912</v>
          </cell>
        </row>
        <row r="493">
          <cell r="C493">
            <v>110407801</v>
          </cell>
          <cell r="D493">
            <v>4</v>
          </cell>
          <cell r="E493">
            <v>0</v>
          </cell>
          <cell r="F493">
            <v>4</v>
          </cell>
          <cell r="G493">
            <v>0</v>
          </cell>
          <cell r="H493">
            <v>2998800</v>
          </cell>
          <cell r="I493">
            <v>2998800</v>
          </cell>
          <cell r="J493">
            <v>6.0062219999999999E-2</v>
          </cell>
          <cell r="K493">
            <v>6.0062219999999999E-2</v>
          </cell>
          <cell r="L493">
            <v>25.214988000000002</v>
          </cell>
          <cell r="M493">
            <v>25.214988000000002</v>
          </cell>
          <cell r="N493">
            <v>110</v>
          </cell>
          <cell r="O493">
            <v>2</v>
          </cell>
          <cell r="P493">
            <v>44910</v>
          </cell>
          <cell r="Q493">
            <v>44910</v>
          </cell>
          <cell r="R493">
            <v>44915</v>
          </cell>
        </row>
        <row r="494">
          <cell r="C494">
            <v>110407781</v>
          </cell>
          <cell r="D494">
            <v>2</v>
          </cell>
          <cell r="E494">
            <v>0</v>
          </cell>
          <cell r="F494">
            <v>2</v>
          </cell>
          <cell r="G494">
            <v>0</v>
          </cell>
          <cell r="H494">
            <v>1470000</v>
          </cell>
          <cell r="I494">
            <v>1470000</v>
          </cell>
          <cell r="J494">
            <v>3.0945719999999999E-2</v>
          </cell>
          <cell r="K494">
            <v>3.0945719999999999E-2</v>
          </cell>
          <cell r="L494">
            <v>18.068003999999998</v>
          </cell>
          <cell r="M494">
            <v>18.068003999999998</v>
          </cell>
          <cell r="N494">
            <v>122</v>
          </cell>
          <cell r="O494">
            <v>3</v>
          </cell>
          <cell r="P494">
            <v>44909</v>
          </cell>
          <cell r="Q494">
            <v>44909</v>
          </cell>
          <cell r="R494">
            <v>44915</v>
          </cell>
        </row>
        <row r="495">
          <cell r="C495">
            <v>115131733</v>
          </cell>
          <cell r="D495">
            <v>12</v>
          </cell>
          <cell r="E495">
            <v>0</v>
          </cell>
          <cell r="F495">
            <v>12</v>
          </cell>
          <cell r="G495">
            <v>0</v>
          </cell>
          <cell r="H495">
            <v>8806182</v>
          </cell>
          <cell r="I495">
            <v>8806182</v>
          </cell>
          <cell r="J495">
            <v>0.35462976000000002</v>
          </cell>
          <cell r="K495">
            <v>0.35462976000000002</v>
          </cell>
          <cell r="L495">
            <v>54.987336048000003</v>
          </cell>
          <cell r="M495">
            <v>54.987336048000003</v>
          </cell>
          <cell r="N495">
            <v>211</v>
          </cell>
          <cell r="O495">
            <v>1</v>
          </cell>
          <cell r="P495">
            <v>44908</v>
          </cell>
          <cell r="Q495">
            <v>44909</v>
          </cell>
        </row>
        <row r="496">
          <cell r="C496">
            <v>115131734</v>
          </cell>
          <cell r="D496">
            <v>13</v>
          </cell>
          <cell r="E496">
            <v>0</v>
          </cell>
          <cell r="F496">
            <v>13</v>
          </cell>
          <cell r="G496">
            <v>0</v>
          </cell>
          <cell r="H496">
            <v>4885715.5199999996</v>
          </cell>
          <cell r="I496">
            <v>4885715.5199999996</v>
          </cell>
          <cell r="J496">
            <v>0.1953096</v>
          </cell>
          <cell r="K496">
            <v>0.1953096</v>
          </cell>
          <cell r="L496">
            <v>53.707760004000001</v>
          </cell>
          <cell r="M496">
            <v>53.707760004000001</v>
          </cell>
          <cell r="N496">
            <v>211</v>
          </cell>
          <cell r="O496">
            <v>1</v>
          </cell>
          <cell r="P496">
            <v>44908</v>
          </cell>
          <cell r="Q496">
            <v>44909</v>
          </cell>
        </row>
        <row r="497">
          <cell r="C497">
            <v>115131735</v>
          </cell>
          <cell r="D497">
            <v>4</v>
          </cell>
          <cell r="E497">
            <v>0</v>
          </cell>
          <cell r="F497">
            <v>4</v>
          </cell>
          <cell r="G497">
            <v>0</v>
          </cell>
          <cell r="H497">
            <v>640449.6</v>
          </cell>
          <cell r="I497">
            <v>640449.6</v>
          </cell>
          <cell r="J497">
            <v>4.1279999999999997E-2</v>
          </cell>
          <cell r="K497">
            <v>4.1279999999999997E-2</v>
          </cell>
          <cell r="L497">
            <v>20.94144</v>
          </cell>
          <cell r="M497">
            <v>20.94144</v>
          </cell>
          <cell r="N497">
            <v>211</v>
          </cell>
          <cell r="O497">
            <v>1</v>
          </cell>
          <cell r="P497">
            <v>44908</v>
          </cell>
          <cell r="Q497">
            <v>44909</v>
          </cell>
        </row>
        <row r="498">
          <cell r="C498">
            <v>115131827</v>
          </cell>
          <cell r="D498">
            <v>1</v>
          </cell>
          <cell r="E498">
            <v>0</v>
          </cell>
          <cell r="F498">
            <v>1</v>
          </cell>
          <cell r="G498">
            <v>0</v>
          </cell>
          <cell r="H498">
            <v>118940.64</v>
          </cell>
          <cell r="I498">
            <v>118940.64</v>
          </cell>
          <cell r="J498">
            <v>7.6800000000000002E-3</v>
          </cell>
          <cell r="K498">
            <v>7.6800000000000002E-3</v>
          </cell>
          <cell r="L498">
            <v>5.4189600000000002</v>
          </cell>
          <cell r="M498">
            <v>5.4189600000000002</v>
          </cell>
          <cell r="N498">
            <v>211</v>
          </cell>
          <cell r="O498">
            <v>1</v>
          </cell>
          <cell r="P498">
            <v>44909</v>
          </cell>
          <cell r="Q498">
            <v>44909</v>
          </cell>
        </row>
        <row r="499">
          <cell r="C499">
            <v>115131887</v>
          </cell>
          <cell r="D499">
            <v>4</v>
          </cell>
          <cell r="E499">
            <v>0</v>
          </cell>
          <cell r="F499">
            <v>4</v>
          </cell>
          <cell r="G499">
            <v>0</v>
          </cell>
          <cell r="H499">
            <v>3099318.6</v>
          </cell>
          <cell r="I499">
            <v>3099318.6</v>
          </cell>
          <cell r="J499">
            <v>0.1271448</v>
          </cell>
          <cell r="K499">
            <v>0.1271448</v>
          </cell>
          <cell r="L499">
            <v>27.634452024000002</v>
          </cell>
          <cell r="M499">
            <v>27.634452024000002</v>
          </cell>
          <cell r="N499">
            <v>211</v>
          </cell>
          <cell r="O499">
            <v>1</v>
          </cell>
          <cell r="P499">
            <v>44910</v>
          </cell>
          <cell r="Q499">
            <v>44911</v>
          </cell>
        </row>
        <row r="500">
          <cell r="C500">
            <v>115131888</v>
          </cell>
          <cell r="D500">
            <v>1</v>
          </cell>
          <cell r="E500">
            <v>0</v>
          </cell>
          <cell r="F500">
            <v>1</v>
          </cell>
          <cell r="G500">
            <v>0</v>
          </cell>
          <cell r="H500">
            <v>686196</v>
          </cell>
          <cell r="I500">
            <v>686196</v>
          </cell>
          <cell r="J500">
            <v>1.719996E-2</v>
          </cell>
          <cell r="K500">
            <v>1.719996E-2</v>
          </cell>
          <cell r="L500">
            <v>3.2300000039999999</v>
          </cell>
          <cell r="M500">
            <v>3.2300000039999999</v>
          </cell>
          <cell r="N500">
            <v>211</v>
          </cell>
          <cell r="O500">
            <v>1</v>
          </cell>
          <cell r="P500">
            <v>44910</v>
          </cell>
          <cell r="Q500">
            <v>44911</v>
          </cell>
        </row>
        <row r="501">
          <cell r="C501">
            <v>115131892</v>
          </cell>
          <cell r="D501">
            <v>1</v>
          </cell>
          <cell r="E501">
            <v>0</v>
          </cell>
          <cell r="F501">
            <v>1</v>
          </cell>
          <cell r="G501">
            <v>0</v>
          </cell>
          <cell r="H501">
            <v>160112.4</v>
          </cell>
          <cell r="I501">
            <v>160112.4</v>
          </cell>
          <cell r="J501">
            <v>1.0319999999999999E-2</v>
          </cell>
          <cell r="K501">
            <v>1.0319999999999999E-2</v>
          </cell>
          <cell r="L501">
            <v>5.23536</v>
          </cell>
          <cell r="M501">
            <v>5.23536</v>
          </cell>
          <cell r="N501">
            <v>211</v>
          </cell>
          <cell r="O501">
            <v>1</v>
          </cell>
          <cell r="P501">
            <v>44910</v>
          </cell>
          <cell r="Q501">
            <v>44911</v>
          </cell>
        </row>
        <row r="502">
          <cell r="C502">
            <v>115131889</v>
          </cell>
          <cell r="D502">
            <v>1</v>
          </cell>
          <cell r="E502">
            <v>0</v>
          </cell>
          <cell r="F502">
            <v>1</v>
          </cell>
          <cell r="G502">
            <v>0</v>
          </cell>
          <cell r="H502">
            <v>800562</v>
          </cell>
          <cell r="I502">
            <v>800562</v>
          </cell>
          <cell r="J502">
            <v>2.3303999999999998E-2</v>
          </cell>
          <cell r="K502">
            <v>2.3303999999999998E-2</v>
          </cell>
          <cell r="L502">
            <v>3.9969960000000002</v>
          </cell>
          <cell r="M502">
            <v>3.9969960000000002</v>
          </cell>
          <cell r="N502">
            <v>211</v>
          </cell>
          <cell r="O502">
            <v>3</v>
          </cell>
          <cell r="P502">
            <v>44910</v>
          </cell>
          <cell r="Q502">
            <v>44911</v>
          </cell>
        </row>
        <row r="503">
          <cell r="C503">
            <v>115131891</v>
          </cell>
          <cell r="D503">
            <v>1</v>
          </cell>
          <cell r="E503">
            <v>0</v>
          </cell>
          <cell r="F503">
            <v>1</v>
          </cell>
          <cell r="G503">
            <v>0</v>
          </cell>
          <cell r="H503">
            <v>118940.64</v>
          </cell>
          <cell r="I503">
            <v>118940.64</v>
          </cell>
          <cell r="J503">
            <v>7.6800000000000002E-3</v>
          </cell>
          <cell r="K503">
            <v>7.6800000000000002E-3</v>
          </cell>
          <cell r="L503">
            <v>5.4189600000000002</v>
          </cell>
          <cell r="M503">
            <v>5.4189600000000002</v>
          </cell>
          <cell r="N503">
            <v>211</v>
          </cell>
          <cell r="O503">
            <v>3</v>
          </cell>
          <cell r="P503">
            <v>44910</v>
          </cell>
          <cell r="Q503">
            <v>44911</v>
          </cell>
        </row>
        <row r="504">
          <cell r="C504">
            <v>115131893</v>
          </cell>
          <cell r="D504">
            <v>1</v>
          </cell>
          <cell r="E504">
            <v>0</v>
          </cell>
          <cell r="F504">
            <v>1</v>
          </cell>
          <cell r="G504">
            <v>0</v>
          </cell>
          <cell r="H504">
            <v>160112.4</v>
          </cell>
          <cell r="I504">
            <v>160112.4</v>
          </cell>
          <cell r="J504">
            <v>1.0319999999999999E-2</v>
          </cell>
          <cell r="K504">
            <v>1.0319999999999999E-2</v>
          </cell>
          <cell r="L504">
            <v>5.23536</v>
          </cell>
          <cell r="M504">
            <v>5.23536</v>
          </cell>
          <cell r="N504">
            <v>211</v>
          </cell>
          <cell r="O504">
            <v>3</v>
          </cell>
          <cell r="P504">
            <v>44910</v>
          </cell>
          <cell r="Q504">
            <v>44911</v>
          </cell>
        </row>
        <row r="505">
          <cell r="C505">
            <v>110407720</v>
          </cell>
          <cell r="D505">
            <v>29</v>
          </cell>
          <cell r="E505">
            <v>0</v>
          </cell>
          <cell r="F505">
            <v>29</v>
          </cell>
          <cell r="G505">
            <v>0</v>
          </cell>
          <cell r="H505">
            <v>8710114.5600000005</v>
          </cell>
          <cell r="I505">
            <v>8710114.5600000005</v>
          </cell>
          <cell r="J505">
            <v>0.3659094</v>
          </cell>
          <cell r="K505">
            <v>0.3659094</v>
          </cell>
          <cell r="L505">
            <v>133.45888000799999</v>
          </cell>
          <cell r="M505">
            <v>133.45888000799999</v>
          </cell>
          <cell r="N505">
            <v>102</v>
          </cell>
          <cell r="O505">
            <v>1</v>
          </cell>
          <cell r="P505">
            <v>44909</v>
          </cell>
          <cell r="Q505">
            <v>44910</v>
          </cell>
        </row>
        <row r="506">
          <cell r="C506">
            <v>110407721</v>
          </cell>
          <cell r="D506">
            <v>5</v>
          </cell>
          <cell r="E506">
            <v>0</v>
          </cell>
          <cell r="F506">
            <v>5</v>
          </cell>
          <cell r="G506">
            <v>0</v>
          </cell>
          <cell r="H506">
            <v>4094302.8</v>
          </cell>
          <cell r="I506">
            <v>4094302.8</v>
          </cell>
          <cell r="J506">
            <v>0.13569600000000001</v>
          </cell>
          <cell r="K506">
            <v>0.13569600000000001</v>
          </cell>
          <cell r="L506">
            <v>27.752783999999998</v>
          </cell>
          <cell r="M506">
            <v>27.752783999999998</v>
          </cell>
          <cell r="N506">
            <v>102</v>
          </cell>
          <cell r="O506">
            <v>1</v>
          </cell>
          <cell r="P506">
            <v>44909</v>
          </cell>
          <cell r="Q506">
            <v>44910</v>
          </cell>
        </row>
        <row r="507">
          <cell r="C507">
            <v>110407837</v>
          </cell>
          <cell r="D507">
            <v>59</v>
          </cell>
          <cell r="E507">
            <v>0</v>
          </cell>
          <cell r="F507">
            <v>0</v>
          </cell>
          <cell r="G507">
            <v>0</v>
          </cell>
          <cell r="H507">
            <v>30672961.199999999</v>
          </cell>
          <cell r="I507">
            <v>30672961.199999999</v>
          </cell>
          <cell r="J507">
            <v>1.0159676399999999</v>
          </cell>
          <cell r="K507">
            <v>0</v>
          </cell>
          <cell r="L507">
            <v>204.06400008</v>
          </cell>
          <cell r="M507">
            <v>0</v>
          </cell>
          <cell r="N507">
            <v>102</v>
          </cell>
          <cell r="O507">
            <v>1</v>
          </cell>
          <cell r="P507">
            <v>44910</v>
          </cell>
          <cell r="Q507">
            <v>44912</v>
          </cell>
        </row>
        <row r="508">
          <cell r="C508">
            <v>110407838</v>
          </cell>
          <cell r="D508">
            <v>23</v>
          </cell>
          <cell r="E508">
            <v>0</v>
          </cell>
          <cell r="F508">
            <v>0</v>
          </cell>
          <cell r="G508">
            <v>0</v>
          </cell>
          <cell r="H508">
            <v>9469504.8000000007</v>
          </cell>
          <cell r="I508">
            <v>9469504.8000000007</v>
          </cell>
          <cell r="J508">
            <v>0.70655999999999997</v>
          </cell>
          <cell r="K508">
            <v>0</v>
          </cell>
          <cell r="L508">
            <v>70.545599999999993</v>
          </cell>
          <cell r="M508">
            <v>0</v>
          </cell>
          <cell r="N508">
            <v>102</v>
          </cell>
          <cell r="O508">
            <v>1</v>
          </cell>
          <cell r="P508">
            <v>44910</v>
          </cell>
          <cell r="Q508">
            <v>44912</v>
          </cell>
        </row>
        <row r="509">
          <cell r="C509">
            <v>110407498</v>
          </cell>
          <cell r="D509">
            <v>14</v>
          </cell>
          <cell r="E509">
            <v>0</v>
          </cell>
          <cell r="F509">
            <v>14</v>
          </cell>
          <cell r="G509">
            <v>0</v>
          </cell>
          <cell r="H509">
            <v>7994183.4000000004</v>
          </cell>
          <cell r="I509">
            <v>7994183.4000000004</v>
          </cell>
          <cell r="J509">
            <v>0.42362448000000003</v>
          </cell>
          <cell r="K509">
            <v>0.42362448000000003</v>
          </cell>
          <cell r="L509">
            <v>65.927856023999993</v>
          </cell>
          <cell r="M509">
            <v>65.927856023999993</v>
          </cell>
          <cell r="N509">
            <v>112</v>
          </cell>
          <cell r="O509">
            <v>1</v>
          </cell>
          <cell r="P509">
            <v>44907</v>
          </cell>
          <cell r="Q509">
            <v>44909</v>
          </cell>
        </row>
        <row r="510">
          <cell r="C510">
            <v>110407521</v>
          </cell>
          <cell r="D510">
            <v>28</v>
          </cell>
          <cell r="E510">
            <v>0</v>
          </cell>
          <cell r="F510">
            <v>28</v>
          </cell>
          <cell r="G510">
            <v>0</v>
          </cell>
          <cell r="H510">
            <v>6678974.4000000004</v>
          </cell>
          <cell r="I510">
            <v>6678974.4000000004</v>
          </cell>
          <cell r="J510">
            <v>0.29137967999999997</v>
          </cell>
          <cell r="K510">
            <v>0.29137967999999997</v>
          </cell>
          <cell r="L510">
            <v>138.85840000799999</v>
          </cell>
          <cell r="M510">
            <v>138.85840000799999</v>
          </cell>
          <cell r="N510">
            <v>112</v>
          </cell>
          <cell r="O510">
            <v>1</v>
          </cell>
          <cell r="P510">
            <v>44907</v>
          </cell>
          <cell r="Q510">
            <v>44909</v>
          </cell>
        </row>
        <row r="511">
          <cell r="C511">
            <v>110407724</v>
          </cell>
          <cell r="D511">
            <v>16</v>
          </cell>
          <cell r="E511">
            <v>0</v>
          </cell>
          <cell r="F511">
            <v>16</v>
          </cell>
          <cell r="G511">
            <v>0</v>
          </cell>
          <cell r="H511">
            <v>3888444</v>
          </cell>
          <cell r="I511">
            <v>3888444</v>
          </cell>
          <cell r="J511">
            <v>0.18017975999999999</v>
          </cell>
          <cell r="K511">
            <v>0.18017975999999999</v>
          </cell>
          <cell r="L511">
            <v>77.899199999999993</v>
          </cell>
          <cell r="M511">
            <v>77.899199999999993</v>
          </cell>
          <cell r="N511">
            <v>112</v>
          </cell>
          <cell r="O511">
            <v>1</v>
          </cell>
          <cell r="P511">
            <v>44909</v>
          </cell>
          <cell r="Q511">
            <v>44910</v>
          </cell>
        </row>
        <row r="512">
          <cell r="C512">
            <v>110407725</v>
          </cell>
          <cell r="D512">
            <v>2</v>
          </cell>
          <cell r="E512">
            <v>0</v>
          </cell>
          <cell r="F512">
            <v>2</v>
          </cell>
          <cell r="G512">
            <v>0</v>
          </cell>
          <cell r="H512">
            <v>1406701.8</v>
          </cell>
          <cell r="I512">
            <v>1406701.8</v>
          </cell>
          <cell r="J512">
            <v>6.547248E-2</v>
          </cell>
          <cell r="K512">
            <v>6.547248E-2</v>
          </cell>
          <cell r="L512">
            <v>17.634468024</v>
          </cell>
          <cell r="M512">
            <v>17.634468024</v>
          </cell>
          <cell r="N512">
            <v>112</v>
          </cell>
          <cell r="O512">
            <v>1</v>
          </cell>
          <cell r="P512">
            <v>44909</v>
          </cell>
          <cell r="Q512">
            <v>44910</v>
          </cell>
        </row>
        <row r="513">
          <cell r="C513">
            <v>110407500</v>
          </cell>
          <cell r="D513">
            <v>18</v>
          </cell>
          <cell r="E513">
            <v>0</v>
          </cell>
          <cell r="F513">
            <v>18</v>
          </cell>
          <cell r="G513">
            <v>0</v>
          </cell>
          <cell r="H513">
            <v>11276487.6</v>
          </cell>
          <cell r="I513">
            <v>11276487.6</v>
          </cell>
          <cell r="J513">
            <v>0.53894976000000006</v>
          </cell>
          <cell r="K513">
            <v>0.53894976000000006</v>
          </cell>
          <cell r="L513">
            <v>73.390536048000001</v>
          </cell>
          <cell r="M513">
            <v>73.390536048000001</v>
          </cell>
          <cell r="N513">
            <v>101</v>
          </cell>
          <cell r="O513">
            <v>1</v>
          </cell>
          <cell r="P513">
            <v>44907</v>
          </cell>
          <cell r="Q513">
            <v>44909</v>
          </cell>
        </row>
        <row r="514">
          <cell r="C514">
            <v>110407526</v>
          </cell>
          <cell r="D514">
            <v>1</v>
          </cell>
          <cell r="E514">
            <v>0</v>
          </cell>
          <cell r="F514">
            <v>1</v>
          </cell>
          <cell r="G514">
            <v>0</v>
          </cell>
          <cell r="H514">
            <v>118940.64</v>
          </cell>
          <cell r="I514">
            <v>118940.64</v>
          </cell>
          <cell r="J514">
            <v>7.6800000000000002E-3</v>
          </cell>
          <cell r="K514">
            <v>7.6800000000000002E-3</v>
          </cell>
          <cell r="L514">
            <v>5.4189600000000002</v>
          </cell>
          <cell r="M514">
            <v>5.4189600000000002</v>
          </cell>
          <cell r="N514">
            <v>101</v>
          </cell>
          <cell r="O514">
            <v>1</v>
          </cell>
          <cell r="P514">
            <v>44907</v>
          </cell>
          <cell r="Q514">
            <v>44909</v>
          </cell>
        </row>
        <row r="515">
          <cell r="C515">
            <v>110407726</v>
          </cell>
          <cell r="D515">
            <v>33</v>
          </cell>
          <cell r="E515">
            <v>0</v>
          </cell>
          <cell r="F515">
            <v>33</v>
          </cell>
          <cell r="G515">
            <v>0</v>
          </cell>
          <cell r="H515">
            <v>10224320.4</v>
          </cell>
          <cell r="I515">
            <v>10224320.4</v>
          </cell>
          <cell r="J515">
            <v>0.38238948</v>
          </cell>
          <cell r="K515">
            <v>0.38238948</v>
          </cell>
          <cell r="L515">
            <v>153.5616</v>
          </cell>
          <cell r="M515">
            <v>153.5616</v>
          </cell>
          <cell r="N515">
            <v>101</v>
          </cell>
          <cell r="O515">
            <v>1</v>
          </cell>
          <cell r="P515">
            <v>44909</v>
          </cell>
          <cell r="Q515">
            <v>44910</v>
          </cell>
        </row>
        <row r="516">
          <cell r="C516">
            <v>110407840</v>
          </cell>
          <cell r="D516">
            <v>77</v>
          </cell>
          <cell r="E516">
            <v>0</v>
          </cell>
          <cell r="F516">
            <v>0</v>
          </cell>
          <cell r="G516">
            <v>0</v>
          </cell>
          <cell r="H516">
            <v>35361967.200000003</v>
          </cell>
          <cell r="I516">
            <v>35361967.200000003</v>
          </cell>
          <cell r="J516">
            <v>1.54227756</v>
          </cell>
          <cell r="K516">
            <v>0</v>
          </cell>
          <cell r="L516">
            <v>264.097200036</v>
          </cell>
          <cell r="M516">
            <v>0</v>
          </cell>
          <cell r="N516">
            <v>101</v>
          </cell>
          <cell r="O516">
            <v>1</v>
          </cell>
          <cell r="P516">
            <v>44910</v>
          </cell>
          <cell r="Q516">
            <v>44915</v>
          </cell>
        </row>
        <row r="517">
          <cell r="C517">
            <v>115131886</v>
          </cell>
          <cell r="D517">
            <v>3</v>
          </cell>
          <cell r="E517">
            <v>0</v>
          </cell>
          <cell r="F517">
            <v>0</v>
          </cell>
          <cell r="G517">
            <v>0</v>
          </cell>
          <cell r="H517">
            <v>2493178.7999999998</v>
          </cell>
          <cell r="I517">
            <v>2493178.7999999998</v>
          </cell>
          <cell r="J517">
            <v>8.4976319999999994E-2</v>
          </cell>
          <cell r="K517">
            <v>0</v>
          </cell>
          <cell r="L517">
            <v>13.996980000000001</v>
          </cell>
          <cell r="M517">
            <v>0</v>
          </cell>
          <cell r="N517">
            <v>202</v>
          </cell>
          <cell r="O517">
            <v>1</v>
          </cell>
          <cell r="P517">
            <v>44910</v>
          </cell>
          <cell r="Q517">
            <v>44914</v>
          </cell>
        </row>
        <row r="518">
          <cell r="C518">
            <v>115131890</v>
          </cell>
          <cell r="D518">
            <v>13</v>
          </cell>
          <cell r="E518">
            <v>0</v>
          </cell>
          <cell r="F518">
            <v>0</v>
          </cell>
          <cell r="G518">
            <v>0</v>
          </cell>
          <cell r="H518">
            <v>2923194.96</v>
          </cell>
          <cell r="I518">
            <v>2923194.96</v>
          </cell>
          <cell r="J518">
            <v>0.13803984</v>
          </cell>
          <cell r="K518">
            <v>0</v>
          </cell>
          <cell r="L518">
            <v>64.649280000000005</v>
          </cell>
          <cell r="M518">
            <v>0</v>
          </cell>
          <cell r="N518">
            <v>202</v>
          </cell>
          <cell r="O518">
            <v>1</v>
          </cell>
          <cell r="P518">
            <v>44910</v>
          </cell>
          <cell r="Q518">
            <v>44914</v>
          </cell>
        </row>
        <row r="519">
          <cell r="C519">
            <v>110407499</v>
          </cell>
          <cell r="D519">
            <v>3</v>
          </cell>
          <cell r="E519">
            <v>0</v>
          </cell>
          <cell r="F519">
            <v>3</v>
          </cell>
          <cell r="G519">
            <v>0</v>
          </cell>
          <cell r="H519">
            <v>2493178.7999999998</v>
          </cell>
          <cell r="I519">
            <v>2493178.7999999998</v>
          </cell>
          <cell r="J519">
            <v>8.8830240000000005E-2</v>
          </cell>
          <cell r="K519">
            <v>8.8830240000000005E-2</v>
          </cell>
          <cell r="L519">
            <v>19.563960000000002</v>
          </cell>
          <cell r="M519">
            <v>19.563960000000002</v>
          </cell>
          <cell r="N519">
            <v>112</v>
          </cell>
          <cell r="O519">
            <v>1</v>
          </cell>
          <cell r="P519">
            <v>44907</v>
          </cell>
          <cell r="Q519">
            <v>44909</v>
          </cell>
        </row>
        <row r="520">
          <cell r="C520">
            <v>110407525</v>
          </cell>
          <cell r="D520">
            <v>3</v>
          </cell>
          <cell r="E520">
            <v>0</v>
          </cell>
          <cell r="F520">
            <v>3</v>
          </cell>
          <cell r="G520">
            <v>0</v>
          </cell>
          <cell r="H520">
            <v>480337.2</v>
          </cell>
          <cell r="I520">
            <v>480337.2</v>
          </cell>
          <cell r="J520">
            <v>3.0960000000000001E-2</v>
          </cell>
          <cell r="K520">
            <v>3.0960000000000001E-2</v>
          </cell>
          <cell r="L520">
            <v>15.70608</v>
          </cell>
          <cell r="M520">
            <v>15.70608</v>
          </cell>
          <cell r="N520">
            <v>112</v>
          </cell>
          <cell r="O520">
            <v>1</v>
          </cell>
          <cell r="P520">
            <v>44907</v>
          </cell>
          <cell r="Q520">
            <v>44909</v>
          </cell>
        </row>
        <row r="521">
          <cell r="C521">
            <v>110407722</v>
          </cell>
          <cell r="D521">
            <v>14</v>
          </cell>
          <cell r="E521">
            <v>0</v>
          </cell>
          <cell r="F521">
            <v>14</v>
          </cell>
          <cell r="G521">
            <v>0</v>
          </cell>
          <cell r="H521">
            <v>6335876.4000000004</v>
          </cell>
          <cell r="I521">
            <v>6335876.4000000004</v>
          </cell>
          <cell r="J521">
            <v>0.24118944</v>
          </cell>
          <cell r="K521">
            <v>0.24118944</v>
          </cell>
          <cell r="L521">
            <v>49.718000003999997</v>
          </cell>
          <cell r="M521">
            <v>49.718000003999997</v>
          </cell>
          <cell r="N521">
            <v>112</v>
          </cell>
          <cell r="O521">
            <v>1</v>
          </cell>
          <cell r="P521">
            <v>44909</v>
          </cell>
          <cell r="Q521">
            <v>44910</v>
          </cell>
        </row>
        <row r="522">
          <cell r="C522">
            <v>110407723</v>
          </cell>
          <cell r="D522">
            <v>1</v>
          </cell>
          <cell r="E522">
            <v>0</v>
          </cell>
          <cell r="F522">
            <v>1</v>
          </cell>
          <cell r="G522">
            <v>0</v>
          </cell>
          <cell r="H522">
            <v>160112.4</v>
          </cell>
          <cell r="I522">
            <v>160112.4</v>
          </cell>
          <cell r="J522">
            <v>1.0319999999999999E-2</v>
          </cell>
          <cell r="K522">
            <v>1.0319999999999999E-2</v>
          </cell>
          <cell r="L522">
            <v>5.23536</v>
          </cell>
          <cell r="M522">
            <v>5.23536</v>
          </cell>
          <cell r="N522">
            <v>112</v>
          </cell>
          <cell r="O522">
            <v>1</v>
          </cell>
          <cell r="P522">
            <v>44909</v>
          </cell>
          <cell r="Q522">
            <v>44910</v>
          </cell>
        </row>
        <row r="523">
          <cell r="C523">
            <v>110407839</v>
          </cell>
          <cell r="D523">
            <v>40</v>
          </cell>
          <cell r="E523">
            <v>0</v>
          </cell>
          <cell r="F523">
            <v>0</v>
          </cell>
          <cell r="G523">
            <v>0</v>
          </cell>
          <cell r="H523">
            <v>18161320.800000001</v>
          </cell>
          <cell r="I523">
            <v>18161320.800000001</v>
          </cell>
          <cell r="J523">
            <v>0.82397880000000001</v>
          </cell>
          <cell r="K523">
            <v>0</v>
          </cell>
          <cell r="L523">
            <v>136.56800001600001</v>
          </cell>
          <cell r="M523">
            <v>0</v>
          </cell>
          <cell r="N523">
            <v>112</v>
          </cell>
          <cell r="O523">
            <v>1</v>
          </cell>
          <cell r="P523">
            <v>44910</v>
          </cell>
          <cell r="Q523">
            <v>44912</v>
          </cell>
        </row>
        <row r="524">
          <cell r="C524">
            <v>110407513</v>
          </cell>
          <cell r="D524">
            <v>21</v>
          </cell>
          <cell r="E524">
            <v>0</v>
          </cell>
          <cell r="F524">
            <v>21</v>
          </cell>
          <cell r="G524">
            <v>0</v>
          </cell>
          <cell r="H524">
            <v>9332265.5999999996</v>
          </cell>
          <cell r="I524">
            <v>9332265.5999999996</v>
          </cell>
          <cell r="J524">
            <v>0.36176915999999998</v>
          </cell>
          <cell r="K524">
            <v>0.36176915999999998</v>
          </cell>
          <cell r="L524">
            <v>78.616000008</v>
          </cell>
          <cell r="M524">
            <v>78.616000008</v>
          </cell>
          <cell r="N524">
            <v>104</v>
          </cell>
          <cell r="O524">
            <v>1</v>
          </cell>
          <cell r="P524">
            <v>44907</v>
          </cell>
          <cell r="Q524">
            <v>44909</v>
          </cell>
        </row>
        <row r="525">
          <cell r="C525">
            <v>110407514</v>
          </cell>
          <cell r="D525">
            <v>18</v>
          </cell>
          <cell r="E525">
            <v>0</v>
          </cell>
          <cell r="F525">
            <v>18</v>
          </cell>
          <cell r="G525">
            <v>0</v>
          </cell>
          <cell r="H525">
            <v>11756824.800000001</v>
          </cell>
          <cell r="I525">
            <v>11756824.800000001</v>
          </cell>
          <cell r="J525">
            <v>0.55412159999999999</v>
          </cell>
          <cell r="K525">
            <v>0.55412159999999999</v>
          </cell>
          <cell r="L525">
            <v>74.537520000000001</v>
          </cell>
          <cell r="M525">
            <v>74.537520000000001</v>
          </cell>
          <cell r="N525">
            <v>104</v>
          </cell>
          <cell r="O525">
            <v>1</v>
          </cell>
          <cell r="P525">
            <v>44907</v>
          </cell>
          <cell r="Q525">
            <v>44909</v>
          </cell>
        </row>
        <row r="526">
          <cell r="C526">
            <v>110407515</v>
          </cell>
          <cell r="D526">
            <v>18</v>
          </cell>
          <cell r="E526">
            <v>0</v>
          </cell>
          <cell r="F526">
            <v>18</v>
          </cell>
          <cell r="G526">
            <v>0</v>
          </cell>
          <cell r="H526">
            <v>2882023.2</v>
          </cell>
          <cell r="I526">
            <v>2882023.2</v>
          </cell>
          <cell r="J526">
            <v>0.18576000000000001</v>
          </cell>
          <cell r="K526">
            <v>0.18576000000000001</v>
          </cell>
          <cell r="L526">
            <v>94.23648</v>
          </cell>
          <cell r="M526">
            <v>94.23648</v>
          </cell>
          <cell r="N526">
            <v>104</v>
          </cell>
          <cell r="O526">
            <v>1</v>
          </cell>
          <cell r="P526">
            <v>44907</v>
          </cell>
          <cell r="Q526">
            <v>44909</v>
          </cell>
        </row>
        <row r="527">
          <cell r="C527">
            <v>110407716</v>
          </cell>
          <cell r="D527">
            <v>42</v>
          </cell>
          <cell r="E527">
            <v>0</v>
          </cell>
          <cell r="F527">
            <v>42</v>
          </cell>
          <cell r="G527">
            <v>0</v>
          </cell>
          <cell r="H527">
            <v>8783308.8000000007</v>
          </cell>
          <cell r="I527">
            <v>8783308.8000000007</v>
          </cell>
          <cell r="J527">
            <v>0.34639991999999997</v>
          </cell>
          <cell r="K527">
            <v>0.34639991999999997</v>
          </cell>
          <cell r="L527">
            <v>222.53200000800001</v>
          </cell>
          <cell r="M527">
            <v>222.53200000800001</v>
          </cell>
          <cell r="N527">
            <v>104</v>
          </cell>
          <cell r="O527">
            <v>1</v>
          </cell>
          <cell r="P527">
            <v>44909</v>
          </cell>
          <cell r="Q527">
            <v>44910</v>
          </cell>
        </row>
        <row r="528">
          <cell r="C528">
            <v>110407717</v>
          </cell>
          <cell r="D528">
            <v>19</v>
          </cell>
          <cell r="E528">
            <v>0</v>
          </cell>
          <cell r="F528">
            <v>19</v>
          </cell>
          <cell r="G528">
            <v>0</v>
          </cell>
          <cell r="H528">
            <v>15919747.199999999</v>
          </cell>
          <cell r="I528">
            <v>15919747.199999999</v>
          </cell>
          <cell r="J528">
            <v>0.55950480000000002</v>
          </cell>
          <cell r="K528">
            <v>0.55950480000000002</v>
          </cell>
          <cell r="L528">
            <v>90.042852048</v>
          </cell>
          <cell r="M528">
            <v>90.042852048</v>
          </cell>
          <cell r="N528">
            <v>104</v>
          </cell>
          <cell r="O528">
            <v>1</v>
          </cell>
          <cell r="P528">
            <v>44909</v>
          </cell>
          <cell r="Q528">
            <v>44910</v>
          </cell>
        </row>
        <row r="529">
          <cell r="C529">
            <v>110407835</v>
          </cell>
          <cell r="D529">
            <v>64</v>
          </cell>
          <cell r="E529">
            <v>0</v>
          </cell>
          <cell r="F529">
            <v>0</v>
          </cell>
          <cell r="G529">
            <v>0</v>
          </cell>
          <cell r="H529">
            <v>30467102.399999999</v>
          </cell>
          <cell r="I529">
            <v>30467102.399999999</v>
          </cell>
          <cell r="J529">
            <v>1.3181980799999999</v>
          </cell>
          <cell r="K529">
            <v>0</v>
          </cell>
          <cell r="L529">
            <v>216.57120004800001</v>
          </cell>
          <cell r="M529">
            <v>0</v>
          </cell>
          <cell r="N529">
            <v>104</v>
          </cell>
          <cell r="O529">
            <v>1</v>
          </cell>
          <cell r="P529">
            <v>44910</v>
          </cell>
          <cell r="Q529">
            <v>44912</v>
          </cell>
        </row>
        <row r="530">
          <cell r="C530">
            <v>110407517</v>
          </cell>
          <cell r="D530">
            <v>17</v>
          </cell>
          <cell r="E530">
            <v>0</v>
          </cell>
          <cell r="F530">
            <v>17</v>
          </cell>
          <cell r="G530">
            <v>0</v>
          </cell>
          <cell r="H530">
            <v>10624601.4</v>
          </cell>
          <cell r="I530">
            <v>10624601.4</v>
          </cell>
          <cell r="J530">
            <v>0.50063519999999995</v>
          </cell>
          <cell r="K530">
            <v>0.50063519999999995</v>
          </cell>
          <cell r="L530">
            <v>66.139044024</v>
          </cell>
          <cell r="M530">
            <v>66.139044024</v>
          </cell>
          <cell r="N530">
            <v>113</v>
          </cell>
          <cell r="O530">
            <v>0</v>
          </cell>
          <cell r="P530">
            <v>44907</v>
          </cell>
          <cell r="Q530">
            <v>44909</v>
          </cell>
        </row>
        <row r="531">
          <cell r="C531">
            <v>110407718</v>
          </cell>
          <cell r="D531">
            <v>24</v>
          </cell>
          <cell r="E531">
            <v>0</v>
          </cell>
          <cell r="F531">
            <v>24</v>
          </cell>
          <cell r="G531">
            <v>0</v>
          </cell>
          <cell r="H531">
            <v>3751204.8</v>
          </cell>
          <cell r="I531">
            <v>3751204.8</v>
          </cell>
          <cell r="J531">
            <v>0.18528</v>
          </cell>
          <cell r="K531">
            <v>0.18528</v>
          </cell>
          <cell r="L531">
            <v>130.41311999999999</v>
          </cell>
          <cell r="M531">
            <v>130.41311999999999</v>
          </cell>
          <cell r="N531">
            <v>113</v>
          </cell>
          <cell r="O531">
            <v>0</v>
          </cell>
          <cell r="P531">
            <v>44909</v>
          </cell>
          <cell r="Q531">
            <v>44910</v>
          </cell>
        </row>
        <row r="532">
          <cell r="C532">
            <v>110407719</v>
          </cell>
          <cell r="D532">
            <v>7</v>
          </cell>
          <cell r="E532">
            <v>0</v>
          </cell>
          <cell r="F532">
            <v>7</v>
          </cell>
          <cell r="G532">
            <v>0</v>
          </cell>
          <cell r="H532">
            <v>5683990.2000000002</v>
          </cell>
          <cell r="I532">
            <v>5683990.2000000002</v>
          </cell>
          <cell r="J532">
            <v>0.20458895999999999</v>
          </cell>
          <cell r="K532">
            <v>0.20458895999999999</v>
          </cell>
          <cell r="L532">
            <v>38.171436024000002</v>
          </cell>
          <cell r="M532">
            <v>38.171436024000002</v>
          </cell>
          <cell r="N532">
            <v>113</v>
          </cell>
          <cell r="O532">
            <v>0</v>
          </cell>
          <cell r="P532">
            <v>44909</v>
          </cell>
          <cell r="Q532">
            <v>44910</v>
          </cell>
        </row>
        <row r="533">
          <cell r="C533">
            <v>110407836</v>
          </cell>
          <cell r="D533">
            <v>34</v>
          </cell>
          <cell r="E533">
            <v>0</v>
          </cell>
          <cell r="F533">
            <v>0</v>
          </cell>
          <cell r="G533">
            <v>0</v>
          </cell>
          <cell r="H533">
            <v>14547355.199999999</v>
          </cell>
          <cell r="I533">
            <v>14547355.199999999</v>
          </cell>
          <cell r="J533">
            <v>0.72071903999999998</v>
          </cell>
          <cell r="K533">
            <v>0</v>
          </cell>
          <cell r="L533">
            <v>116.496</v>
          </cell>
          <cell r="M533">
            <v>0</v>
          </cell>
          <cell r="N533">
            <v>113</v>
          </cell>
          <cell r="O533">
            <v>0</v>
          </cell>
          <cell r="P533">
            <v>44910</v>
          </cell>
          <cell r="Q533">
            <v>44912</v>
          </cell>
        </row>
        <row r="534">
          <cell r="C534">
            <v>111172501</v>
          </cell>
          <cell r="D534">
            <v>178</v>
          </cell>
          <cell r="E534">
            <v>0</v>
          </cell>
          <cell r="F534">
            <v>178</v>
          </cell>
          <cell r="G534">
            <v>0</v>
          </cell>
          <cell r="H534">
            <v>24852360</v>
          </cell>
          <cell r="I534">
            <v>24852360</v>
          </cell>
          <cell r="J534">
            <v>1.64252</v>
          </cell>
          <cell r="K534">
            <v>1.64252</v>
          </cell>
          <cell r="L534">
            <v>414.8288</v>
          </cell>
          <cell r="M534">
            <v>414.8288</v>
          </cell>
          <cell r="N534">
            <v>702</v>
          </cell>
          <cell r="O534">
            <v>1</v>
          </cell>
          <cell r="P534">
            <v>44897</v>
          </cell>
          <cell r="Q534">
            <v>44900</v>
          </cell>
          <cell r="R534">
            <v>44900</v>
          </cell>
        </row>
        <row r="535">
          <cell r="C535">
            <v>111172502</v>
          </cell>
          <cell r="D535">
            <v>412</v>
          </cell>
          <cell r="E535">
            <v>0</v>
          </cell>
          <cell r="F535">
            <v>412</v>
          </cell>
          <cell r="G535">
            <v>0</v>
          </cell>
          <cell r="H535">
            <v>258855480</v>
          </cell>
          <cell r="I535">
            <v>258855480</v>
          </cell>
          <cell r="J535">
            <v>17.034477840000001</v>
          </cell>
          <cell r="K535">
            <v>17.034477840000001</v>
          </cell>
          <cell r="L535">
            <v>4820.3999999999996</v>
          </cell>
          <cell r="M535">
            <v>4820.3999999999996</v>
          </cell>
          <cell r="N535">
            <v>702</v>
          </cell>
          <cell r="O535">
            <v>1</v>
          </cell>
          <cell r="P535">
            <v>44897</v>
          </cell>
          <cell r="Q535">
            <v>44900</v>
          </cell>
          <cell r="R535">
            <v>44900</v>
          </cell>
        </row>
        <row r="536">
          <cell r="C536">
            <v>111172503</v>
          </cell>
          <cell r="D536">
            <v>85</v>
          </cell>
          <cell r="E536">
            <v>0</v>
          </cell>
          <cell r="F536">
            <v>85</v>
          </cell>
          <cell r="G536">
            <v>0</v>
          </cell>
          <cell r="H536">
            <v>13140390</v>
          </cell>
          <cell r="I536">
            <v>13140390</v>
          </cell>
          <cell r="J536">
            <v>0.98550000000000004</v>
          </cell>
          <cell r="K536">
            <v>0.98550000000000004</v>
          </cell>
          <cell r="L536">
            <v>220.33194</v>
          </cell>
          <cell r="M536">
            <v>220.33194</v>
          </cell>
          <cell r="N536">
            <v>702</v>
          </cell>
          <cell r="O536">
            <v>1</v>
          </cell>
          <cell r="P536">
            <v>44897</v>
          </cell>
          <cell r="Q536">
            <v>44900</v>
          </cell>
          <cell r="R536">
            <v>44900</v>
          </cell>
        </row>
        <row r="537">
          <cell r="C537">
            <v>111172504</v>
          </cell>
          <cell r="D537">
            <v>157</v>
          </cell>
          <cell r="E537">
            <v>0</v>
          </cell>
          <cell r="F537">
            <v>157</v>
          </cell>
          <cell r="G537">
            <v>0</v>
          </cell>
          <cell r="H537">
            <v>21920340</v>
          </cell>
          <cell r="I537">
            <v>21920340</v>
          </cell>
          <cell r="J537">
            <v>1.4470000000000001</v>
          </cell>
          <cell r="K537">
            <v>1.4470000000000001</v>
          </cell>
          <cell r="L537">
            <v>366.4864</v>
          </cell>
          <cell r="M537">
            <v>366.4864</v>
          </cell>
          <cell r="N537">
            <v>702</v>
          </cell>
          <cell r="O537">
            <v>1</v>
          </cell>
          <cell r="P537">
            <v>44897</v>
          </cell>
          <cell r="Q537">
            <v>44901</v>
          </cell>
          <cell r="R537">
            <v>44902</v>
          </cell>
        </row>
        <row r="538">
          <cell r="C538">
            <v>111172505</v>
          </cell>
          <cell r="D538">
            <v>338</v>
          </cell>
          <cell r="E538">
            <v>0</v>
          </cell>
          <cell r="F538">
            <v>338</v>
          </cell>
          <cell r="G538">
            <v>0</v>
          </cell>
          <cell r="H538">
            <v>212362020</v>
          </cell>
          <cell r="I538">
            <v>212362020</v>
          </cell>
          <cell r="J538">
            <v>13.97488716</v>
          </cell>
          <cell r="K538">
            <v>13.97488716</v>
          </cell>
          <cell r="L538">
            <v>3954.6</v>
          </cell>
          <cell r="M538">
            <v>3954.6</v>
          </cell>
          <cell r="N538">
            <v>702</v>
          </cell>
          <cell r="O538">
            <v>1</v>
          </cell>
          <cell r="P538">
            <v>44897</v>
          </cell>
          <cell r="Q538">
            <v>44901</v>
          </cell>
          <cell r="R538">
            <v>44902</v>
          </cell>
        </row>
        <row r="539">
          <cell r="C539">
            <v>111172506</v>
          </cell>
          <cell r="D539">
            <v>76</v>
          </cell>
          <cell r="E539">
            <v>0</v>
          </cell>
          <cell r="F539">
            <v>76</v>
          </cell>
          <cell r="G539">
            <v>0</v>
          </cell>
          <cell r="H539">
            <v>11763880</v>
          </cell>
          <cell r="I539">
            <v>11763880</v>
          </cell>
          <cell r="J539">
            <v>0.87919999999999998</v>
          </cell>
          <cell r="K539">
            <v>0.87919999999999998</v>
          </cell>
          <cell r="L539">
            <v>195.66448</v>
          </cell>
          <cell r="M539">
            <v>195.66448</v>
          </cell>
          <cell r="N539">
            <v>702</v>
          </cell>
          <cell r="O539">
            <v>1</v>
          </cell>
          <cell r="P539">
            <v>44897</v>
          </cell>
          <cell r="Q539">
            <v>44901</v>
          </cell>
          <cell r="R539">
            <v>44902</v>
          </cell>
        </row>
        <row r="540">
          <cell r="C540">
            <v>510003648</v>
          </cell>
          <cell r="D540">
            <v>1789</v>
          </cell>
          <cell r="E540">
            <v>0</v>
          </cell>
          <cell r="F540">
            <v>0</v>
          </cell>
          <cell r="G540">
            <v>0</v>
          </cell>
          <cell r="H540">
            <v>50092</v>
          </cell>
          <cell r="I540">
            <v>50092</v>
          </cell>
          <cell r="J540">
            <v>63.863006400000003</v>
          </cell>
          <cell r="K540">
            <v>0</v>
          </cell>
          <cell r="L540">
            <v>0</v>
          </cell>
          <cell r="M540">
            <v>0</v>
          </cell>
          <cell r="N540" t="str">
            <v/>
          </cell>
          <cell r="O540" t="str">
            <v/>
          </cell>
          <cell r="P540">
            <v>44911</v>
          </cell>
          <cell r="Q540">
            <v>44911</v>
          </cell>
        </row>
        <row r="541">
          <cell r="C541">
            <v>510003649</v>
          </cell>
          <cell r="D541">
            <v>1789</v>
          </cell>
          <cell r="E541">
            <v>0</v>
          </cell>
          <cell r="F541">
            <v>0</v>
          </cell>
          <cell r="G541">
            <v>0</v>
          </cell>
          <cell r="H541">
            <v>50092</v>
          </cell>
          <cell r="I541">
            <v>50092</v>
          </cell>
          <cell r="J541">
            <v>63.863006400000003</v>
          </cell>
          <cell r="K541">
            <v>0</v>
          </cell>
          <cell r="L541">
            <v>0</v>
          </cell>
          <cell r="M541">
            <v>0</v>
          </cell>
          <cell r="N541" t="str">
            <v/>
          </cell>
          <cell r="O541" t="str">
            <v/>
          </cell>
          <cell r="P541">
            <v>44911</v>
          </cell>
          <cell r="Q541">
            <v>44911</v>
          </cell>
        </row>
        <row r="542">
          <cell r="C542">
            <v>510003650</v>
          </cell>
          <cell r="D542">
            <v>1953</v>
          </cell>
          <cell r="E542">
            <v>0</v>
          </cell>
          <cell r="F542">
            <v>0</v>
          </cell>
          <cell r="G542">
            <v>0</v>
          </cell>
          <cell r="H542">
            <v>66597.3</v>
          </cell>
          <cell r="I542">
            <v>66597.3</v>
          </cell>
          <cell r="J542">
            <v>73.081884959999996</v>
          </cell>
          <cell r="K542">
            <v>0</v>
          </cell>
          <cell r="L542">
            <v>24646.274099999999</v>
          </cell>
          <cell r="M542">
            <v>0</v>
          </cell>
          <cell r="N542" t="str">
            <v/>
          </cell>
          <cell r="O542" t="str">
            <v/>
          </cell>
          <cell r="P542">
            <v>44911</v>
          </cell>
          <cell r="Q542">
            <v>44911</v>
          </cell>
        </row>
        <row r="543">
          <cell r="C543">
            <v>111172530</v>
          </cell>
          <cell r="D543">
            <v>505</v>
          </cell>
          <cell r="E543">
            <v>0</v>
          </cell>
          <cell r="F543">
            <v>505</v>
          </cell>
          <cell r="G543">
            <v>0</v>
          </cell>
          <cell r="H543">
            <v>69516480</v>
          </cell>
          <cell r="I543">
            <v>69516480</v>
          </cell>
          <cell r="J543">
            <v>4.5019600000000004</v>
          </cell>
          <cell r="K543">
            <v>4.5019600000000004</v>
          </cell>
          <cell r="L543">
            <v>1160.136</v>
          </cell>
          <cell r="M543">
            <v>1160.136</v>
          </cell>
          <cell r="N543">
            <v>103</v>
          </cell>
          <cell r="O543">
            <v>0</v>
          </cell>
          <cell r="P543">
            <v>44900</v>
          </cell>
          <cell r="Q543">
            <v>44909</v>
          </cell>
          <cell r="R543">
            <v>44915</v>
          </cell>
        </row>
        <row r="544">
          <cell r="C544">
            <v>111172531</v>
          </cell>
          <cell r="D544">
            <v>12</v>
          </cell>
          <cell r="E544">
            <v>0</v>
          </cell>
          <cell r="F544">
            <v>12</v>
          </cell>
          <cell r="G544">
            <v>0</v>
          </cell>
          <cell r="H544">
            <v>7413120</v>
          </cell>
          <cell r="I544">
            <v>7413120</v>
          </cell>
          <cell r="J544">
            <v>0.49614984000000001</v>
          </cell>
          <cell r="K544">
            <v>0.49614984000000001</v>
          </cell>
          <cell r="L544">
            <v>140.4</v>
          </cell>
          <cell r="M544">
            <v>140.4</v>
          </cell>
          <cell r="N544">
            <v>103</v>
          </cell>
          <cell r="O544">
            <v>0</v>
          </cell>
          <cell r="P544">
            <v>44900</v>
          </cell>
          <cell r="Q544">
            <v>44909</v>
          </cell>
          <cell r="R544">
            <v>44915</v>
          </cell>
        </row>
        <row r="545">
          <cell r="C545">
            <v>111172532</v>
          </cell>
          <cell r="D545">
            <v>160</v>
          </cell>
          <cell r="E545">
            <v>0</v>
          </cell>
          <cell r="F545">
            <v>160</v>
          </cell>
          <cell r="G545">
            <v>0</v>
          </cell>
          <cell r="H545">
            <v>98841600</v>
          </cell>
          <cell r="I545">
            <v>98841600</v>
          </cell>
          <cell r="J545">
            <v>6.6079872000000002</v>
          </cell>
          <cell r="K545">
            <v>6.6079872000000002</v>
          </cell>
          <cell r="L545">
            <v>1903.6639987200001</v>
          </cell>
          <cell r="M545">
            <v>1903.6639987200001</v>
          </cell>
          <cell r="N545">
            <v>103</v>
          </cell>
          <cell r="O545">
            <v>0</v>
          </cell>
          <cell r="P545">
            <v>44900</v>
          </cell>
          <cell r="Q545">
            <v>44909</v>
          </cell>
          <cell r="R545">
            <v>44915</v>
          </cell>
        </row>
        <row r="546">
          <cell r="C546">
            <v>111172837</v>
          </cell>
          <cell r="D546">
            <v>310</v>
          </cell>
          <cell r="E546">
            <v>0</v>
          </cell>
          <cell r="F546">
            <v>310</v>
          </cell>
          <cell r="G546">
            <v>0</v>
          </cell>
          <cell r="H546">
            <v>42556800</v>
          </cell>
          <cell r="I546">
            <v>42556800</v>
          </cell>
          <cell r="J546">
            <v>2.7532000000000001</v>
          </cell>
          <cell r="K546">
            <v>2.7532000000000001</v>
          </cell>
          <cell r="L546">
            <v>711.52</v>
          </cell>
          <cell r="M546">
            <v>711.52</v>
          </cell>
          <cell r="N546">
            <v>103</v>
          </cell>
          <cell r="O546">
            <v>0</v>
          </cell>
          <cell r="P546">
            <v>44907</v>
          </cell>
          <cell r="Q546">
            <v>44909</v>
          </cell>
          <cell r="R546">
            <v>44909</v>
          </cell>
        </row>
        <row r="547">
          <cell r="C547">
            <v>113028486</v>
          </cell>
          <cell r="D547">
            <v>11</v>
          </cell>
          <cell r="E547">
            <v>0</v>
          </cell>
          <cell r="F547">
            <v>11</v>
          </cell>
          <cell r="G547">
            <v>0</v>
          </cell>
          <cell r="H547">
            <v>1527240</v>
          </cell>
          <cell r="I547">
            <v>1527240</v>
          </cell>
          <cell r="J547">
            <v>9.8119999999999999E-2</v>
          </cell>
          <cell r="K547">
            <v>9.8119999999999999E-2</v>
          </cell>
          <cell r="L547">
            <v>24.111999999999998</v>
          </cell>
          <cell r="M547">
            <v>24.111999999999998</v>
          </cell>
          <cell r="N547">
            <v>103</v>
          </cell>
          <cell r="O547">
            <v>0</v>
          </cell>
          <cell r="P547">
            <v>44900</v>
          </cell>
          <cell r="Q547">
            <v>44909</v>
          </cell>
          <cell r="R547">
            <v>44915</v>
          </cell>
        </row>
        <row r="548">
          <cell r="C548">
            <v>113028530</v>
          </cell>
          <cell r="D548">
            <v>25</v>
          </cell>
          <cell r="E548">
            <v>0</v>
          </cell>
          <cell r="F548">
            <v>25</v>
          </cell>
          <cell r="G548">
            <v>0</v>
          </cell>
          <cell r="H548">
            <v>3471000</v>
          </cell>
          <cell r="I548">
            <v>3471000</v>
          </cell>
          <cell r="J548">
            <v>0.223</v>
          </cell>
          <cell r="K548">
            <v>0.223</v>
          </cell>
          <cell r="L548">
            <v>54.8</v>
          </cell>
          <cell r="M548">
            <v>54.8</v>
          </cell>
          <cell r="N548">
            <v>103</v>
          </cell>
          <cell r="O548">
            <v>0</v>
          </cell>
          <cell r="P548">
            <v>44907</v>
          </cell>
          <cell r="Q548">
            <v>44909</v>
          </cell>
          <cell r="R548">
            <v>44909</v>
          </cell>
        </row>
        <row r="549">
          <cell r="C549">
            <v>872003269</v>
          </cell>
          <cell r="D549">
            <v>2398</v>
          </cell>
          <cell r="E549">
            <v>0</v>
          </cell>
          <cell r="F549">
            <v>2386</v>
          </cell>
          <cell r="G549">
            <v>0</v>
          </cell>
          <cell r="H549">
            <v>0</v>
          </cell>
          <cell r="I549">
            <v>0</v>
          </cell>
          <cell r="J549">
            <v>41.751969359999997</v>
          </cell>
          <cell r="K549">
            <v>41.480769359999996</v>
          </cell>
          <cell r="L549">
            <v>11088.860309992</v>
          </cell>
          <cell r="M549">
            <v>11079.740309991999</v>
          </cell>
          <cell r="N549" t="str">
            <v/>
          </cell>
          <cell r="O549" t="str">
            <v/>
          </cell>
          <cell r="P549">
            <v>44901</v>
          </cell>
          <cell r="Q549">
            <v>44901</v>
          </cell>
          <cell r="R549">
            <v>44902</v>
          </cell>
        </row>
        <row r="550">
          <cell r="C550">
            <v>872003270</v>
          </cell>
          <cell r="D550">
            <v>61</v>
          </cell>
          <cell r="E550">
            <v>0</v>
          </cell>
          <cell r="F550">
            <v>61</v>
          </cell>
          <cell r="G550">
            <v>0</v>
          </cell>
          <cell r="H550">
            <v>0</v>
          </cell>
          <cell r="I550">
            <v>0</v>
          </cell>
          <cell r="J550">
            <v>0.46848000000000001</v>
          </cell>
          <cell r="K550">
            <v>0.46848000000000001</v>
          </cell>
          <cell r="L550">
            <v>332.21087999999997</v>
          </cell>
          <cell r="M550">
            <v>332.21087999999997</v>
          </cell>
          <cell r="N550" t="str">
            <v/>
          </cell>
          <cell r="O550" t="str">
            <v/>
          </cell>
          <cell r="P550">
            <v>44901</v>
          </cell>
          <cell r="Q550">
            <v>44901</v>
          </cell>
          <cell r="R550">
            <v>44902</v>
          </cell>
        </row>
        <row r="551">
          <cell r="C551">
            <v>111172458</v>
          </cell>
          <cell r="D551">
            <v>185</v>
          </cell>
          <cell r="E551">
            <v>0</v>
          </cell>
          <cell r="F551">
            <v>185</v>
          </cell>
          <cell r="G551">
            <v>0</v>
          </cell>
          <cell r="H551">
            <v>25974000</v>
          </cell>
          <cell r="I551">
            <v>25974000</v>
          </cell>
          <cell r="J551">
            <v>1.70984</v>
          </cell>
          <cell r="K551">
            <v>1.70984</v>
          </cell>
          <cell r="L551">
            <v>437.40800000000002</v>
          </cell>
          <cell r="M551">
            <v>437.40800000000002</v>
          </cell>
          <cell r="N551">
            <v>741</v>
          </cell>
          <cell r="O551" t="str">
            <v/>
          </cell>
          <cell r="P551">
            <v>44897</v>
          </cell>
          <cell r="Q551">
            <v>44898</v>
          </cell>
          <cell r="R551">
            <v>44900</v>
          </cell>
        </row>
        <row r="552">
          <cell r="C552">
            <v>111172459</v>
          </cell>
          <cell r="D552">
            <v>105</v>
          </cell>
          <cell r="E552">
            <v>0</v>
          </cell>
          <cell r="F552">
            <v>105</v>
          </cell>
          <cell r="G552">
            <v>0</v>
          </cell>
          <cell r="H552">
            <v>66339000</v>
          </cell>
          <cell r="I552">
            <v>66339000</v>
          </cell>
          <cell r="J552">
            <v>4.3413111000000004</v>
          </cell>
          <cell r="K552">
            <v>4.3413111000000004</v>
          </cell>
          <cell r="L552">
            <v>1228.5</v>
          </cell>
          <cell r="M552">
            <v>1228.5</v>
          </cell>
          <cell r="N552">
            <v>741</v>
          </cell>
          <cell r="O552" t="str">
            <v/>
          </cell>
          <cell r="P552">
            <v>44897</v>
          </cell>
          <cell r="Q552">
            <v>44898</v>
          </cell>
          <cell r="R552">
            <v>44900</v>
          </cell>
        </row>
        <row r="553">
          <cell r="C553">
            <v>111172460</v>
          </cell>
          <cell r="D553">
            <v>32</v>
          </cell>
          <cell r="E553">
            <v>0</v>
          </cell>
          <cell r="F553">
            <v>32</v>
          </cell>
          <cell r="G553">
            <v>0</v>
          </cell>
          <cell r="H553">
            <v>4213800</v>
          </cell>
          <cell r="I553">
            <v>4213800</v>
          </cell>
          <cell r="J553">
            <v>0.32200000000000001</v>
          </cell>
          <cell r="K553">
            <v>0.32200000000000001</v>
          </cell>
          <cell r="L553">
            <v>74.783460000000005</v>
          </cell>
          <cell r="M553">
            <v>74.783460000000005</v>
          </cell>
          <cell r="N553">
            <v>741</v>
          </cell>
          <cell r="O553" t="str">
            <v/>
          </cell>
          <cell r="P553">
            <v>44897</v>
          </cell>
          <cell r="Q553">
            <v>44898</v>
          </cell>
          <cell r="R553">
            <v>44900</v>
          </cell>
        </row>
        <row r="554">
          <cell r="C554">
            <v>111172461</v>
          </cell>
          <cell r="D554">
            <v>75</v>
          </cell>
          <cell r="E554">
            <v>0</v>
          </cell>
          <cell r="F554">
            <v>75</v>
          </cell>
          <cell r="G554">
            <v>0</v>
          </cell>
          <cell r="H554">
            <v>47385000</v>
          </cell>
          <cell r="I554">
            <v>47385000</v>
          </cell>
          <cell r="J554">
            <v>3.0974940000000002</v>
          </cell>
          <cell r="K554">
            <v>3.0974940000000002</v>
          </cell>
          <cell r="L554">
            <v>892.34249939999995</v>
          </cell>
          <cell r="M554">
            <v>892.34249939999995</v>
          </cell>
          <cell r="N554">
            <v>741</v>
          </cell>
          <cell r="O554" t="str">
            <v/>
          </cell>
          <cell r="P554">
            <v>44897</v>
          </cell>
          <cell r="Q554">
            <v>44898</v>
          </cell>
          <cell r="R554">
            <v>44900</v>
          </cell>
        </row>
        <row r="555">
          <cell r="C555">
            <v>111172482</v>
          </cell>
          <cell r="D555">
            <v>50</v>
          </cell>
          <cell r="E555">
            <v>0</v>
          </cell>
          <cell r="F555">
            <v>50</v>
          </cell>
          <cell r="G555">
            <v>0</v>
          </cell>
          <cell r="H555">
            <v>31590000</v>
          </cell>
          <cell r="I555">
            <v>31590000</v>
          </cell>
          <cell r="J555">
            <v>2.067291</v>
          </cell>
          <cell r="K555">
            <v>2.067291</v>
          </cell>
          <cell r="L555">
            <v>585</v>
          </cell>
          <cell r="M555">
            <v>585</v>
          </cell>
          <cell r="N555">
            <v>741</v>
          </cell>
          <cell r="O555" t="str">
            <v/>
          </cell>
          <cell r="P555">
            <v>44897</v>
          </cell>
          <cell r="Q555">
            <v>44898</v>
          </cell>
          <cell r="R555">
            <v>44898</v>
          </cell>
        </row>
        <row r="556">
          <cell r="C556">
            <v>111172483</v>
          </cell>
          <cell r="D556">
            <v>30</v>
          </cell>
          <cell r="E556">
            <v>0</v>
          </cell>
          <cell r="F556">
            <v>30</v>
          </cell>
          <cell r="G556">
            <v>0</v>
          </cell>
          <cell r="H556">
            <v>18954000</v>
          </cell>
          <cell r="I556">
            <v>18954000</v>
          </cell>
          <cell r="J556">
            <v>1.2389976</v>
          </cell>
          <cell r="K556">
            <v>1.2389976</v>
          </cell>
          <cell r="L556">
            <v>356.93699975999999</v>
          </cell>
          <cell r="M556">
            <v>356.93699975999999</v>
          </cell>
          <cell r="N556">
            <v>741</v>
          </cell>
          <cell r="O556" t="str">
            <v/>
          </cell>
          <cell r="P556">
            <v>44897</v>
          </cell>
          <cell r="Q556">
            <v>44898</v>
          </cell>
          <cell r="R556">
            <v>44898</v>
          </cell>
        </row>
        <row r="557">
          <cell r="C557">
            <v>113028474</v>
          </cell>
          <cell r="D557">
            <v>100</v>
          </cell>
          <cell r="E557">
            <v>0</v>
          </cell>
          <cell r="F557">
            <v>100</v>
          </cell>
          <cell r="G557">
            <v>0</v>
          </cell>
          <cell r="H557">
            <v>14040000</v>
          </cell>
          <cell r="I557">
            <v>14040000</v>
          </cell>
          <cell r="J557">
            <v>0.89200000000000002</v>
          </cell>
          <cell r="K557">
            <v>0.89200000000000002</v>
          </cell>
          <cell r="L557">
            <v>219.2</v>
          </cell>
          <cell r="M557">
            <v>219.2</v>
          </cell>
          <cell r="N557">
            <v>741</v>
          </cell>
          <cell r="O557" t="str">
            <v/>
          </cell>
          <cell r="P557">
            <v>44897</v>
          </cell>
          <cell r="Q557">
            <v>44898</v>
          </cell>
          <cell r="R557">
            <v>44900</v>
          </cell>
        </row>
        <row r="558">
          <cell r="C558">
            <v>111172829</v>
          </cell>
          <cell r="D558">
            <v>660</v>
          </cell>
          <cell r="E558">
            <v>0</v>
          </cell>
          <cell r="F558">
            <v>660</v>
          </cell>
          <cell r="G558">
            <v>0</v>
          </cell>
          <cell r="H558">
            <v>307405280</v>
          </cell>
          <cell r="I558">
            <v>307405280</v>
          </cell>
          <cell r="J558">
            <v>11.910280159999999</v>
          </cell>
          <cell r="K558">
            <v>11.910280159999999</v>
          </cell>
          <cell r="L558">
            <v>2905.488168072</v>
          </cell>
          <cell r="M558">
            <v>2905.488168072</v>
          </cell>
          <cell r="N558">
            <v>391</v>
          </cell>
          <cell r="O558">
            <v>2</v>
          </cell>
          <cell r="P558">
            <v>44907</v>
          </cell>
          <cell r="Q558">
            <v>44908</v>
          </cell>
          <cell r="R558">
            <v>44908</v>
          </cell>
        </row>
        <row r="559">
          <cell r="C559">
            <v>111172830</v>
          </cell>
          <cell r="D559">
            <v>3</v>
          </cell>
          <cell r="E559">
            <v>0</v>
          </cell>
          <cell r="F559">
            <v>3</v>
          </cell>
          <cell r="G559">
            <v>0</v>
          </cell>
          <cell r="H559">
            <v>1310400</v>
          </cell>
          <cell r="I559">
            <v>1310400</v>
          </cell>
          <cell r="J559">
            <v>7.7039999999999997E-2</v>
          </cell>
          <cell r="K559">
            <v>7.7039999999999997E-2</v>
          </cell>
          <cell r="L559">
            <v>9.6901200000000003</v>
          </cell>
          <cell r="M559">
            <v>9.6901200000000003</v>
          </cell>
          <cell r="N559">
            <v>391</v>
          </cell>
          <cell r="O559">
            <v>2</v>
          </cell>
          <cell r="P559">
            <v>44907</v>
          </cell>
          <cell r="Q559">
            <v>44908</v>
          </cell>
          <cell r="R559">
            <v>44908</v>
          </cell>
        </row>
        <row r="560">
          <cell r="C560">
            <v>111172831</v>
          </cell>
          <cell r="D560">
            <v>10</v>
          </cell>
          <cell r="E560">
            <v>0</v>
          </cell>
          <cell r="F560">
            <v>10</v>
          </cell>
          <cell r="G560">
            <v>0</v>
          </cell>
          <cell r="H560">
            <v>1714440</v>
          </cell>
          <cell r="I560">
            <v>1714440</v>
          </cell>
          <cell r="J560">
            <v>0.12839999999999999</v>
          </cell>
          <cell r="K560">
            <v>0.12839999999999999</v>
          </cell>
          <cell r="L560">
            <v>39.35321004</v>
          </cell>
          <cell r="M560">
            <v>39.35321004</v>
          </cell>
          <cell r="N560">
            <v>391</v>
          </cell>
          <cell r="O560">
            <v>2</v>
          </cell>
          <cell r="P560">
            <v>44907</v>
          </cell>
          <cell r="Q560">
            <v>44908</v>
          </cell>
          <cell r="R560">
            <v>44908</v>
          </cell>
        </row>
        <row r="561">
          <cell r="C561">
            <v>111172832</v>
          </cell>
          <cell r="D561">
            <v>2</v>
          </cell>
          <cell r="E561">
            <v>0</v>
          </cell>
          <cell r="F561">
            <v>2</v>
          </cell>
          <cell r="G561">
            <v>0</v>
          </cell>
          <cell r="H561">
            <v>655200</v>
          </cell>
          <cell r="I561">
            <v>655200</v>
          </cell>
          <cell r="J561">
            <v>2.76E-2</v>
          </cell>
          <cell r="K561">
            <v>2.76E-2</v>
          </cell>
          <cell r="L561">
            <v>12.87384</v>
          </cell>
          <cell r="M561">
            <v>12.87384</v>
          </cell>
          <cell r="N561">
            <v>391</v>
          </cell>
          <cell r="O561">
            <v>2</v>
          </cell>
          <cell r="P561">
            <v>44907</v>
          </cell>
          <cell r="Q561">
            <v>44908</v>
          </cell>
          <cell r="R561">
            <v>44908</v>
          </cell>
        </row>
        <row r="562">
          <cell r="C562">
            <v>113028528</v>
          </cell>
          <cell r="D562">
            <v>39</v>
          </cell>
          <cell r="E562">
            <v>0</v>
          </cell>
          <cell r="F562">
            <v>39</v>
          </cell>
          <cell r="G562">
            <v>0</v>
          </cell>
          <cell r="H562">
            <v>27518400</v>
          </cell>
          <cell r="I562">
            <v>27518400</v>
          </cell>
          <cell r="J562">
            <v>0.99636480000000005</v>
          </cell>
          <cell r="K562">
            <v>0.99636480000000005</v>
          </cell>
          <cell r="L562">
            <v>173.61287999999999</v>
          </cell>
          <cell r="M562">
            <v>173.61287999999999</v>
          </cell>
          <cell r="N562">
            <v>391</v>
          </cell>
          <cell r="O562">
            <v>2</v>
          </cell>
          <cell r="P562">
            <v>44907</v>
          </cell>
          <cell r="Q562">
            <v>44908</v>
          </cell>
          <cell r="R562">
            <v>44908</v>
          </cell>
        </row>
        <row r="563">
          <cell r="C563">
            <v>111172834</v>
          </cell>
          <cell r="D563">
            <v>12</v>
          </cell>
          <cell r="E563">
            <v>0</v>
          </cell>
          <cell r="F563">
            <v>12</v>
          </cell>
          <cell r="G563">
            <v>0</v>
          </cell>
          <cell r="H563">
            <v>1511400</v>
          </cell>
          <cell r="I563">
            <v>1511400</v>
          </cell>
          <cell r="J563">
            <v>0.14604</v>
          </cell>
          <cell r="K563">
            <v>0.14604</v>
          </cell>
          <cell r="L563">
            <v>71.002279943999994</v>
          </cell>
          <cell r="M563">
            <v>71.002279943999994</v>
          </cell>
          <cell r="N563">
            <v>391</v>
          </cell>
          <cell r="O563">
            <v>2</v>
          </cell>
          <cell r="P563">
            <v>44907</v>
          </cell>
          <cell r="Q563">
            <v>44908</v>
          </cell>
        </row>
        <row r="564">
          <cell r="C564">
            <v>872003272</v>
          </cell>
          <cell r="D564">
            <v>321</v>
          </cell>
          <cell r="E564">
            <v>0</v>
          </cell>
          <cell r="F564">
            <v>317</v>
          </cell>
          <cell r="G564">
            <v>0</v>
          </cell>
          <cell r="H564">
            <v>0</v>
          </cell>
          <cell r="I564">
            <v>0</v>
          </cell>
          <cell r="J564">
            <v>5.0651220400000003</v>
          </cell>
          <cell r="K564">
            <v>5.0283220399999999</v>
          </cell>
          <cell r="L564">
            <v>1458.370944024</v>
          </cell>
          <cell r="M564">
            <v>1448.078784024</v>
          </cell>
          <cell r="N564">
            <v>402</v>
          </cell>
          <cell r="O564">
            <v>3</v>
          </cell>
          <cell r="P564">
            <v>44901</v>
          </cell>
          <cell r="Q564">
            <v>44902</v>
          </cell>
          <cell r="R564">
            <v>44904</v>
          </cell>
        </row>
        <row r="565">
          <cell r="C565">
            <v>872003304</v>
          </cell>
          <cell r="D565">
            <v>153</v>
          </cell>
          <cell r="E565">
            <v>0</v>
          </cell>
          <cell r="F565">
            <v>153</v>
          </cell>
          <cell r="G565">
            <v>0</v>
          </cell>
          <cell r="H565">
            <v>0</v>
          </cell>
          <cell r="I565">
            <v>0</v>
          </cell>
          <cell r="J565">
            <v>2.8668901999999998</v>
          </cell>
          <cell r="K565">
            <v>2.8668901999999998</v>
          </cell>
          <cell r="L565">
            <v>614.05025599999999</v>
          </cell>
          <cell r="M565">
            <v>614.05025599999999</v>
          </cell>
          <cell r="N565">
            <v>402</v>
          </cell>
          <cell r="O565">
            <v>3</v>
          </cell>
          <cell r="P565">
            <v>44909</v>
          </cell>
          <cell r="Q565">
            <v>44910</v>
          </cell>
          <cell r="R565">
            <v>44912</v>
          </cell>
        </row>
        <row r="566">
          <cell r="C566">
            <v>872003307</v>
          </cell>
          <cell r="D566">
            <v>29</v>
          </cell>
          <cell r="E566">
            <v>0</v>
          </cell>
          <cell r="F566">
            <v>29</v>
          </cell>
          <cell r="G566">
            <v>0</v>
          </cell>
          <cell r="H566">
            <v>0</v>
          </cell>
          <cell r="I566">
            <v>0</v>
          </cell>
          <cell r="J566">
            <v>0.6492</v>
          </cell>
          <cell r="K566">
            <v>0.6492</v>
          </cell>
          <cell r="L566">
            <v>158.2962</v>
          </cell>
          <cell r="M566">
            <v>158.2962</v>
          </cell>
          <cell r="N566">
            <v>402</v>
          </cell>
          <cell r="O566">
            <v>3</v>
          </cell>
          <cell r="P566">
            <v>44909</v>
          </cell>
          <cell r="Q566">
            <v>44910</v>
          </cell>
          <cell r="R566">
            <v>44912</v>
          </cell>
        </row>
        <row r="567">
          <cell r="C567">
            <v>115131607</v>
          </cell>
          <cell r="D567">
            <v>1</v>
          </cell>
          <cell r="E567">
            <v>0</v>
          </cell>
          <cell r="F567">
            <v>0</v>
          </cell>
          <cell r="G567">
            <v>0</v>
          </cell>
          <cell r="H567">
            <v>196000</v>
          </cell>
          <cell r="I567">
            <v>196000</v>
          </cell>
          <cell r="J567">
            <v>2.2599999999999999E-2</v>
          </cell>
          <cell r="K567">
            <v>0</v>
          </cell>
          <cell r="L567">
            <v>0.76</v>
          </cell>
          <cell r="M567">
            <v>0</v>
          </cell>
          <cell r="N567">
            <v>211</v>
          </cell>
          <cell r="O567">
            <v>1</v>
          </cell>
          <cell r="P567">
            <v>44902</v>
          </cell>
          <cell r="Q567">
            <v>44902</v>
          </cell>
          <cell r="R567">
            <v>44908</v>
          </cell>
        </row>
        <row r="568">
          <cell r="C568">
            <v>115131874</v>
          </cell>
          <cell r="D568">
            <v>0</v>
          </cell>
          <cell r="E568">
            <v>12</v>
          </cell>
          <cell r="F568">
            <v>0</v>
          </cell>
          <cell r="G568">
            <v>12</v>
          </cell>
          <cell r="H568">
            <v>821240</v>
          </cell>
          <cell r="I568">
            <v>821240</v>
          </cell>
          <cell r="J568">
            <v>2.9892999999999999E-2</v>
          </cell>
          <cell r="K568">
            <v>2.9892999999999999E-2</v>
          </cell>
          <cell r="L568">
            <v>6.8074000010000004</v>
          </cell>
          <cell r="M568">
            <v>6.8074000010000004</v>
          </cell>
          <cell r="N568">
            <v>211</v>
          </cell>
          <cell r="O568">
            <v>1</v>
          </cell>
          <cell r="P568">
            <v>44909</v>
          </cell>
          <cell r="Q568">
            <v>44909</v>
          </cell>
          <cell r="R568">
            <v>44915</v>
          </cell>
        </row>
        <row r="569">
          <cell r="C569">
            <v>115131875</v>
          </cell>
          <cell r="D569">
            <v>1</v>
          </cell>
          <cell r="E569">
            <v>13</v>
          </cell>
          <cell r="F569">
            <v>1</v>
          </cell>
          <cell r="G569">
            <v>13</v>
          </cell>
          <cell r="H569">
            <v>702660</v>
          </cell>
          <cell r="I569">
            <v>702660</v>
          </cell>
          <cell r="J569">
            <v>2.0389480000000001E-2</v>
          </cell>
          <cell r="K569">
            <v>2.0389480000000001E-2</v>
          </cell>
          <cell r="L569">
            <v>2.9631599999999998</v>
          </cell>
          <cell r="M569">
            <v>2.9631599999999998</v>
          </cell>
          <cell r="N569">
            <v>211</v>
          </cell>
          <cell r="O569">
            <v>1</v>
          </cell>
          <cell r="P569">
            <v>44909</v>
          </cell>
          <cell r="Q569">
            <v>44909</v>
          </cell>
          <cell r="R569">
            <v>44915</v>
          </cell>
        </row>
        <row r="570">
          <cell r="C570">
            <v>115131876</v>
          </cell>
          <cell r="D570">
            <v>0</v>
          </cell>
          <cell r="E570">
            <v>4</v>
          </cell>
          <cell r="F570">
            <v>0</v>
          </cell>
          <cell r="G570">
            <v>4</v>
          </cell>
          <cell r="H570">
            <v>321440</v>
          </cell>
          <cell r="I570">
            <v>321440</v>
          </cell>
          <cell r="J570">
            <v>7.3711599999999999E-3</v>
          </cell>
          <cell r="K570">
            <v>7.3711599999999999E-3</v>
          </cell>
          <cell r="L570">
            <v>3.88666</v>
          </cell>
          <cell r="M570">
            <v>3.88666</v>
          </cell>
          <cell r="N570">
            <v>211</v>
          </cell>
          <cell r="O570">
            <v>1</v>
          </cell>
          <cell r="P570">
            <v>44909</v>
          </cell>
          <cell r="Q570">
            <v>44909</v>
          </cell>
          <cell r="R570">
            <v>44915</v>
          </cell>
        </row>
        <row r="571">
          <cell r="C571">
            <v>115131877</v>
          </cell>
          <cell r="D571">
            <v>0</v>
          </cell>
          <cell r="E571">
            <v>4</v>
          </cell>
          <cell r="F571">
            <v>0</v>
          </cell>
          <cell r="G571">
            <v>4</v>
          </cell>
          <cell r="H571">
            <v>344960</v>
          </cell>
          <cell r="I571">
            <v>344960</v>
          </cell>
          <cell r="J571">
            <v>9.8799999999999999E-3</v>
          </cell>
          <cell r="K571">
            <v>9.8799999999999999E-3</v>
          </cell>
          <cell r="L571">
            <v>1.6066800000000001</v>
          </cell>
          <cell r="M571">
            <v>1.6066800000000001</v>
          </cell>
          <cell r="N571">
            <v>211</v>
          </cell>
          <cell r="O571">
            <v>1</v>
          </cell>
          <cell r="P571">
            <v>44909</v>
          </cell>
          <cell r="Q571">
            <v>44909</v>
          </cell>
          <cell r="R571">
            <v>44915</v>
          </cell>
        </row>
        <row r="572">
          <cell r="C572">
            <v>115131878</v>
          </cell>
          <cell r="D572">
            <v>1</v>
          </cell>
          <cell r="E572">
            <v>0</v>
          </cell>
          <cell r="F572">
            <v>1</v>
          </cell>
          <cell r="G572">
            <v>0</v>
          </cell>
          <cell r="H572">
            <v>196000</v>
          </cell>
          <cell r="I572">
            <v>196000</v>
          </cell>
          <cell r="J572">
            <v>2.2599999999999999E-2</v>
          </cell>
          <cell r="K572">
            <v>2.2599999999999999E-2</v>
          </cell>
          <cell r="L572">
            <v>0.76</v>
          </cell>
          <cell r="M572">
            <v>0.76</v>
          </cell>
          <cell r="N572">
            <v>211</v>
          </cell>
          <cell r="O572">
            <v>1</v>
          </cell>
          <cell r="P572">
            <v>44909</v>
          </cell>
          <cell r="Q572">
            <v>44909</v>
          </cell>
          <cell r="R572">
            <v>44915</v>
          </cell>
        </row>
        <row r="573">
          <cell r="C573">
            <v>115131879</v>
          </cell>
          <cell r="D573">
            <v>1</v>
          </cell>
          <cell r="E573">
            <v>6</v>
          </cell>
          <cell r="F573">
            <v>1</v>
          </cell>
          <cell r="G573">
            <v>6</v>
          </cell>
          <cell r="H573">
            <v>411600</v>
          </cell>
          <cell r="I573">
            <v>411600</v>
          </cell>
          <cell r="J573">
            <v>2.835E-2</v>
          </cell>
          <cell r="K573">
            <v>2.835E-2</v>
          </cell>
          <cell r="L573">
            <v>3.2274600000000002</v>
          </cell>
          <cell r="M573">
            <v>3.2274600000000002</v>
          </cell>
          <cell r="N573">
            <v>211</v>
          </cell>
          <cell r="O573">
            <v>1</v>
          </cell>
          <cell r="P573">
            <v>44909</v>
          </cell>
          <cell r="Q573">
            <v>44909</v>
          </cell>
          <cell r="R573">
            <v>44915</v>
          </cell>
        </row>
        <row r="574">
          <cell r="C574">
            <v>115131880</v>
          </cell>
          <cell r="D574">
            <v>2</v>
          </cell>
          <cell r="E574">
            <v>36</v>
          </cell>
          <cell r="F574">
            <v>2</v>
          </cell>
          <cell r="G574">
            <v>36</v>
          </cell>
          <cell r="H574">
            <v>542136</v>
          </cell>
          <cell r="I574">
            <v>542136</v>
          </cell>
          <cell r="J574">
            <v>2.6880000000000001E-2</v>
          </cell>
          <cell r="K574">
            <v>2.6880000000000001E-2</v>
          </cell>
          <cell r="L574">
            <v>19.062239999999999</v>
          </cell>
          <cell r="M574">
            <v>19.062239999999999</v>
          </cell>
          <cell r="N574">
            <v>211</v>
          </cell>
          <cell r="O574">
            <v>1</v>
          </cell>
          <cell r="P574">
            <v>44909</v>
          </cell>
          <cell r="Q574">
            <v>44909</v>
          </cell>
          <cell r="R574">
            <v>44915</v>
          </cell>
        </row>
        <row r="575">
          <cell r="C575">
            <v>115131941</v>
          </cell>
          <cell r="D575">
            <v>0</v>
          </cell>
          <cell r="E575">
            <v>36</v>
          </cell>
          <cell r="F575">
            <v>0</v>
          </cell>
          <cell r="G575">
            <v>36</v>
          </cell>
          <cell r="H575">
            <v>699720</v>
          </cell>
          <cell r="I575">
            <v>699720</v>
          </cell>
          <cell r="J575">
            <v>3.7642080000000001E-2</v>
          </cell>
          <cell r="K575">
            <v>3.7642080000000001E-2</v>
          </cell>
          <cell r="L575">
            <v>10.675078004</v>
          </cell>
          <cell r="M575">
            <v>10.675078004</v>
          </cell>
          <cell r="N575">
            <v>211</v>
          </cell>
          <cell r="O575">
            <v>1</v>
          </cell>
          <cell r="P575">
            <v>44910</v>
          </cell>
          <cell r="Q575">
            <v>44910</v>
          </cell>
          <cell r="R575">
            <v>44915</v>
          </cell>
        </row>
        <row r="576">
          <cell r="C576">
            <v>115131863</v>
          </cell>
          <cell r="D576">
            <v>0</v>
          </cell>
          <cell r="E576">
            <v>17</v>
          </cell>
          <cell r="F576">
            <v>0</v>
          </cell>
          <cell r="G576">
            <v>17</v>
          </cell>
          <cell r="H576">
            <v>998620</v>
          </cell>
          <cell r="I576">
            <v>998620</v>
          </cell>
          <cell r="J576">
            <v>3.3085160000000002E-2</v>
          </cell>
          <cell r="K576">
            <v>3.3085160000000002E-2</v>
          </cell>
          <cell r="L576">
            <v>7.4340336679999997</v>
          </cell>
          <cell r="M576">
            <v>7.4340336679999997</v>
          </cell>
          <cell r="N576">
            <v>211</v>
          </cell>
          <cell r="O576">
            <v>1</v>
          </cell>
          <cell r="P576">
            <v>44909</v>
          </cell>
          <cell r="Q576">
            <v>44909</v>
          </cell>
          <cell r="R576">
            <v>44915</v>
          </cell>
        </row>
        <row r="577">
          <cell r="C577">
            <v>115131864</v>
          </cell>
          <cell r="D577">
            <v>0</v>
          </cell>
          <cell r="E577">
            <v>34</v>
          </cell>
          <cell r="F577">
            <v>0</v>
          </cell>
          <cell r="G577">
            <v>34</v>
          </cell>
          <cell r="H577">
            <v>1017240</v>
          </cell>
          <cell r="I577">
            <v>1017240</v>
          </cell>
          <cell r="J577">
            <v>3.8479390000000002E-2</v>
          </cell>
          <cell r="K577">
            <v>3.8479390000000002E-2</v>
          </cell>
          <cell r="L577">
            <v>5.6621880000000004</v>
          </cell>
          <cell r="M577">
            <v>5.6621880000000004</v>
          </cell>
          <cell r="N577">
            <v>211</v>
          </cell>
          <cell r="O577">
            <v>1</v>
          </cell>
          <cell r="P577">
            <v>44909</v>
          </cell>
          <cell r="Q577">
            <v>44909</v>
          </cell>
          <cell r="R577">
            <v>44915</v>
          </cell>
        </row>
        <row r="578">
          <cell r="C578">
            <v>115131865</v>
          </cell>
          <cell r="D578">
            <v>0</v>
          </cell>
          <cell r="E578">
            <v>14</v>
          </cell>
          <cell r="F578">
            <v>0</v>
          </cell>
          <cell r="G578">
            <v>14</v>
          </cell>
          <cell r="H578">
            <v>229320</v>
          </cell>
          <cell r="I578">
            <v>229320</v>
          </cell>
          <cell r="J578">
            <v>1.149704E-2</v>
          </cell>
          <cell r="K578">
            <v>1.149704E-2</v>
          </cell>
          <cell r="L578">
            <v>3.1443279999999998</v>
          </cell>
          <cell r="M578">
            <v>3.1443279999999998</v>
          </cell>
          <cell r="N578">
            <v>211</v>
          </cell>
          <cell r="O578">
            <v>1</v>
          </cell>
          <cell r="P578">
            <v>44909</v>
          </cell>
          <cell r="Q578">
            <v>44909</v>
          </cell>
          <cell r="R578">
            <v>44915</v>
          </cell>
        </row>
        <row r="579">
          <cell r="C579">
            <v>115131866</v>
          </cell>
          <cell r="D579">
            <v>0</v>
          </cell>
          <cell r="E579">
            <v>6</v>
          </cell>
          <cell r="F579">
            <v>0</v>
          </cell>
          <cell r="G579">
            <v>6</v>
          </cell>
          <cell r="H579">
            <v>117600</v>
          </cell>
          <cell r="I579">
            <v>117600</v>
          </cell>
          <cell r="J579">
            <v>8.94E-3</v>
          </cell>
          <cell r="K579">
            <v>8.94E-3</v>
          </cell>
          <cell r="L579">
            <v>0.96497999999999995</v>
          </cell>
          <cell r="M579">
            <v>0.96497999999999995</v>
          </cell>
          <cell r="N579">
            <v>211</v>
          </cell>
          <cell r="O579">
            <v>1</v>
          </cell>
          <cell r="P579">
            <v>44909</v>
          </cell>
          <cell r="Q579">
            <v>44909</v>
          </cell>
          <cell r="R579">
            <v>44924</v>
          </cell>
        </row>
        <row r="580">
          <cell r="C580">
            <v>115131867</v>
          </cell>
          <cell r="D580">
            <v>2</v>
          </cell>
          <cell r="E580">
            <v>12</v>
          </cell>
          <cell r="F580">
            <v>2</v>
          </cell>
          <cell r="G580">
            <v>12</v>
          </cell>
          <cell r="H580">
            <v>432768</v>
          </cell>
          <cell r="I580">
            <v>432768</v>
          </cell>
          <cell r="J580">
            <v>1.917756E-2</v>
          </cell>
          <cell r="K580">
            <v>1.917756E-2</v>
          </cell>
          <cell r="L580">
            <v>13.615160004</v>
          </cell>
          <cell r="M580">
            <v>13.615160004</v>
          </cell>
          <cell r="N580">
            <v>211</v>
          </cell>
          <cell r="O580">
            <v>1</v>
          </cell>
          <cell r="P580">
            <v>44909</v>
          </cell>
          <cell r="Q580">
            <v>44909</v>
          </cell>
          <cell r="R580">
            <v>44924</v>
          </cell>
        </row>
        <row r="581">
          <cell r="C581">
            <v>115131821</v>
          </cell>
          <cell r="D581">
            <v>0</v>
          </cell>
          <cell r="E581">
            <v>7</v>
          </cell>
          <cell r="F581">
            <v>0</v>
          </cell>
          <cell r="G581">
            <v>7</v>
          </cell>
          <cell r="H581">
            <v>349860</v>
          </cell>
          <cell r="I581">
            <v>349860</v>
          </cell>
          <cell r="J581">
            <v>1.395499E-2</v>
          </cell>
          <cell r="K581">
            <v>1.395499E-2</v>
          </cell>
          <cell r="L581">
            <v>3.181333</v>
          </cell>
          <cell r="M581">
            <v>3.181333</v>
          </cell>
          <cell r="N581">
            <v>211</v>
          </cell>
          <cell r="O581">
            <v>5</v>
          </cell>
          <cell r="P581">
            <v>44909</v>
          </cell>
          <cell r="Q581">
            <v>44909</v>
          </cell>
          <cell r="R581">
            <v>44914</v>
          </cell>
        </row>
        <row r="582">
          <cell r="C582">
            <v>115131822</v>
          </cell>
          <cell r="D582">
            <v>1</v>
          </cell>
          <cell r="E582">
            <v>24</v>
          </cell>
          <cell r="F582">
            <v>1</v>
          </cell>
          <cell r="G582">
            <v>24</v>
          </cell>
          <cell r="H582">
            <v>1109850</v>
          </cell>
          <cell r="I582">
            <v>1109850</v>
          </cell>
          <cell r="J582">
            <v>4.3251150000000002E-2</v>
          </cell>
          <cell r="K582">
            <v>4.3251150000000002E-2</v>
          </cell>
          <cell r="L582">
            <v>7.6848599999999996</v>
          </cell>
          <cell r="M582">
            <v>7.6848599999999996</v>
          </cell>
          <cell r="N582">
            <v>211</v>
          </cell>
          <cell r="O582">
            <v>5</v>
          </cell>
          <cell r="P582">
            <v>44909</v>
          </cell>
          <cell r="Q582">
            <v>44909</v>
          </cell>
          <cell r="R582">
            <v>44914</v>
          </cell>
        </row>
        <row r="583">
          <cell r="C583">
            <v>115131823</v>
          </cell>
          <cell r="D583">
            <v>0</v>
          </cell>
          <cell r="E583">
            <v>15</v>
          </cell>
          <cell r="F583">
            <v>0</v>
          </cell>
          <cell r="G583">
            <v>15</v>
          </cell>
          <cell r="H583">
            <v>202860</v>
          </cell>
          <cell r="I583">
            <v>202860</v>
          </cell>
          <cell r="J583">
            <v>1.0535040000000001E-2</v>
          </cell>
          <cell r="K583">
            <v>1.0535040000000001E-2</v>
          </cell>
          <cell r="L583">
            <v>2.9747500040000001</v>
          </cell>
          <cell r="M583">
            <v>2.9747500040000001</v>
          </cell>
          <cell r="N583">
            <v>211</v>
          </cell>
          <cell r="O583">
            <v>5</v>
          </cell>
          <cell r="P583">
            <v>44909</v>
          </cell>
          <cell r="Q583">
            <v>44909</v>
          </cell>
          <cell r="R583">
            <v>44914</v>
          </cell>
        </row>
        <row r="584">
          <cell r="C584">
            <v>115131824</v>
          </cell>
          <cell r="D584">
            <v>0</v>
          </cell>
          <cell r="E584">
            <v>3</v>
          </cell>
          <cell r="F584">
            <v>0</v>
          </cell>
          <cell r="G584">
            <v>3</v>
          </cell>
          <cell r="H584">
            <v>58800</v>
          </cell>
          <cell r="I584">
            <v>58800</v>
          </cell>
          <cell r="J584">
            <v>4.0499999999999998E-3</v>
          </cell>
          <cell r="K584">
            <v>4.0499999999999998E-3</v>
          </cell>
          <cell r="L584">
            <v>0.48998999999999998</v>
          </cell>
          <cell r="M584">
            <v>0.48998999999999998</v>
          </cell>
          <cell r="N584">
            <v>211</v>
          </cell>
          <cell r="O584">
            <v>5</v>
          </cell>
          <cell r="P584">
            <v>44909</v>
          </cell>
          <cell r="Q584">
            <v>44909</v>
          </cell>
          <cell r="R584">
            <v>44914</v>
          </cell>
        </row>
        <row r="585">
          <cell r="C585">
            <v>115131860</v>
          </cell>
          <cell r="D585">
            <v>0</v>
          </cell>
          <cell r="E585">
            <v>3</v>
          </cell>
          <cell r="F585">
            <v>0</v>
          </cell>
          <cell r="G585">
            <v>3</v>
          </cell>
          <cell r="H585">
            <v>42630</v>
          </cell>
          <cell r="I585">
            <v>42630</v>
          </cell>
          <cell r="J585">
            <v>2.2200000000000002E-3</v>
          </cell>
          <cell r="K585">
            <v>2.2200000000000002E-3</v>
          </cell>
          <cell r="L585">
            <v>0.42299999999999999</v>
          </cell>
          <cell r="M585">
            <v>0.42299999999999999</v>
          </cell>
          <cell r="N585">
            <v>211</v>
          </cell>
          <cell r="O585">
            <v>1</v>
          </cell>
          <cell r="P585">
            <v>44909</v>
          </cell>
          <cell r="Q585">
            <v>44909</v>
          </cell>
          <cell r="R585">
            <v>44915</v>
          </cell>
        </row>
        <row r="586">
          <cell r="C586">
            <v>115131861</v>
          </cell>
          <cell r="D586">
            <v>1</v>
          </cell>
          <cell r="E586">
            <v>12</v>
          </cell>
          <cell r="F586">
            <v>1</v>
          </cell>
          <cell r="G586">
            <v>12</v>
          </cell>
          <cell r="H586">
            <v>651210</v>
          </cell>
          <cell r="I586">
            <v>651210</v>
          </cell>
          <cell r="J586">
            <v>2.1987360000000001E-2</v>
          </cell>
          <cell r="K586">
            <v>2.1987360000000001E-2</v>
          </cell>
          <cell r="L586">
            <v>4.6638149999999996</v>
          </cell>
          <cell r="M586">
            <v>4.6638149999999996</v>
          </cell>
          <cell r="N586">
            <v>211</v>
          </cell>
          <cell r="O586">
            <v>1</v>
          </cell>
          <cell r="P586">
            <v>44909</v>
          </cell>
          <cell r="Q586">
            <v>44909</v>
          </cell>
          <cell r="R586">
            <v>44915</v>
          </cell>
        </row>
        <row r="587">
          <cell r="C587">
            <v>115131862</v>
          </cell>
          <cell r="D587">
            <v>0</v>
          </cell>
          <cell r="E587">
            <v>3</v>
          </cell>
          <cell r="F587">
            <v>0</v>
          </cell>
          <cell r="G587">
            <v>3</v>
          </cell>
          <cell r="H587">
            <v>205800</v>
          </cell>
          <cell r="I587">
            <v>205800</v>
          </cell>
          <cell r="J587">
            <v>5.2250100000000004E-3</v>
          </cell>
          <cell r="K587">
            <v>5.2250100000000004E-3</v>
          </cell>
          <cell r="L587">
            <v>2.8424999999999998</v>
          </cell>
          <cell r="M587">
            <v>2.8424999999999998</v>
          </cell>
          <cell r="N587">
            <v>211</v>
          </cell>
          <cell r="O587">
            <v>1</v>
          </cell>
          <cell r="P587">
            <v>44909</v>
          </cell>
          <cell r="Q587">
            <v>44909</v>
          </cell>
          <cell r="R587">
            <v>44915</v>
          </cell>
        </row>
        <row r="588">
          <cell r="C588">
            <v>115131905</v>
          </cell>
          <cell r="D588">
            <v>3</v>
          </cell>
          <cell r="E588">
            <v>24</v>
          </cell>
          <cell r="F588">
            <v>3</v>
          </cell>
          <cell r="G588">
            <v>24</v>
          </cell>
          <cell r="H588">
            <v>669144</v>
          </cell>
          <cell r="I588">
            <v>669144</v>
          </cell>
          <cell r="J588">
            <v>3.6172679999999999E-2</v>
          </cell>
          <cell r="K588">
            <v>3.6172679999999999E-2</v>
          </cell>
          <cell r="L588">
            <v>19.524920003999998</v>
          </cell>
          <cell r="M588">
            <v>19.524920003999998</v>
          </cell>
          <cell r="N588">
            <v>211</v>
          </cell>
          <cell r="O588">
            <v>1</v>
          </cell>
          <cell r="P588">
            <v>44910</v>
          </cell>
          <cell r="Q588">
            <v>44910</v>
          </cell>
          <cell r="R588">
            <v>44914</v>
          </cell>
        </row>
        <row r="589">
          <cell r="C589">
            <v>115131906</v>
          </cell>
          <cell r="D589">
            <v>0</v>
          </cell>
          <cell r="E589">
            <v>11</v>
          </cell>
          <cell r="F589">
            <v>0</v>
          </cell>
          <cell r="G589">
            <v>11</v>
          </cell>
          <cell r="H589">
            <v>546840</v>
          </cell>
          <cell r="I589">
            <v>546840</v>
          </cell>
          <cell r="J589">
            <v>1.363343E-2</v>
          </cell>
          <cell r="K589">
            <v>1.363343E-2</v>
          </cell>
          <cell r="L589">
            <v>3.7288619999999999</v>
          </cell>
          <cell r="M589">
            <v>3.7288619999999999</v>
          </cell>
          <cell r="N589">
            <v>211</v>
          </cell>
          <cell r="O589">
            <v>1</v>
          </cell>
          <cell r="P589">
            <v>44910</v>
          </cell>
          <cell r="Q589">
            <v>44910</v>
          </cell>
          <cell r="R589">
            <v>44914</v>
          </cell>
        </row>
        <row r="590">
          <cell r="C590">
            <v>115131907</v>
          </cell>
          <cell r="D590">
            <v>2</v>
          </cell>
          <cell r="E590">
            <v>3</v>
          </cell>
          <cell r="F590">
            <v>2</v>
          </cell>
          <cell r="G590">
            <v>3</v>
          </cell>
          <cell r="H590">
            <v>493920</v>
          </cell>
          <cell r="I590">
            <v>493920</v>
          </cell>
          <cell r="J590">
            <v>2.5453139999999999E-2</v>
          </cell>
          <cell r="K590">
            <v>2.5453139999999999E-2</v>
          </cell>
          <cell r="L590">
            <v>5.2487199990000004</v>
          </cell>
          <cell r="M590">
            <v>5.2487199990000004</v>
          </cell>
          <cell r="N590">
            <v>211</v>
          </cell>
          <cell r="O590">
            <v>1</v>
          </cell>
          <cell r="P590">
            <v>44910</v>
          </cell>
          <cell r="Q590">
            <v>44910</v>
          </cell>
          <cell r="R590">
            <v>44914</v>
          </cell>
        </row>
        <row r="591">
          <cell r="C591">
            <v>115131908</v>
          </cell>
          <cell r="D591">
            <v>0</v>
          </cell>
          <cell r="E591">
            <v>6</v>
          </cell>
          <cell r="F591">
            <v>0</v>
          </cell>
          <cell r="G591">
            <v>6</v>
          </cell>
          <cell r="H591">
            <v>176400</v>
          </cell>
          <cell r="I591">
            <v>176400</v>
          </cell>
          <cell r="J591">
            <v>1.047E-2</v>
          </cell>
          <cell r="K591">
            <v>1.047E-2</v>
          </cell>
          <cell r="L591">
            <v>1.2975000000000001</v>
          </cell>
          <cell r="M591">
            <v>1.2975000000000001</v>
          </cell>
          <cell r="N591">
            <v>211</v>
          </cell>
          <cell r="O591">
            <v>1</v>
          </cell>
          <cell r="P591">
            <v>44910</v>
          </cell>
          <cell r="Q591">
            <v>44910</v>
          </cell>
          <cell r="R591">
            <v>44914</v>
          </cell>
        </row>
        <row r="592">
          <cell r="C592">
            <v>115131909</v>
          </cell>
          <cell r="D592">
            <v>0</v>
          </cell>
          <cell r="E592">
            <v>7</v>
          </cell>
          <cell r="F592">
            <v>0</v>
          </cell>
          <cell r="G592">
            <v>7</v>
          </cell>
          <cell r="H592">
            <v>425320</v>
          </cell>
          <cell r="I592">
            <v>425320</v>
          </cell>
          <cell r="J592">
            <v>1.2916840000000001E-2</v>
          </cell>
          <cell r="K592">
            <v>1.2916840000000001E-2</v>
          </cell>
          <cell r="L592">
            <v>2.9866673339999998</v>
          </cell>
          <cell r="M592">
            <v>2.9866673339999998</v>
          </cell>
          <cell r="N592">
            <v>211</v>
          </cell>
          <cell r="O592">
            <v>1</v>
          </cell>
          <cell r="P592">
            <v>44910</v>
          </cell>
          <cell r="Q592">
            <v>44910</v>
          </cell>
          <cell r="R592">
            <v>44921</v>
          </cell>
        </row>
        <row r="593">
          <cell r="C593">
            <v>115131910</v>
          </cell>
          <cell r="D593">
            <v>0</v>
          </cell>
          <cell r="E593">
            <v>6</v>
          </cell>
          <cell r="F593">
            <v>0</v>
          </cell>
          <cell r="G593">
            <v>6</v>
          </cell>
          <cell r="H593">
            <v>344960</v>
          </cell>
          <cell r="I593">
            <v>344960</v>
          </cell>
          <cell r="J593">
            <v>1.2443020000000001E-2</v>
          </cell>
          <cell r="K593">
            <v>1.2443020000000001E-2</v>
          </cell>
          <cell r="L593">
            <v>3.05</v>
          </cell>
          <cell r="M593">
            <v>3.05</v>
          </cell>
          <cell r="N593">
            <v>211</v>
          </cell>
          <cell r="O593">
            <v>1</v>
          </cell>
          <cell r="P593">
            <v>44910</v>
          </cell>
          <cell r="Q593">
            <v>44910</v>
          </cell>
          <cell r="R593">
            <v>44921</v>
          </cell>
        </row>
        <row r="594">
          <cell r="C594">
            <v>115131911</v>
          </cell>
          <cell r="D594">
            <v>1</v>
          </cell>
          <cell r="E594">
            <v>3</v>
          </cell>
          <cell r="F594">
            <v>1</v>
          </cell>
          <cell r="G594">
            <v>3</v>
          </cell>
          <cell r="H594">
            <v>861420</v>
          </cell>
          <cell r="I594">
            <v>861420</v>
          </cell>
          <cell r="J594">
            <v>2.506305E-2</v>
          </cell>
          <cell r="K594">
            <v>2.506305E-2</v>
          </cell>
          <cell r="L594">
            <v>5.4000029999999999</v>
          </cell>
          <cell r="M594">
            <v>5.4000029999999999</v>
          </cell>
          <cell r="N594">
            <v>211</v>
          </cell>
          <cell r="O594">
            <v>1</v>
          </cell>
          <cell r="P594">
            <v>44910</v>
          </cell>
          <cell r="Q594">
            <v>44910</v>
          </cell>
          <cell r="R594">
            <v>44921</v>
          </cell>
        </row>
        <row r="595">
          <cell r="C595">
            <v>115131940</v>
          </cell>
          <cell r="D595">
            <v>0</v>
          </cell>
          <cell r="E595">
            <v>23</v>
          </cell>
          <cell r="F595">
            <v>0</v>
          </cell>
          <cell r="G595">
            <v>23</v>
          </cell>
          <cell r="H595">
            <v>1543500</v>
          </cell>
          <cell r="I595">
            <v>1543500</v>
          </cell>
          <cell r="J595">
            <v>4.9555340000000003E-2</v>
          </cell>
          <cell r="K595">
            <v>4.9555340000000003E-2</v>
          </cell>
          <cell r="L595">
            <v>10.566416</v>
          </cell>
          <cell r="M595">
            <v>10.566416</v>
          </cell>
          <cell r="N595">
            <v>211</v>
          </cell>
          <cell r="O595">
            <v>1</v>
          </cell>
          <cell r="P595">
            <v>44910</v>
          </cell>
          <cell r="Q595">
            <v>44910</v>
          </cell>
          <cell r="R595">
            <v>44915</v>
          </cell>
        </row>
        <row r="596">
          <cell r="C596">
            <v>115131782</v>
          </cell>
          <cell r="D596">
            <v>1</v>
          </cell>
          <cell r="E596">
            <v>0</v>
          </cell>
          <cell r="F596">
            <v>1</v>
          </cell>
          <cell r="G596">
            <v>0</v>
          </cell>
          <cell r="H596">
            <v>588000</v>
          </cell>
          <cell r="I596">
            <v>588000</v>
          </cell>
          <cell r="J596">
            <v>1.1808000000000001E-2</v>
          </cell>
          <cell r="K596">
            <v>1.1808000000000001E-2</v>
          </cell>
          <cell r="L596">
            <v>6.5500080000000001</v>
          </cell>
          <cell r="M596">
            <v>6.5500080000000001</v>
          </cell>
          <cell r="N596">
            <v>211</v>
          </cell>
          <cell r="O596">
            <v>2</v>
          </cell>
          <cell r="P596">
            <v>44909</v>
          </cell>
          <cell r="Q596">
            <v>44909</v>
          </cell>
          <cell r="R596">
            <v>44912</v>
          </cell>
        </row>
        <row r="597">
          <cell r="C597">
            <v>115131811</v>
          </cell>
          <cell r="D597">
            <v>1</v>
          </cell>
          <cell r="E597">
            <v>15</v>
          </cell>
          <cell r="F597">
            <v>1</v>
          </cell>
          <cell r="G597">
            <v>15</v>
          </cell>
          <cell r="H597">
            <v>1458240</v>
          </cell>
          <cell r="I597">
            <v>1458240</v>
          </cell>
          <cell r="J597">
            <v>5.793102E-2</v>
          </cell>
          <cell r="K597">
            <v>5.793102E-2</v>
          </cell>
          <cell r="L597">
            <v>13.399998</v>
          </cell>
          <cell r="M597">
            <v>13.399998</v>
          </cell>
          <cell r="N597">
            <v>211</v>
          </cell>
          <cell r="O597">
            <v>2</v>
          </cell>
          <cell r="P597">
            <v>44909</v>
          </cell>
          <cell r="Q597">
            <v>44909</v>
          </cell>
          <cell r="R597">
            <v>44910</v>
          </cell>
        </row>
        <row r="598">
          <cell r="C598">
            <v>115131817</v>
          </cell>
          <cell r="D598">
            <v>7</v>
          </cell>
          <cell r="E598">
            <v>19</v>
          </cell>
          <cell r="F598">
            <v>7</v>
          </cell>
          <cell r="G598">
            <v>19</v>
          </cell>
          <cell r="H598">
            <v>3689700</v>
          </cell>
          <cell r="I598">
            <v>3689700</v>
          </cell>
          <cell r="J598">
            <v>0.1192126</v>
          </cell>
          <cell r="K598">
            <v>0.1192126</v>
          </cell>
          <cell r="L598">
            <v>29.542404000000001</v>
          </cell>
          <cell r="M598">
            <v>29.542404000000001</v>
          </cell>
          <cell r="N598">
            <v>211</v>
          </cell>
          <cell r="O598">
            <v>2</v>
          </cell>
          <cell r="P598">
            <v>44909</v>
          </cell>
          <cell r="Q598">
            <v>44909</v>
          </cell>
          <cell r="R598">
            <v>44910</v>
          </cell>
        </row>
        <row r="599">
          <cell r="C599">
            <v>115131818</v>
          </cell>
          <cell r="D599">
            <v>2</v>
          </cell>
          <cell r="E599">
            <v>0</v>
          </cell>
          <cell r="F599">
            <v>2</v>
          </cell>
          <cell r="G599">
            <v>0</v>
          </cell>
          <cell r="H599">
            <v>411600</v>
          </cell>
          <cell r="I599">
            <v>411600</v>
          </cell>
          <cell r="J599">
            <v>1.9199999999999998E-2</v>
          </cell>
          <cell r="K599">
            <v>1.9199999999999998E-2</v>
          </cell>
          <cell r="L599">
            <v>2.5687199999999999</v>
          </cell>
          <cell r="M599">
            <v>2.5687199999999999</v>
          </cell>
          <cell r="N599">
            <v>211</v>
          </cell>
          <cell r="O599">
            <v>2</v>
          </cell>
          <cell r="P599">
            <v>44909</v>
          </cell>
          <cell r="Q599">
            <v>44909</v>
          </cell>
          <cell r="R599">
            <v>44910</v>
          </cell>
        </row>
        <row r="600">
          <cell r="C600">
            <v>115131819</v>
          </cell>
          <cell r="D600">
            <v>3</v>
          </cell>
          <cell r="E600">
            <v>0</v>
          </cell>
          <cell r="F600">
            <v>3</v>
          </cell>
          <cell r="G600">
            <v>0</v>
          </cell>
          <cell r="H600">
            <v>705600</v>
          </cell>
          <cell r="I600">
            <v>705600</v>
          </cell>
          <cell r="J600">
            <v>5.1959999999999999E-2</v>
          </cell>
          <cell r="K600">
            <v>5.1959999999999999E-2</v>
          </cell>
          <cell r="L600">
            <v>5.8198800000000004</v>
          </cell>
          <cell r="M600">
            <v>5.8198800000000004</v>
          </cell>
          <cell r="N600">
            <v>211</v>
          </cell>
          <cell r="O600">
            <v>2</v>
          </cell>
          <cell r="P600">
            <v>44909</v>
          </cell>
          <cell r="Q600">
            <v>44909</v>
          </cell>
          <cell r="R600">
            <v>44914</v>
          </cell>
        </row>
        <row r="601">
          <cell r="C601">
            <v>115131820</v>
          </cell>
          <cell r="D601">
            <v>10</v>
          </cell>
          <cell r="E601">
            <v>0</v>
          </cell>
          <cell r="F601">
            <v>10</v>
          </cell>
          <cell r="G601">
            <v>0</v>
          </cell>
          <cell r="H601">
            <v>1399440</v>
          </cell>
          <cell r="I601">
            <v>1399440</v>
          </cell>
          <cell r="J601">
            <v>7.6755119999999996E-2</v>
          </cell>
          <cell r="K601">
            <v>7.6755119999999996E-2</v>
          </cell>
          <cell r="L601">
            <v>54.422400000000003</v>
          </cell>
          <cell r="M601">
            <v>54.422400000000003</v>
          </cell>
          <cell r="N601">
            <v>211</v>
          </cell>
          <cell r="O601">
            <v>2</v>
          </cell>
          <cell r="P601">
            <v>44909</v>
          </cell>
          <cell r="Q601">
            <v>44909</v>
          </cell>
          <cell r="R601">
            <v>44910</v>
          </cell>
        </row>
        <row r="602">
          <cell r="C602">
            <v>115131783</v>
          </cell>
          <cell r="D602">
            <v>0</v>
          </cell>
          <cell r="E602">
            <v>2</v>
          </cell>
          <cell r="F602">
            <v>0</v>
          </cell>
          <cell r="G602">
            <v>2</v>
          </cell>
          <cell r="H602">
            <v>172480</v>
          </cell>
          <cell r="I602">
            <v>172480</v>
          </cell>
          <cell r="J602">
            <v>4.9399999999999999E-3</v>
          </cell>
          <cell r="K602">
            <v>4.9399999999999999E-3</v>
          </cell>
          <cell r="L602">
            <v>0.80334000000000005</v>
          </cell>
          <cell r="M602">
            <v>0.80334000000000005</v>
          </cell>
          <cell r="N602">
            <v>211</v>
          </cell>
          <cell r="O602">
            <v>4</v>
          </cell>
          <cell r="P602">
            <v>44909</v>
          </cell>
          <cell r="Q602">
            <v>44909</v>
          </cell>
          <cell r="R602">
            <v>44916</v>
          </cell>
        </row>
        <row r="603">
          <cell r="C603">
            <v>115131791</v>
          </cell>
          <cell r="D603">
            <v>0</v>
          </cell>
          <cell r="E603">
            <v>14</v>
          </cell>
          <cell r="F603">
            <v>0</v>
          </cell>
          <cell r="G603">
            <v>14</v>
          </cell>
          <cell r="H603">
            <v>819280</v>
          </cell>
          <cell r="I603">
            <v>819280</v>
          </cell>
          <cell r="J603">
            <v>2.7806979999999999E-2</v>
          </cell>
          <cell r="K603">
            <v>2.7806979999999999E-2</v>
          </cell>
          <cell r="L603">
            <v>6.213838</v>
          </cell>
          <cell r="M603">
            <v>6.213838</v>
          </cell>
          <cell r="N603">
            <v>211</v>
          </cell>
          <cell r="O603">
            <v>4</v>
          </cell>
          <cell r="P603">
            <v>44909</v>
          </cell>
          <cell r="Q603">
            <v>44909</v>
          </cell>
          <cell r="R603">
            <v>44913</v>
          </cell>
        </row>
        <row r="604">
          <cell r="C604">
            <v>115131792</v>
          </cell>
          <cell r="D604">
            <v>0</v>
          </cell>
          <cell r="E604">
            <v>12</v>
          </cell>
          <cell r="F604">
            <v>0</v>
          </cell>
          <cell r="G604">
            <v>12</v>
          </cell>
          <cell r="H604">
            <v>329280</v>
          </cell>
          <cell r="I604">
            <v>329280</v>
          </cell>
          <cell r="J604">
            <v>7.92E-3</v>
          </cell>
          <cell r="K604">
            <v>7.92E-3</v>
          </cell>
          <cell r="L604">
            <v>4.7649600000000003</v>
          </cell>
          <cell r="M604">
            <v>4.7649600000000003</v>
          </cell>
          <cell r="N604">
            <v>211</v>
          </cell>
          <cell r="O604">
            <v>4</v>
          </cell>
          <cell r="P604">
            <v>44909</v>
          </cell>
          <cell r="Q604">
            <v>44909</v>
          </cell>
          <cell r="R604">
            <v>44913</v>
          </cell>
        </row>
        <row r="605">
          <cell r="C605">
            <v>115131793</v>
          </cell>
          <cell r="D605">
            <v>2</v>
          </cell>
          <cell r="E605">
            <v>12</v>
          </cell>
          <cell r="F605">
            <v>2</v>
          </cell>
          <cell r="G605">
            <v>12</v>
          </cell>
          <cell r="H605">
            <v>990780</v>
          </cell>
          <cell r="I605">
            <v>990780</v>
          </cell>
          <cell r="J605">
            <v>4.0599959999999997E-2</v>
          </cell>
          <cell r="K605">
            <v>4.0599959999999997E-2</v>
          </cell>
          <cell r="L605">
            <v>6.3708620009999999</v>
          </cell>
          <cell r="M605">
            <v>6.3708620009999999</v>
          </cell>
          <cell r="N605">
            <v>211</v>
          </cell>
          <cell r="O605">
            <v>4</v>
          </cell>
          <cell r="P605">
            <v>44909</v>
          </cell>
          <cell r="Q605">
            <v>44909</v>
          </cell>
          <cell r="R605">
            <v>44913</v>
          </cell>
        </row>
        <row r="606">
          <cell r="C606">
            <v>115131794</v>
          </cell>
          <cell r="D606">
            <v>1</v>
          </cell>
          <cell r="E606">
            <v>0</v>
          </cell>
          <cell r="F606">
            <v>1</v>
          </cell>
          <cell r="G606">
            <v>0</v>
          </cell>
          <cell r="H606">
            <v>196000</v>
          </cell>
          <cell r="I606">
            <v>196000</v>
          </cell>
          <cell r="J606">
            <v>2.2599999999999999E-2</v>
          </cell>
          <cell r="K606">
            <v>2.2599999999999999E-2</v>
          </cell>
          <cell r="L606">
            <v>0.76</v>
          </cell>
          <cell r="M606">
            <v>0.76</v>
          </cell>
          <cell r="N606">
            <v>211</v>
          </cell>
          <cell r="O606">
            <v>4</v>
          </cell>
          <cell r="P606">
            <v>44909</v>
          </cell>
          <cell r="Q606">
            <v>44909</v>
          </cell>
          <cell r="R606">
            <v>44913</v>
          </cell>
        </row>
        <row r="607">
          <cell r="C607">
            <v>115131795</v>
          </cell>
          <cell r="D607">
            <v>1</v>
          </cell>
          <cell r="E607">
            <v>13</v>
          </cell>
          <cell r="F607">
            <v>1</v>
          </cell>
          <cell r="G607">
            <v>13</v>
          </cell>
          <cell r="H607">
            <v>676200</v>
          </cell>
          <cell r="I607">
            <v>676200</v>
          </cell>
          <cell r="J607">
            <v>3.5349999999999999E-2</v>
          </cell>
          <cell r="K607">
            <v>3.5349999999999999E-2</v>
          </cell>
          <cell r="L607">
            <v>9.5735899999999994</v>
          </cell>
          <cell r="M607">
            <v>9.5735899999999994</v>
          </cell>
          <cell r="N607">
            <v>211</v>
          </cell>
          <cell r="O607">
            <v>4</v>
          </cell>
          <cell r="P607">
            <v>44909</v>
          </cell>
          <cell r="Q607">
            <v>44909</v>
          </cell>
          <cell r="R607">
            <v>44913</v>
          </cell>
        </row>
        <row r="608">
          <cell r="C608">
            <v>115131796</v>
          </cell>
          <cell r="D608">
            <v>13</v>
          </cell>
          <cell r="E608">
            <v>12</v>
          </cell>
          <cell r="F608">
            <v>13</v>
          </cell>
          <cell r="G608">
            <v>12</v>
          </cell>
          <cell r="H608">
            <v>2135616</v>
          </cell>
          <cell r="I608">
            <v>2135616</v>
          </cell>
          <cell r="J608">
            <v>0.10644000000000001</v>
          </cell>
          <cell r="K608">
            <v>0.10644000000000001</v>
          </cell>
          <cell r="L608">
            <v>73.264200000000002</v>
          </cell>
          <cell r="M608">
            <v>73.264200000000002</v>
          </cell>
          <cell r="N608">
            <v>211</v>
          </cell>
          <cell r="O608">
            <v>4</v>
          </cell>
          <cell r="P608">
            <v>44909</v>
          </cell>
          <cell r="Q608">
            <v>44909</v>
          </cell>
          <cell r="R608">
            <v>44913</v>
          </cell>
        </row>
        <row r="609">
          <cell r="C609">
            <v>115131925</v>
          </cell>
          <cell r="D609">
            <v>5</v>
          </cell>
          <cell r="E609">
            <v>0</v>
          </cell>
          <cell r="F609">
            <v>5</v>
          </cell>
          <cell r="G609">
            <v>0</v>
          </cell>
          <cell r="H609">
            <v>752640</v>
          </cell>
          <cell r="I609">
            <v>752640</v>
          </cell>
          <cell r="J609">
            <v>4.632E-2</v>
          </cell>
          <cell r="K609">
            <v>4.632E-2</v>
          </cell>
          <cell r="L609">
            <v>26.598240000000001</v>
          </cell>
          <cell r="M609">
            <v>26.598240000000001</v>
          </cell>
          <cell r="N609">
            <v>211</v>
          </cell>
          <cell r="O609">
            <v>4</v>
          </cell>
          <cell r="P609">
            <v>44910</v>
          </cell>
          <cell r="Q609">
            <v>44910</v>
          </cell>
          <cell r="R609">
            <v>44915</v>
          </cell>
        </row>
        <row r="610">
          <cell r="C610">
            <v>115131951</v>
          </cell>
          <cell r="D610">
            <v>0</v>
          </cell>
          <cell r="E610">
            <v>25</v>
          </cell>
          <cell r="F610">
            <v>0</v>
          </cell>
          <cell r="G610">
            <v>25</v>
          </cell>
          <cell r="H610">
            <v>1495480</v>
          </cell>
          <cell r="I610">
            <v>1495480</v>
          </cell>
          <cell r="J610">
            <v>5.4103640000000001E-2</v>
          </cell>
          <cell r="K610">
            <v>5.4103640000000001E-2</v>
          </cell>
          <cell r="L610">
            <v>12.398723</v>
          </cell>
          <cell r="M610">
            <v>12.398723</v>
          </cell>
          <cell r="N610">
            <v>211</v>
          </cell>
          <cell r="O610">
            <v>4</v>
          </cell>
          <cell r="P610">
            <v>44910</v>
          </cell>
          <cell r="Q610">
            <v>44910</v>
          </cell>
          <cell r="R610">
            <v>44916</v>
          </cell>
        </row>
        <row r="611">
          <cell r="C611">
            <v>115131952</v>
          </cell>
          <cell r="D611">
            <v>2</v>
          </cell>
          <cell r="E611">
            <v>24</v>
          </cell>
          <cell r="F611">
            <v>2</v>
          </cell>
          <cell r="G611">
            <v>24</v>
          </cell>
          <cell r="H611">
            <v>1328880</v>
          </cell>
          <cell r="I611">
            <v>1328880</v>
          </cell>
          <cell r="J611">
            <v>5.5012739999999997E-2</v>
          </cell>
          <cell r="K611">
            <v>5.5012739999999997E-2</v>
          </cell>
          <cell r="L611">
            <v>9.1715450040000004</v>
          </cell>
          <cell r="M611">
            <v>9.1715450040000004</v>
          </cell>
          <cell r="N611">
            <v>211</v>
          </cell>
          <cell r="O611">
            <v>4</v>
          </cell>
          <cell r="P611">
            <v>44910</v>
          </cell>
          <cell r="Q611">
            <v>44910</v>
          </cell>
          <cell r="R611">
            <v>44916</v>
          </cell>
        </row>
        <row r="612">
          <cell r="C612">
            <v>115131953</v>
          </cell>
          <cell r="D612">
            <v>0</v>
          </cell>
          <cell r="E612">
            <v>6</v>
          </cell>
          <cell r="F612">
            <v>0</v>
          </cell>
          <cell r="G612">
            <v>6</v>
          </cell>
          <cell r="H612">
            <v>464520</v>
          </cell>
          <cell r="I612">
            <v>464520</v>
          </cell>
          <cell r="J612">
            <v>1.076175E-2</v>
          </cell>
          <cell r="K612">
            <v>1.076175E-2</v>
          </cell>
          <cell r="L612">
            <v>5.8425000000000002</v>
          </cell>
          <cell r="M612">
            <v>5.8425000000000002</v>
          </cell>
          <cell r="N612">
            <v>211</v>
          </cell>
          <cell r="O612">
            <v>4</v>
          </cell>
          <cell r="P612">
            <v>44910</v>
          </cell>
          <cell r="Q612">
            <v>44910</v>
          </cell>
          <cell r="R612">
            <v>44916</v>
          </cell>
        </row>
        <row r="613">
          <cell r="C613">
            <v>115131954</v>
          </cell>
          <cell r="D613">
            <v>0</v>
          </cell>
          <cell r="E613">
            <v>90</v>
          </cell>
          <cell r="F613">
            <v>0</v>
          </cell>
          <cell r="G613">
            <v>90</v>
          </cell>
          <cell r="H613">
            <v>1105440</v>
          </cell>
          <cell r="I613">
            <v>1105440</v>
          </cell>
          <cell r="J613">
            <v>4.9632000000000003E-2</v>
          </cell>
          <cell r="K613">
            <v>4.9632000000000003E-2</v>
          </cell>
          <cell r="L613">
            <v>12.924921791999999</v>
          </cell>
          <cell r="M613">
            <v>12.924921791999999</v>
          </cell>
          <cell r="N613">
            <v>211</v>
          </cell>
          <cell r="O613">
            <v>4</v>
          </cell>
          <cell r="P613">
            <v>44910</v>
          </cell>
          <cell r="Q613">
            <v>44910</v>
          </cell>
          <cell r="R613">
            <v>44916</v>
          </cell>
        </row>
        <row r="614">
          <cell r="C614">
            <v>115131840</v>
          </cell>
          <cell r="D614">
            <v>0</v>
          </cell>
          <cell r="E614">
            <v>17</v>
          </cell>
          <cell r="F614">
            <v>0</v>
          </cell>
          <cell r="G614">
            <v>17</v>
          </cell>
          <cell r="H614">
            <v>1026060</v>
          </cell>
          <cell r="I614">
            <v>1026060</v>
          </cell>
          <cell r="J614">
            <v>3.796269E-2</v>
          </cell>
          <cell r="K614">
            <v>3.796269E-2</v>
          </cell>
          <cell r="L614">
            <v>8.8823329999999991</v>
          </cell>
          <cell r="M614">
            <v>8.8823329999999991</v>
          </cell>
          <cell r="N614">
            <v>211</v>
          </cell>
          <cell r="O614">
            <v>2</v>
          </cell>
          <cell r="P614">
            <v>44909</v>
          </cell>
          <cell r="Q614">
            <v>44909</v>
          </cell>
          <cell r="R614">
            <v>44914</v>
          </cell>
        </row>
        <row r="615">
          <cell r="C615">
            <v>115131841</v>
          </cell>
          <cell r="D615">
            <v>1</v>
          </cell>
          <cell r="E615">
            <v>30</v>
          </cell>
          <cell r="F615">
            <v>1</v>
          </cell>
          <cell r="G615">
            <v>30</v>
          </cell>
          <cell r="H615">
            <v>664440</v>
          </cell>
          <cell r="I615">
            <v>664440</v>
          </cell>
          <cell r="J615">
            <v>3.9381510000000002E-2</v>
          </cell>
          <cell r="K615">
            <v>3.9381510000000002E-2</v>
          </cell>
          <cell r="L615">
            <v>5.8206860039999997</v>
          </cell>
          <cell r="M615">
            <v>5.8206860039999997</v>
          </cell>
          <cell r="N615">
            <v>211</v>
          </cell>
          <cell r="O615">
            <v>2</v>
          </cell>
          <cell r="P615">
            <v>44909</v>
          </cell>
          <cell r="Q615">
            <v>44909</v>
          </cell>
          <cell r="R615">
            <v>44914</v>
          </cell>
        </row>
        <row r="616">
          <cell r="C616">
            <v>115131842</v>
          </cell>
          <cell r="D616">
            <v>0</v>
          </cell>
          <cell r="E616">
            <v>5</v>
          </cell>
          <cell r="F616">
            <v>0</v>
          </cell>
          <cell r="G616">
            <v>5</v>
          </cell>
          <cell r="H616">
            <v>191100</v>
          </cell>
          <cell r="I616">
            <v>191100</v>
          </cell>
          <cell r="J616">
            <v>1.115E-2</v>
          </cell>
          <cell r="K616">
            <v>1.115E-2</v>
          </cell>
          <cell r="L616">
            <v>3.1</v>
          </cell>
          <cell r="M616">
            <v>3.1</v>
          </cell>
          <cell r="N616">
            <v>211</v>
          </cell>
          <cell r="O616">
            <v>2</v>
          </cell>
          <cell r="P616">
            <v>44909</v>
          </cell>
          <cell r="Q616">
            <v>44909</v>
          </cell>
          <cell r="R616">
            <v>44914</v>
          </cell>
        </row>
        <row r="617">
          <cell r="C617">
            <v>115131843</v>
          </cell>
          <cell r="D617">
            <v>0</v>
          </cell>
          <cell r="E617">
            <v>24</v>
          </cell>
          <cell r="F617">
            <v>0</v>
          </cell>
          <cell r="G617">
            <v>24</v>
          </cell>
          <cell r="H617">
            <v>178752</v>
          </cell>
          <cell r="I617">
            <v>178752</v>
          </cell>
          <cell r="J617">
            <v>7.7999999999999996E-3</v>
          </cell>
          <cell r="K617">
            <v>7.7999999999999996E-3</v>
          </cell>
          <cell r="L617">
            <v>5.3863200000000004</v>
          </cell>
          <cell r="M617">
            <v>5.3863200000000004</v>
          </cell>
          <cell r="N617">
            <v>211</v>
          </cell>
          <cell r="O617">
            <v>2</v>
          </cell>
          <cell r="P617">
            <v>44909</v>
          </cell>
          <cell r="Q617">
            <v>44909</v>
          </cell>
          <cell r="R617">
            <v>44914</v>
          </cell>
        </row>
        <row r="618">
          <cell r="C618">
            <v>115131882</v>
          </cell>
          <cell r="D618">
            <v>0</v>
          </cell>
          <cell r="E618">
            <v>2</v>
          </cell>
          <cell r="F618">
            <v>0</v>
          </cell>
          <cell r="G618">
            <v>2</v>
          </cell>
          <cell r="H618">
            <v>137200</v>
          </cell>
          <cell r="I618">
            <v>137200</v>
          </cell>
          <cell r="J618">
            <v>4.7856799999999996E-3</v>
          </cell>
          <cell r="K618">
            <v>4.7856799999999996E-3</v>
          </cell>
          <cell r="L618">
            <v>1.2</v>
          </cell>
          <cell r="M618">
            <v>1.2</v>
          </cell>
          <cell r="N618">
            <v>211</v>
          </cell>
          <cell r="O618">
            <v>2</v>
          </cell>
          <cell r="P618">
            <v>44909</v>
          </cell>
          <cell r="Q618">
            <v>44909</v>
          </cell>
          <cell r="R618">
            <v>44912</v>
          </cell>
        </row>
        <row r="619">
          <cell r="C619">
            <v>115131884</v>
          </cell>
          <cell r="D619">
            <v>2</v>
          </cell>
          <cell r="E619">
            <v>0</v>
          </cell>
          <cell r="F619">
            <v>2</v>
          </cell>
          <cell r="G619">
            <v>0</v>
          </cell>
          <cell r="H619">
            <v>275184</v>
          </cell>
          <cell r="I619">
            <v>275184</v>
          </cell>
          <cell r="J619">
            <v>1.536E-2</v>
          </cell>
          <cell r="K619">
            <v>1.536E-2</v>
          </cell>
          <cell r="L619">
            <v>10.8912</v>
          </cell>
          <cell r="M619">
            <v>10.8912</v>
          </cell>
          <cell r="N619">
            <v>211</v>
          </cell>
          <cell r="O619">
            <v>2</v>
          </cell>
          <cell r="P619">
            <v>44909</v>
          </cell>
          <cell r="Q619">
            <v>44909</v>
          </cell>
          <cell r="R619">
            <v>44915</v>
          </cell>
        </row>
        <row r="620">
          <cell r="C620">
            <v>115131946</v>
          </cell>
          <cell r="D620">
            <v>0</v>
          </cell>
          <cell r="E620">
            <v>20</v>
          </cell>
          <cell r="F620">
            <v>0</v>
          </cell>
          <cell r="G620">
            <v>20</v>
          </cell>
          <cell r="H620">
            <v>1528800</v>
          </cell>
          <cell r="I620">
            <v>1528800</v>
          </cell>
          <cell r="J620">
            <v>4.718849E-2</v>
          </cell>
          <cell r="K620">
            <v>4.718849E-2</v>
          </cell>
          <cell r="L620">
            <v>9.9144299999999994</v>
          </cell>
          <cell r="M620">
            <v>9.9144299999999994</v>
          </cell>
          <cell r="N620" t="str">
            <v/>
          </cell>
          <cell r="O620" t="str">
            <v/>
          </cell>
          <cell r="P620">
            <v>44910</v>
          </cell>
          <cell r="Q620">
            <v>44910</v>
          </cell>
          <cell r="R620">
            <v>44916</v>
          </cell>
        </row>
        <row r="621">
          <cell r="C621">
            <v>115131947</v>
          </cell>
          <cell r="D621">
            <v>3</v>
          </cell>
          <cell r="E621">
            <v>24</v>
          </cell>
          <cell r="F621">
            <v>3</v>
          </cell>
          <cell r="G621">
            <v>24</v>
          </cell>
          <cell r="H621">
            <v>1343580</v>
          </cell>
          <cell r="I621">
            <v>1343580</v>
          </cell>
          <cell r="J621">
            <v>6.2738520000000006E-2</v>
          </cell>
          <cell r="K621">
            <v>6.2738520000000006E-2</v>
          </cell>
          <cell r="L621">
            <v>9.9722580000000001</v>
          </cell>
          <cell r="M621">
            <v>9.9722580000000001</v>
          </cell>
          <cell r="N621" t="str">
            <v/>
          </cell>
          <cell r="O621" t="str">
            <v/>
          </cell>
          <cell r="P621">
            <v>44910</v>
          </cell>
          <cell r="Q621">
            <v>44910</v>
          </cell>
          <cell r="R621">
            <v>44916</v>
          </cell>
        </row>
        <row r="622">
          <cell r="C622">
            <v>115131948</v>
          </cell>
          <cell r="D622">
            <v>1</v>
          </cell>
          <cell r="E622">
            <v>0</v>
          </cell>
          <cell r="F622">
            <v>1</v>
          </cell>
          <cell r="G622">
            <v>0</v>
          </cell>
          <cell r="H622">
            <v>196000</v>
          </cell>
          <cell r="I622">
            <v>196000</v>
          </cell>
          <cell r="J622">
            <v>2.2599999999999999E-2</v>
          </cell>
          <cell r="K622">
            <v>2.2599999999999999E-2</v>
          </cell>
          <cell r="L622">
            <v>0.76</v>
          </cell>
          <cell r="M622">
            <v>0.76</v>
          </cell>
          <cell r="N622" t="str">
            <v/>
          </cell>
          <cell r="O622" t="str">
            <v/>
          </cell>
          <cell r="P622">
            <v>44910</v>
          </cell>
          <cell r="Q622">
            <v>44910</v>
          </cell>
          <cell r="R622">
            <v>44916</v>
          </cell>
        </row>
        <row r="623">
          <cell r="C623">
            <v>115131949</v>
          </cell>
          <cell r="D623">
            <v>1</v>
          </cell>
          <cell r="E623">
            <v>26</v>
          </cell>
          <cell r="F623">
            <v>1</v>
          </cell>
          <cell r="G623">
            <v>26</v>
          </cell>
          <cell r="H623">
            <v>535080</v>
          </cell>
          <cell r="I623">
            <v>535080</v>
          </cell>
          <cell r="J623">
            <v>2.5693440000000001E-2</v>
          </cell>
          <cell r="K623">
            <v>2.5693440000000001E-2</v>
          </cell>
          <cell r="L623">
            <v>6.3866665200000003</v>
          </cell>
          <cell r="M623">
            <v>6.3866665200000003</v>
          </cell>
          <cell r="N623" t="str">
            <v/>
          </cell>
          <cell r="O623" t="str">
            <v/>
          </cell>
          <cell r="P623">
            <v>44910</v>
          </cell>
          <cell r="Q623">
            <v>44910</v>
          </cell>
          <cell r="R623">
            <v>44916</v>
          </cell>
        </row>
        <row r="624">
          <cell r="C624">
            <v>115131950</v>
          </cell>
          <cell r="D624">
            <v>3</v>
          </cell>
          <cell r="E624">
            <v>0</v>
          </cell>
          <cell r="F624">
            <v>3</v>
          </cell>
          <cell r="G624">
            <v>0</v>
          </cell>
          <cell r="H624">
            <v>616224</v>
          </cell>
          <cell r="I624">
            <v>616224</v>
          </cell>
          <cell r="J624">
            <v>2.3475119999999999E-2</v>
          </cell>
          <cell r="K624">
            <v>2.3475119999999999E-2</v>
          </cell>
          <cell r="L624">
            <v>16.10736</v>
          </cell>
          <cell r="M624">
            <v>16.10736</v>
          </cell>
          <cell r="N624" t="str">
            <v/>
          </cell>
          <cell r="O624" t="str">
            <v/>
          </cell>
          <cell r="P624">
            <v>44910</v>
          </cell>
          <cell r="Q624">
            <v>44910</v>
          </cell>
          <cell r="R624">
            <v>44916</v>
          </cell>
        </row>
        <row r="625">
          <cell r="C625">
            <v>115131829</v>
          </cell>
          <cell r="D625">
            <v>0</v>
          </cell>
          <cell r="E625">
            <v>17</v>
          </cell>
          <cell r="F625">
            <v>0</v>
          </cell>
          <cell r="G625">
            <v>17</v>
          </cell>
          <cell r="H625">
            <v>892780</v>
          </cell>
          <cell r="I625">
            <v>892780</v>
          </cell>
          <cell r="J625">
            <v>3.3165149999999997E-2</v>
          </cell>
          <cell r="K625">
            <v>3.3165149999999997E-2</v>
          </cell>
          <cell r="L625">
            <v>7.4284999999999997</v>
          </cell>
          <cell r="M625">
            <v>7.4284999999999997</v>
          </cell>
          <cell r="N625">
            <v>211</v>
          </cell>
          <cell r="O625">
            <v>1</v>
          </cell>
          <cell r="P625">
            <v>44909</v>
          </cell>
          <cell r="Q625">
            <v>44909</v>
          </cell>
          <cell r="R625">
            <v>44914</v>
          </cell>
        </row>
        <row r="626">
          <cell r="C626">
            <v>115131830</v>
          </cell>
          <cell r="D626">
            <v>1</v>
          </cell>
          <cell r="E626">
            <v>16</v>
          </cell>
          <cell r="F626">
            <v>1</v>
          </cell>
          <cell r="G626">
            <v>16</v>
          </cell>
          <cell r="H626">
            <v>545370</v>
          </cell>
          <cell r="I626">
            <v>545370</v>
          </cell>
          <cell r="J626">
            <v>2.7796629999999999E-2</v>
          </cell>
          <cell r="K626">
            <v>2.7796629999999999E-2</v>
          </cell>
          <cell r="L626">
            <v>4.544079</v>
          </cell>
          <cell r="M626">
            <v>4.544079</v>
          </cell>
          <cell r="N626">
            <v>211</v>
          </cell>
          <cell r="O626">
            <v>1</v>
          </cell>
          <cell r="P626">
            <v>44909</v>
          </cell>
          <cell r="Q626">
            <v>44909</v>
          </cell>
          <cell r="R626">
            <v>44914</v>
          </cell>
        </row>
        <row r="627">
          <cell r="C627">
            <v>115131831</v>
          </cell>
          <cell r="D627">
            <v>0</v>
          </cell>
          <cell r="E627">
            <v>3</v>
          </cell>
          <cell r="F627">
            <v>0</v>
          </cell>
          <cell r="G627">
            <v>3</v>
          </cell>
          <cell r="H627">
            <v>205800</v>
          </cell>
          <cell r="I627">
            <v>205800</v>
          </cell>
          <cell r="J627">
            <v>5.2250100000000004E-3</v>
          </cell>
          <cell r="K627">
            <v>5.2250100000000004E-3</v>
          </cell>
          <cell r="L627">
            <v>2.8424999999999998</v>
          </cell>
          <cell r="M627">
            <v>2.8424999999999998</v>
          </cell>
          <cell r="N627">
            <v>211</v>
          </cell>
          <cell r="O627">
            <v>1</v>
          </cell>
          <cell r="P627">
            <v>44909</v>
          </cell>
          <cell r="Q627">
            <v>44909</v>
          </cell>
          <cell r="R627">
            <v>44914</v>
          </cell>
        </row>
        <row r="628">
          <cell r="C628">
            <v>115131832</v>
          </cell>
          <cell r="D628">
            <v>0</v>
          </cell>
          <cell r="E628">
            <v>29</v>
          </cell>
          <cell r="F628">
            <v>0</v>
          </cell>
          <cell r="G628">
            <v>29</v>
          </cell>
          <cell r="H628">
            <v>432180</v>
          </cell>
          <cell r="I628">
            <v>432180</v>
          </cell>
          <cell r="J628">
            <v>2.1151759999999999E-2</v>
          </cell>
          <cell r="K628">
            <v>2.1151759999999999E-2</v>
          </cell>
          <cell r="L628">
            <v>5.7400832639999999</v>
          </cell>
          <cell r="M628">
            <v>5.7400832639999999</v>
          </cell>
          <cell r="N628">
            <v>211</v>
          </cell>
          <cell r="O628">
            <v>1</v>
          </cell>
          <cell r="P628">
            <v>44909</v>
          </cell>
          <cell r="Q628">
            <v>44909</v>
          </cell>
          <cell r="R628">
            <v>44914</v>
          </cell>
        </row>
        <row r="629">
          <cell r="C629">
            <v>115131833</v>
          </cell>
          <cell r="D629">
            <v>1</v>
          </cell>
          <cell r="E629">
            <v>6</v>
          </cell>
          <cell r="F629">
            <v>1</v>
          </cell>
          <cell r="G629">
            <v>6</v>
          </cell>
          <cell r="H629">
            <v>218736</v>
          </cell>
          <cell r="I629">
            <v>218736</v>
          </cell>
          <cell r="J629">
            <v>1.1520000000000001E-2</v>
          </cell>
          <cell r="K629">
            <v>1.1520000000000001E-2</v>
          </cell>
          <cell r="L629">
            <v>8.1700800000000005</v>
          </cell>
          <cell r="M629">
            <v>8.1700800000000005</v>
          </cell>
          <cell r="N629">
            <v>211</v>
          </cell>
          <cell r="O629">
            <v>1</v>
          </cell>
          <cell r="P629">
            <v>44909</v>
          </cell>
          <cell r="Q629">
            <v>44909</v>
          </cell>
          <cell r="R629">
            <v>44914</v>
          </cell>
        </row>
        <row r="630">
          <cell r="C630">
            <v>115131804</v>
          </cell>
          <cell r="D630">
            <v>17</v>
          </cell>
          <cell r="E630">
            <v>4</v>
          </cell>
          <cell r="F630">
            <v>17</v>
          </cell>
          <cell r="G630">
            <v>4</v>
          </cell>
          <cell r="H630">
            <v>10995600</v>
          </cell>
          <cell r="I630">
            <v>10995600</v>
          </cell>
          <cell r="J630">
            <v>0.39599020000000001</v>
          </cell>
          <cell r="K630">
            <v>0.39599020000000001</v>
          </cell>
          <cell r="L630">
            <v>88.870756004</v>
          </cell>
          <cell r="M630">
            <v>88.870756004</v>
          </cell>
          <cell r="N630">
            <v>211</v>
          </cell>
          <cell r="O630">
            <v>4</v>
          </cell>
          <cell r="P630">
            <v>44909</v>
          </cell>
          <cell r="Q630">
            <v>44909</v>
          </cell>
          <cell r="R630">
            <v>44913</v>
          </cell>
        </row>
        <row r="631">
          <cell r="C631">
            <v>115131805</v>
          </cell>
          <cell r="D631">
            <v>1</v>
          </cell>
          <cell r="E631">
            <v>0</v>
          </cell>
          <cell r="F631">
            <v>1</v>
          </cell>
          <cell r="G631">
            <v>0</v>
          </cell>
          <cell r="H631">
            <v>588000</v>
          </cell>
          <cell r="I631">
            <v>588000</v>
          </cell>
          <cell r="J631">
            <v>1.1808000000000001E-2</v>
          </cell>
          <cell r="K631">
            <v>1.1808000000000001E-2</v>
          </cell>
          <cell r="L631">
            <v>6.5500080000000001</v>
          </cell>
          <cell r="M631">
            <v>6.5500080000000001</v>
          </cell>
          <cell r="N631">
            <v>211</v>
          </cell>
          <cell r="O631">
            <v>4</v>
          </cell>
          <cell r="P631">
            <v>44909</v>
          </cell>
          <cell r="Q631">
            <v>44909</v>
          </cell>
          <cell r="R631">
            <v>44913</v>
          </cell>
        </row>
        <row r="632">
          <cell r="C632">
            <v>115131806</v>
          </cell>
          <cell r="D632">
            <v>23</v>
          </cell>
          <cell r="E632">
            <v>0</v>
          </cell>
          <cell r="F632">
            <v>23</v>
          </cell>
          <cell r="G632">
            <v>0</v>
          </cell>
          <cell r="H632">
            <v>11407200</v>
          </cell>
          <cell r="I632">
            <v>11407200</v>
          </cell>
          <cell r="J632">
            <v>0.36516132000000001</v>
          </cell>
          <cell r="K632">
            <v>0.36516132000000001</v>
          </cell>
          <cell r="L632">
            <v>74.332028003999994</v>
          </cell>
          <cell r="M632">
            <v>74.332028003999994</v>
          </cell>
          <cell r="N632">
            <v>211</v>
          </cell>
          <cell r="O632">
            <v>4</v>
          </cell>
          <cell r="P632">
            <v>44909</v>
          </cell>
          <cell r="Q632">
            <v>44909</v>
          </cell>
          <cell r="R632">
            <v>44913</v>
          </cell>
        </row>
        <row r="633">
          <cell r="C633">
            <v>115131807</v>
          </cell>
          <cell r="D633">
            <v>2</v>
          </cell>
          <cell r="E633">
            <v>0</v>
          </cell>
          <cell r="F633">
            <v>2</v>
          </cell>
          <cell r="G633">
            <v>0</v>
          </cell>
          <cell r="H633">
            <v>2093280</v>
          </cell>
          <cell r="I633">
            <v>2093280</v>
          </cell>
          <cell r="J633">
            <v>4.4008319999999997E-2</v>
          </cell>
          <cell r="K633">
            <v>4.4008319999999997E-2</v>
          </cell>
          <cell r="L633">
            <v>25.568000000000001</v>
          </cell>
          <cell r="M633">
            <v>25.568000000000001</v>
          </cell>
          <cell r="N633">
            <v>211</v>
          </cell>
          <cell r="O633">
            <v>4</v>
          </cell>
          <cell r="P633">
            <v>44909</v>
          </cell>
          <cell r="Q633">
            <v>44909</v>
          </cell>
          <cell r="R633">
            <v>44913</v>
          </cell>
        </row>
        <row r="634">
          <cell r="C634">
            <v>115131808</v>
          </cell>
          <cell r="D634">
            <v>1</v>
          </cell>
          <cell r="E634">
            <v>2</v>
          </cell>
          <cell r="F634">
            <v>1</v>
          </cell>
          <cell r="G634">
            <v>2</v>
          </cell>
          <cell r="H634">
            <v>862400</v>
          </cell>
          <cell r="I634">
            <v>862400</v>
          </cell>
          <cell r="J634">
            <v>2.47E-2</v>
          </cell>
          <cell r="K634">
            <v>2.47E-2</v>
          </cell>
          <cell r="L634">
            <v>4.0167000000000002</v>
          </cell>
          <cell r="M634">
            <v>4.0167000000000002</v>
          </cell>
          <cell r="N634">
            <v>211</v>
          </cell>
          <cell r="O634">
            <v>4</v>
          </cell>
          <cell r="P634">
            <v>44909</v>
          </cell>
          <cell r="Q634">
            <v>44909</v>
          </cell>
          <cell r="R634">
            <v>44913</v>
          </cell>
        </row>
        <row r="635">
          <cell r="C635">
            <v>115131809</v>
          </cell>
          <cell r="D635">
            <v>7</v>
          </cell>
          <cell r="E635">
            <v>0</v>
          </cell>
          <cell r="F635">
            <v>7</v>
          </cell>
          <cell r="G635">
            <v>0</v>
          </cell>
          <cell r="H635">
            <v>1881600</v>
          </cell>
          <cell r="I635">
            <v>1881600</v>
          </cell>
          <cell r="J635">
            <v>0.12792000000000001</v>
          </cell>
          <cell r="K635">
            <v>0.12792000000000001</v>
          </cell>
          <cell r="L635">
            <v>14.899800000000001</v>
          </cell>
          <cell r="M635">
            <v>14.899800000000001</v>
          </cell>
          <cell r="N635">
            <v>211</v>
          </cell>
          <cell r="O635">
            <v>4</v>
          </cell>
          <cell r="P635">
            <v>44909</v>
          </cell>
          <cell r="Q635">
            <v>44909</v>
          </cell>
          <cell r="R635">
            <v>44913</v>
          </cell>
        </row>
        <row r="636">
          <cell r="C636">
            <v>115131810</v>
          </cell>
          <cell r="D636">
            <v>12</v>
          </cell>
          <cell r="E636">
            <v>0</v>
          </cell>
          <cell r="F636">
            <v>12</v>
          </cell>
          <cell r="G636">
            <v>0</v>
          </cell>
          <cell r="H636">
            <v>1949808</v>
          </cell>
          <cell r="I636">
            <v>1949808</v>
          </cell>
          <cell r="J636">
            <v>9.7650719999999996E-2</v>
          </cell>
          <cell r="K636">
            <v>9.7650719999999996E-2</v>
          </cell>
          <cell r="L636">
            <v>64.516240007999997</v>
          </cell>
          <cell r="M636">
            <v>64.516240007999997</v>
          </cell>
          <cell r="N636">
            <v>211</v>
          </cell>
          <cell r="O636">
            <v>4</v>
          </cell>
          <cell r="P636">
            <v>44909</v>
          </cell>
          <cell r="Q636">
            <v>44909</v>
          </cell>
          <cell r="R636">
            <v>44913</v>
          </cell>
        </row>
        <row r="637">
          <cell r="C637">
            <v>115131926</v>
          </cell>
          <cell r="D637">
            <v>2</v>
          </cell>
          <cell r="E637">
            <v>72</v>
          </cell>
          <cell r="F637">
            <v>2</v>
          </cell>
          <cell r="G637">
            <v>72</v>
          </cell>
          <cell r="H637">
            <v>1328880</v>
          </cell>
          <cell r="I637">
            <v>1328880</v>
          </cell>
          <cell r="J637">
            <v>5.8781279999999998E-2</v>
          </cell>
          <cell r="K637">
            <v>5.8781279999999998E-2</v>
          </cell>
          <cell r="L637">
            <v>13.00170378</v>
          </cell>
          <cell r="M637">
            <v>13.00170378</v>
          </cell>
          <cell r="N637">
            <v>211</v>
          </cell>
          <cell r="O637">
            <v>4</v>
          </cell>
          <cell r="P637">
            <v>44910</v>
          </cell>
          <cell r="Q637">
            <v>44910</v>
          </cell>
          <cell r="R637">
            <v>44913</v>
          </cell>
        </row>
        <row r="638">
          <cell r="C638">
            <v>115131766</v>
          </cell>
          <cell r="D638">
            <v>20</v>
          </cell>
          <cell r="E638">
            <v>0</v>
          </cell>
          <cell r="F638">
            <v>20</v>
          </cell>
          <cell r="G638">
            <v>0</v>
          </cell>
          <cell r="H638">
            <v>2895312</v>
          </cell>
          <cell r="I638">
            <v>2895312</v>
          </cell>
          <cell r="J638">
            <v>0.15610536</v>
          </cell>
          <cell r="K638">
            <v>0.15610536</v>
          </cell>
          <cell r="L638">
            <v>108.637840008</v>
          </cell>
          <cell r="M638">
            <v>108.637840008</v>
          </cell>
          <cell r="N638">
            <v>211</v>
          </cell>
          <cell r="O638">
            <v>4</v>
          </cell>
          <cell r="P638">
            <v>44909</v>
          </cell>
          <cell r="Q638">
            <v>44909</v>
          </cell>
          <cell r="R638">
            <v>44910</v>
          </cell>
        </row>
        <row r="639">
          <cell r="C639">
            <v>115131785</v>
          </cell>
          <cell r="D639">
            <v>1</v>
          </cell>
          <cell r="E639">
            <v>36</v>
          </cell>
          <cell r="F639">
            <v>1</v>
          </cell>
          <cell r="G639">
            <v>36</v>
          </cell>
          <cell r="H639">
            <v>3627960</v>
          </cell>
          <cell r="I639">
            <v>3627960</v>
          </cell>
          <cell r="J639">
            <v>0.10537362</v>
          </cell>
          <cell r="K639">
            <v>0.10537362</v>
          </cell>
          <cell r="L639">
            <v>25.715039999999998</v>
          </cell>
          <cell r="M639">
            <v>25.715039999999998</v>
          </cell>
          <cell r="N639">
            <v>211</v>
          </cell>
          <cell r="O639">
            <v>4</v>
          </cell>
          <cell r="P639">
            <v>44909</v>
          </cell>
          <cell r="Q639">
            <v>44909</v>
          </cell>
          <cell r="R639">
            <v>44910</v>
          </cell>
        </row>
        <row r="640">
          <cell r="C640">
            <v>115131786</v>
          </cell>
          <cell r="D640">
            <v>19</v>
          </cell>
          <cell r="E640">
            <v>18</v>
          </cell>
          <cell r="F640">
            <v>19</v>
          </cell>
          <cell r="G640">
            <v>18</v>
          </cell>
          <cell r="H640">
            <v>6979560</v>
          </cell>
          <cell r="I640">
            <v>6979560</v>
          </cell>
          <cell r="J640">
            <v>0.30944616000000003</v>
          </cell>
          <cell r="K640">
            <v>0.30944616000000003</v>
          </cell>
          <cell r="L640">
            <v>53.638067999999997</v>
          </cell>
          <cell r="M640">
            <v>53.638067999999997</v>
          </cell>
          <cell r="N640">
            <v>211</v>
          </cell>
          <cell r="O640">
            <v>4</v>
          </cell>
          <cell r="P640">
            <v>44909</v>
          </cell>
          <cell r="Q640">
            <v>44909</v>
          </cell>
          <cell r="R640">
            <v>44910</v>
          </cell>
        </row>
        <row r="641">
          <cell r="C641">
            <v>115131787</v>
          </cell>
          <cell r="D641">
            <v>1</v>
          </cell>
          <cell r="E641">
            <v>0</v>
          </cell>
          <cell r="F641">
            <v>1</v>
          </cell>
          <cell r="G641">
            <v>0</v>
          </cell>
          <cell r="H641">
            <v>823200</v>
          </cell>
          <cell r="I641">
            <v>823200</v>
          </cell>
          <cell r="J641">
            <v>2.0900040000000002E-2</v>
          </cell>
          <cell r="K641">
            <v>2.0900040000000002E-2</v>
          </cell>
          <cell r="L641">
            <v>11.37</v>
          </cell>
          <cell r="M641">
            <v>11.37</v>
          </cell>
          <cell r="N641">
            <v>211</v>
          </cell>
          <cell r="O641">
            <v>4</v>
          </cell>
          <cell r="P641">
            <v>44909</v>
          </cell>
          <cell r="Q641">
            <v>44909</v>
          </cell>
          <cell r="R641">
            <v>44910</v>
          </cell>
        </row>
        <row r="642">
          <cell r="C642">
            <v>115131788</v>
          </cell>
          <cell r="D642">
            <v>7</v>
          </cell>
          <cell r="E642">
            <v>18</v>
          </cell>
          <cell r="F642">
            <v>7</v>
          </cell>
          <cell r="G642">
            <v>18</v>
          </cell>
          <cell r="H642">
            <v>3713220</v>
          </cell>
          <cell r="I642">
            <v>3713220</v>
          </cell>
          <cell r="J642">
            <v>0.18574536</v>
          </cell>
          <cell r="K642">
            <v>0.18574536</v>
          </cell>
          <cell r="L642">
            <v>53.604647579999998</v>
          </cell>
          <cell r="M642">
            <v>53.604647579999998</v>
          </cell>
          <cell r="N642">
            <v>211</v>
          </cell>
          <cell r="O642">
            <v>4</v>
          </cell>
          <cell r="P642">
            <v>44909</v>
          </cell>
          <cell r="Q642">
            <v>44909</v>
          </cell>
          <cell r="R642">
            <v>44910</v>
          </cell>
        </row>
        <row r="643">
          <cell r="C643">
            <v>115131789</v>
          </cell>
          <cell r="D643">
            <v>2</v>
          </cell>
          <cell r="E643">
            <v>6</v>
          </cell>
          <cell r="F643">
            <v>2</v>
          </cell>
          <cell r="G643">
            <v>6</v>
          </cell>
          <cell r="H643">
            <v>588000</v>
          </cell>
          <cell r="I643">
            <v>588000</v>
          </cell>
          <cell r="J643">
            <v>4.3860000000000003E-2</v>
          </cell>
          <cell r="K643">
            <v>4.3860000000000003E-2</v>
          </cell>
          <cell r="L643">
            <v>4.8399000000000001</v>
          </cell>
          <cell r="M643">
            <v>4.8399000000000001</v>
          </cell>
          <cell r="N643">
            <v>211</v>
          </cell>
          <cell r="O643">
            <v>4</v>
          </cell>
          <cell r="P643">
            <v>44909</v>
          </cell>
          <cell r="Q643">
            <v>44909</v>
          </cell>
          <cell r="R643">
            <v>44910</v>
          </cell>
        </row>
        <row r="644">
          <cell r="C644">
            <v>115131790</v>
          </cell>
          <cell r="D644">
            <v>0</v>
          </cell>
          <cell r="E644">
            <v>10</v>
          </cell>
          <cell r="F644">
            <v>0</v>
          </cell>
          <cell r="G644">
            <v>10</v>
          </cell>
          <cell r="H644">
            <v>181300</v>
          </cell>
          <cell r="I644">
            <v>181300</v>
          </cell>
          <cell r="J644">
            <v>7.6E-3</v>
          </cell>
          <cell r="K644">
            <v>7.6E-3</v>
          </cell>
          <cell r="L644">
            <v>0.82850000000000001</v>
          </cell>
          <cell r="M644">
            <v>0.82850000000000001</v>
          </cell>
          <cell r="N644">
            <v>211</v>
          </cell>
          <cell r="O644">
            <v>4</v>
          </cell>
          <cell r="P644">
            <v>44909</v>
          </cell>
          <cell r="Q644">
            <v>44909</v>
          </cell>
          <cell r="R644">
            <v>44910</v>
          </cell>
        </row>
        <row r="645">
          <cell r="C645">
            <v>115131767</v>
          </cell>
          <cell r="D645">
            <v>3</v>
          </cell>
          <cell r="E645">
            <v>0</v>
          </cell>
          <cell r="F645">
            <v>3</v>
          </cell>
          <cell r="G645">
            <v>0</v>
          </cell>
          <cell r="H645">
            <v>952836.36</v>
          </cell>
          <cell r="I645">
            <v>952836.36</v>
          </cell>
          <cell r="J645">
            <v>4.5760000000000002E-2</v>
          </cell>
          <cell r="K645">
            <v>4.5760000000000002E-2</v>
          </cell>
          <cell r="L645">
            <v>14.15192</v>
          </cell>
          <cell r="M645">
            <v>14.15192</v>
          </cell>
          <cell r="N645">
            <v>211</v>
          </cell>
          <cell r="O645">
            <v>4</v>
          </cell>
          <cell r="P645">
            <v>44909</v>
          </cell>
          <cell r="Q645">
            <v>44909</v>
          </cell>
          <cell r="R645">
            <v>44912</v>
          </cell>
        </row>
        <row r="646">
          <cell r="C646">
            <v>115131768</v>
          </cell>
          <cell r="D646">
            <v>0</v>
          </cell>
          <cell r="E646">
            <v>12</v>
          </cell>
          <cell r="F646">
            <v>0</v>
          </cell>
          <cell r="G646">
            <v>12</v>
          </cell>
          <cell r="H646">
            <v>866565</v>
          </cell>
          <cell r="I646">
            <v>866565</v>
          </cell>
          <cell r="J646">
            <v>2.3826239999999999E-2</v>
          </cell>
          <cell r="K646">
            <v>2.3826239999999999E-2</v>
          </cell>
          <cell r="L646">
            <v>11.625</v>
          </cell>
          <cell r="M646">
            <v>11.625</v>
          </cell>
          <cell r="N646">
            <v>211</v>
          </cell>
          <cell r="O646">
            <v>4</v>
          </cell>
          <cell r="P646">
            <v>44909</v>
          </cell>
          <cell r="Q646">
            <v>44909</v>
          </cell>
          <cell r="R646">
            <v>44912</v>
          </cell>
        </row>
        <row r="647">
          <cell r="C647">
            <v>115131771</v>
          </cell>
          <cell r="D647">
            <v>3</v>
          </cell>
          <cell r="E647">
            <v>0</v>
          </cell>
          <cell r="F647">
            <v>3</v>
          </cell>
          <cell r="G647">
            <v>0</v>
          </cell>
          <cell r="H647">
            <v>693252</v>
          </cell>
          <cell r="I647">
            <v>693252</v>
          </cell>
          <cell r="J647">
            <v>5.364E-2</v>
          </cell>
          <cell r="K647">
            <v>5.364E-2</v>
          </cell>
          <cell r="L647">
            <v>5.7898800000000001</v>
          </cell>
          <cell r="M647">
            <v>5.7898800000000001</v>
          </cell>
          <cell r="N647">
            <v>211</v>
          </cell>
          <cell r="O647">
            <v>4</v>
          </cell>
          <cell r="P647">
            <v>44909</v>
          </cell>
          <cell r="Q647">
            <v>44909</v>
          </cell>
          <cell r="R647">
            <v>44912</v>
          </cell>
        </row>
        <row r="648">
          <cell r="C648">
            <v>115131772</v>
          </cell>
          <cell r="D648">
            <v>3</v>
          </cell>
          <cell r="E648">
            <v>0</v>
          </cell>
          <cell r="F648">
            <v>3</v>
          </cell>
          <cell r="G648">
            <v>0</v>
          </cell>
          <cell r="H648">
            <v>1317178.8</v>
          </cell>
          <cell r="I648">
            <v>1317178.8</v>
          </cell>
          <cell r="J648">
            <v>5.1689880000000001E-2</v>
          </cell>
          <cell r="K648">
            <v>5.1689880000000001E-2</v>
          </cell>
          <cell r="L648">
            <v>10.728</v>
          </cell>
          <cell r="M648">
            <v>10.728</v>
          </cell>
          <cell r="N648">
            <v>211</v>
          </cell>
          <cell r="O648">
            <v>4</v>
          </cell>
          <cell r="P648">
            <v>44909</v>
          </cell>
          <cell r="Q648">
            <v>44909</v>
          </cell>
          <cell r="R648">
            <v>44912</v>
          </cell>
        </row>
        <row r="649">
          <cell r="C649">
            <v>115131773</v>
          </cell>
          <cell r="D649">
            <v>19</v>
          </cell>
          <cell r="E649">
            <v>0</v>
          </cell>
          <cell r="F649">
            <v>19</v>
          </cell>
          <cell r="G649">
            <v>0</v>
          </cell>
          <cell r="H649">
            <v>7382170.9500000002</v>
          </cell>
          <cell r="I649">
            <v>7382170.9500000002</v>
          </cell>
          <cell r="J649">
            <v>0.31746197999999998</v>
          </cell>
          <cell r="K649">
            <v>0.31746197999999998</v>
          </cell>
          <cell r="L649">
            <v>68.494639997999997</v>
          </cell>
          <cell r="M649">
            <v>68.494639997999997</v>
          </cell>
          <cell r="N649">
            <v>211</v>
          </cell>
          <cell r="O649">
            <v>4</v>
          </cell>
          <cell r="P649">
            <v>44909</v>
          </cell>
          <cell r="Q649">
            <v>44909</v>
          </cell>
          <cell r="R649">
            <v>44912</v>
          </cell>
        </row>
        <row r="650">
          <cell r="C650">
            <v>115131774</v>
          </cell>
          <cell r="D650">
            <v>7</v>
          </cell>
          <cell r="E650">
            <v>0</v>
          </cell>
          <cell r="F650">
            <v>7</v>
          </cell>
          <cell r="G650">
            <v>0</v>
          </cell>
          <cell r="H650">
            <v>970552.8</v>
          </cell>
          <cell r="I650">
            <v>970552.8</v>
          </cell>
          <cell r="J650">
            <v>5.3715119999999998E-2</v>
          </cell>
          <cell r="K650">
            <v>5.3715119999999998E-2</v>
          </cell>
          <cell r="L650">
            <v>38.091839999999998</v>
          </cell>
          <cell r="M650">
            <v>38.091839999999998</v>
          </cell>
          <cell r="N650">
            <v>211</v>
          </cell>
          <cell r="O650">
            <v>4</v>
          </cell>
          <cell r="P650">
            <v>44909</v>
          </cell>
          <cell r="Q650">
            <v>44909</v>
          </cell>
          <cell r="R650">
            <v>44912</v>
          </cell>
        </row>
        <row r="651">
          <cell r="C651">
            <v>115131775</v>
          </cell>
          <cell r="D651">
            <v>3</v>
          </cell>
          <cell r="E651">
            <v>0</v>
          </cell>
          <cell r="F651">
            <v>3</v>
          </cell>
          <cell r="G651">
            <v>0</v>
          </cell>
          <cell r="H651">
            <v>1548262.8</v>
          </cell>
          <cell r="I651">
            <v>1548262.8</v>
          </cell>
          <cell r="J651">
            <v>6.3074039999999998E-2</v>
          </cell>
          <cell r="K651">
            <v>6.3074039999999998E-2</v>
          </cell>
          <cell r="L651">
            <v>12.864000000000001</v>
          </cell>
          <cell r="M651">
            <v>12.864000000000001</v>
          </cell>
          <cell r="N651">
            <v>211</v>
          </cell>
          <cell r="O651">
            <v>4</v>
          </cell>
          <cell r="P651">
            <v>44909</v>
          </cell>
          <cell r="Q651">
            <v>44909</v>
          </cell>
          <cell r="R651">
            <v>44912</v>
          </cell>
        </row>
        <row r="652">
          <cell r="C652">
            <v>115131776</v>
          </cell>
          <cell r="D652">
            <v>1</v>
          </cell>
          <cell r="E652">
            <v>0</v>
          </cell>
          <cell r="F652">
            <v>1</v>
          </cell>
          <cell r="G652">
            <v>0</v>
          </cell>
          <cell r="H652">
            <v>231084</v>
          </cell>
          <cell r="I652">
            <v>231084</v>
          </cell>
          <cell r="J652">
            <v>7.92E-3</v>
          </cell>
          <cell r="K652">
            <v>7.92E-3</v>
          </cell>
          <cell r="L652">
            <v>5.3536799999999998</v>
          </cell>
          <cell r="M652">
            <v>5.3536799999999998</v>
          </cell>
          <cell r="N652">
            <v>211</v>
          </cell>
          <cell r="O652">
            <v>4</v>
          </cell>
          <cell r="P652">
            <v>44909</v>
          </cell>
          <cell r="Q652">
            <v>44909</v>
          </cell>
          <cell r="R652">
            <v>44912</v>
          </cell>
        </row>
        <row r="653">
          <cell r="C653">
            <v>115131777</v>
          </cell>
          <cell r="D653">
            <v>13</v>
          </cell>
          <cell r="E653">
            <v>0</v>
          </cell>
          <cell r="F653">
            <v>13</v>
          </cell>
          <cell r="G653">
            <v>0</v>
          </cell>
          <cell r="H653">
            <v>6920965.7999999998</v>
          </cell>
          <cell r="I653">
            <v>6920965.7999999998</v>
          </cell>
          <cell r="J653">
            <v>0.26504664</v>
          </cell>
          <cell r="K653">
            <v>0.26504664</v>
          </cell>
          <cell r="L653">
            <v>39.903874008000003</v>
          </cell>
          <cell r="M653">
            <v>39.903874008000003</v>
          </cell>
          <cell r="N653">
            <v>211</v>
          </cell>
          <cell r="O653">
            <v>4</v>
          </cell>
          <cell r="P653">
            <v>44909</v>
          </cell>
          <cell r="Q653">
            <v>44909</v>
          </cell>
          <cell r="R653">
            <v>44912</v>
          </cell>
        </row>
        <row r="654">
          <cell r="C654">
            <v>115131778</v>
          </cell>
          <cell r="D654">
            <v>2</v>
          </cell>
          <cell r="E654">
            <v>0</v>
          </cell>
          <cell r="F654">
            <v>2</v>
          </cell>
          <cell r="G654">
            <v>0</v>
          </cell>
          <cell r="H654">
            <v>693252</v>
          </cell>
          <cell r="I654">
            <v>693252</v>
          </cell>
          <cell r="J654">
            <v>5.1360000000000003E-2</v>
          </cell>
          <cell r="K654">
            <v>5.1360000000000003E-2</v>
          </cell>
          <cell r="L654">
            <v>7.8498000000000001</v>
          </cell>
          <cell r="M654">
            <v>7.8498000000000001</v>
          </cell>
          <cell r="N654">
            <v>211</v>
          </cell>
          <cell r="O654">
            <v>4</v>
          </cell>
          <cell r="P654">
            <v>44909</v>
          </cell>
          <cell r="Q654">
            <v>44909</v>
          </cell>
          <cell r="R654">
            <v>44912</v>
          </cell>
        </row>
        <row r="655">
          <cell r="C655">
            <v>115131779</v>
          </cell>
          <cell r="D655">
            <v>1</v>
          </cell>
          <cell r="E655">
            <v>3</v>
          </cell>
          <cell r="F655">
            <v>1</v>
          </cell>
          <cell r="G655">
            <v>3</v>
          </cell>
          <cell r="H655">
            <v>375511.5</v>
          </cell>
          <cell r="I655">
            <v>375511.5</v>
          </cell>
          <cell r="J655">
            <v>1.5610000000000001E-2</v>
          </cell>
          <cell r="K655">
            <v>1.5610000000000001E-2</v>
          </cell>
          <cell r="L655">
            <v>4.1959999999999997</v>
          </cell>
          <cell r="M655">
            <v>4.1959999999999997</v>
          </cell>
          <cell r="N655">
            <v>211</v>
          </cell>
          <cell r="O655">
            <v>4</v>
          </cell>
          <cell r="P655">
            <v>44909</v>
          </cell>
          <cell r="Q655">
            <v>44909</v>
          </cell>
          <cell r="R655">
            <v>44912</v>
          </cell>
        </row>
        <row r="656">
          <cell r="C656">
            <v>115131914</v>
          </cell>
          <cell r="D656">
            <v>3</v>
          </cell>
          <cell r="E656">
            <v>0</v>
          </cell>
          <cell r="F656">
            <v>3</v>
          </cell>
          <cell r="G656">
            <v>0</v>
          </cell>
          <cell r="H656">
            <v>952836.36</v>
          </cell>
          <cell r="I656">
            <v>952836.36</v>
          </cell>
          <cell r="J656">
            <v>4.5760000000000002E-2</v>
          </cell>
          <cell r="K656">
            <v>4.5760000000000002E-2</v>
          </cell>
          <cell r="L656">
            <v>14.15192</v>
          </cell>
          <cell r="M656">
            <v>14.15192</v>
          </cell>
          <cell r="N656">
            <v>211</v>
          </cell>
          <cell r="O656">
            <v>4</v>
          </cell>
          <cell r="P656">
            <v>44910</v>
          </cell>
          <cell r="Q656">
            <v>44910</v>
          </cell>
          <cell r="R656">
            <v>44916</v>
          </cell>
        </row>
        <row r="657">
          <cell r="C657">
            <v>115131915</v>
          </cell>
          <cell r="D657">
            <v>1</v>
          </cell>
          <cell r="E657">
            <v>0</v>
          </cell>
          <cell r="F657">
            <v>1</v>
          </cell>
          <cell r="G657">
            <v>0</v>
          </cell>
          <cell r="H657">
            <v>808794</v>
          </cell>
          <cell r="I657">
            <v>808794</v>
          </cell>
          <cell r="J657">
            <v>2.0900040000000002E-2</v>
          </cell>
          <cell r="K657">
            <v>2.0900040000000002E-2</v>
          </cell>
          <cell r="L657">
            <v>11.37</v>
          </cell>
          <cell r="M657">
            <v>11.37</v>
          </cell>
          <cell r="N657">
            <v>211</v>
          </cell>
          <cell r="O657">
            <v>4</v>
          </cell>
          <cell r="P657">
            <v>44910</v>
          </cell>
          <cell r="Q657">
            <v>44910</v>
          </cell>
          <cell r="R657">
            <v>44916</v>
          </cell>
        </row>
        <row r="658">
          <cell r="C658">
            <v>115131916</v>
          </cell>
          <cell r="D658">
            <v>2</v>
          </cell>
          <cell r="E658">
            <v>0</v>
          </cell>
          <cell r="F658">
            <v>2</v>
          </cell>
          <cell r="G658">
            <v>0</v>
          </cell>
          <cell r="H658">
            <v>739468.80000000005</v>
          </cell>
          <cell r="I658">
            <v>739468.80000000005</v>
          </cell>
          <cell r="J658">
            <v>3.27E-2</v>
          </cell>
          <cell r="K658">
            <v>3.27E-2</v>
          </cell>
          <cell r="L658">
            <v>4.3399799999999997</v>
          </cell>
          <cell r="M658">
            <v>4.3399799999999997</v>
          </cell>
          <cell r="N658">
            <v>211</v>
          </cell>
          <cell r="O658">
            <v>4</v>
          </cell>
          <cell r="P658">
            <v>44910</v>
          </cell>
          <cell r="Q658">
            <v>44910</v>
          </cell>
          <cell r="R658">
            <v>44916</v>
          </cell>
        </row>
        <row r="659">
          <cell r="C659">
            <v>115131917</v>
          </cell>
          <cell r="D659">
            <v>1</v>
          </cell>
          <cell r="E659">
            <v>0</v>
          </cell>
          <cell r="F659">
            <v>1</v>
          </cell>
          <cell r="G659">
            <v>0</v>
          </cell>
          <cell r="H659">
            <v>439059.6</v>
          </cell>
          <cell r="I659">
            <v>439059.6</v>
          </cell>
          <cell r="J659">
            <v>1.7229959999999999E-2</v>
          </cell>
          <cell r="K659">
            <v>1.7229959999999999E-2</v>
          </cell>
          <cell r="L659">
            <v>3.5760000000000001</v>
          </cell>
          <cell r="M659">
            <v>3.5760000000000001</v>
          </cell>
          <cell r="N659">
            <v>211</v>
          </cell>
          <cell r="O659">
            <v>4</v>
          </cell>
          <cell r="P659">
            <v>44910</v>
          </cell>
          <cell r="Q659">
            <v>44910</v>
          </cell>
          <cell r="R659">
            <v>44916</v>
          </cell>
        </row>
        <row r="660">
          <cell r="C660">
            <v>115131918</v>
          </cell>
          <cell r="D660">
            <v>13</v>
          </cell>
          <cell r="E660">
            <v>0</v>
          </cell>
          <cell r="F660">
            <v>13</v>
          </cell>
          <cell r="G660">
            <v>0</v>
          </cell>
          <cell r="H660">
            <v>5507502</v>
          </cell>
          <cell r="I660">
            <v>5507502</v>
          </cell>
          <cell r="J660">
            <v>0.21925968000000001</v>
          </cell>
          <cell r="K660">
            <v>0.21925968000000001</v>
          </cell>
          <cell r="L660">
            <v>47.050720007999999</v>
          </cell>
          <cell r="M660">
            <v>47.050720007999999</v>
          </cell>
          <cell r="N660">
            <v>211</v>
          </cell>
          <cell r="O660">
            <v>4</v>
          </cell>
          <cell r="P660">
            <v>44910</v>
          </cell>
          <cell r="Q660">
            <v>44910</v>
          </cell>
          <cell r="R660">
            <v>44916</v>
          </cell>
        </row>
        <row r="661">
          <cell r="C661">
            <v>115131919</v>
          </cell>
          <cell r="D661">
            <v>17</v>
          </cell>
          <cell r="E661">
            <v>0</v>
          </cell>
          <cell r="F661">
            <v>17</v>
          </cell>
          <cell r="G661">
            <v>0</v>
          </cell>
          <cell r="H661">
            <v>2421760.3199999998</v>
          </cell>
          <cell r="I661">
            <v>2421760.3199999998</v>
          </cell>
          <cell r="J661">
            <v>0.13288584000000001</v>
          </cell>
          <cell r="K661">
            <v>0.13288584000000001</v>
          </cell>
          <cell r="L661">
            <v>92.07696</v>
          </cell>
          <cell r="M661">
            <v>92.07696</v>
          </cell>
          <cell r="N661">
            <v>211</v>
          </cell>
          <cell r="O661">
            <v>4</v>
          </cell>
          <cell r="P661">
            <v>44910</v>
          </cell>
          <cell r="Q661">
            <v>44910</v>
          </cell>
          <cell r="R661">
            <v>44916</v>
          </cell>
        </row>
        <row r="662">
          <cell r="C662">
            <v>115131920</v>
          </cell>
          <cell r="D662">
            <v>1</v>
          </cell>
          <cell r="E662">
            <v>0</v>
          </cell>
          <cell r="F662">
            <v>1</v>
          </cell>
          <cell r="G662">
            <v>0</v>
          </cell>
          <cell r="H662">
            <v>231084</v>
          </cell>
          <cell r="I662">
            <v>231084</v>
          </cell>
          <cell r="J662">
            <v>7.92E-3</v>
          </cell>
          <cell r="K662">
            <v>7.92E-3</v>
          </cell>
          <cell r="L662">
            <v>5.3536799999999998</v>
          </cell>
          <cell r="M662">
            <v>5.3536799999999998</v>
          </cell>
          <cell r="N662">
            <v>211</v>
          </cell>
          <cell r="O662">
            <v>4</v>
          </cell>
          <cell r="P662">
            <v>44910</v>
          </cell>
          <cell r="Q662">
            <v>44910</v>
          </cell>
          <cell r="R662">
            <v>44916</v>
          </cell>
        </row>
        <row r="663">
          <cell r="C663">
            <v>115131921</v>
          </cell>
          <cell r="D663">
            <v>15</v>
          </cell>
          <cell r="E663">
            <v>0</v>
          </cell>
          <cell r="F663">
            <v>15</v>
          </cell>
          <cell r="G663">
            <v>0</v>
          </cell>
          <cell r="H663">
            <v>8723421</v>
          </cell>
          <cell r="I663">
            <v>8723421</v>
          </cell>
          <cell r="J663">
            <v>0.33425112000000001</v>
          </cell>
          <cell r="K663">
            <v>0.33425112000000001</v>
          </cell>
          <cell r="L663">
            <v>50.087854008000001</v>
          </cell>
          <cell r="M663">
            <v>50.087854008000001</v>
          </cell>
          <cell r="N663">
            <v>211</v>
          </cell>
          <cell r="O663">
            <v>4</v>
          </cell>
          <cell r="P663">
            <v>44910</v>
          </cell>
          <cell r="Q663">
            <v>44910</v>
          </cell>
          <cell r="R663">
            <v>44916</v>
          </cell>
        </row>
        <row r="664">
          <cell r="C664">
            <v>115131922</v>
          </cell>
          <cell r="D664">
            <v>1</v>
          </cell>
          <cell r="E664">
            <v>0</v>
          </cell>
          <cell r="F664">
            <v>1</v>
          </cell>
          <cell r="G664">
            <v>0</v>
          </cell>
          <cell r="H664">
            <v>173313</v>
          </cell>
          <cell r="I664">
            <v>173313</v>
          </cell>
          <cell r="J664">
            <v>9.5999999999999992E-3</v>
          </cell>
          <cell r="K664">
            <v>9.5999999999999992E-3</v>
          </cell>
          <cell r="L664">
            <v>1.22004</v>
          </cell>
          <cell r="M664">
            <v>1.22004</v>
          </cell>
          <cell r="N664">
            <v>211</v>
          </cell>
          <cell r="O664">
            <v>4</v>
          </cell>
          <cell r="P664">
            <v>44910</v>
          </cell>
          <cell r="Q664">
            <v>44910</v>
          </cell>
          <cell r="R664">
            <v>44916</v>
          </cell>
        </row>
        <row r="665">
          <cell r="C665">
            <v>115131923</v>
          </cell>
          <cell r="D665">
            <v>3</v>
          </cell>
          <cell r="E665">
            <v>3</v>
          </cell>
          <cell r="F665">
            <v>3</v>
          </cell>
          <cell r="G665">
            <v>3</v>
          </cell>
          <cell r="H665">
            <v>1796678.1</v>
          </cell>
          <cell r="I665">
            <v>1796678.1</v>
          </cell>
          <cell r="J665">
            <v>8.1082479999999998E-2</v>
          </cell>
          <cell r="K665">
            <v>8.1082479999999998E-2</v>
          </cell>
          <cell r="L665">
            <v>21.950468023999999</v>
          </cell>
          <cell r="M665">
            <v>21.950468023999999</v>
          </cell>
          <cell r="N665">
            <v>211</v>
          </cell>
          <cell r="O665">
            <v>4</v>
          </cell>
          <cell r="P665">
            <v>44910</v>
          </cell>
          <cell r="Q665">
            <v>44910</v>
          </cell>
          <cell r="R665">
            <v>44916</v>
          </cell>
        </row>
        <row r="666">
          <cell r="C666">
            <v>115131626</v>
          </cell>
          <cell r="D666">
            <v>8</v>
          </cell>
          <cell r="E666">
            <v>0</v>
          </cell>
          <cell r="F666">
            <v>8</v>
          </cell>
          <cell r="G666">
            <v>0</v>
          </cell>
          <cell r="H666">
            <v>3535585.2</v>
          </cell>
          <cell r="I666">
            <v>3535585.2</v>
          </cell>
          <cell r="J666">
            <v>0.15786720000000001</v>
          </cell>
          <cell r="K666">
            <v>0.15786720000000001</v>
          </cell>
          <cell r="L666">
            <v>21.209914007999998</v>
          </cell>
          <cell r="M666">
            <v>21.209914007999998</v>
          </cell>
          <cell r="N666">
            <v>211</v>
          </cell>
          <cell r="O666">
            <v>2</v>
          </cell>
          <cell r="P666">
            <v>44903</v>
          </cell>
          <cell r="Q666">
            <v>44903</v>
          </cell>
          <cell r="R666">
            <v>44909</v>
          </cell>
        </row>
        <row r="667">
          <cell r="C667">
            <v>115131627</v>
          </cell>
          <cell r="D667">
            <v>1</v>
          </cell>
          <cell r="E667">
            <v>1</v>
          </cell>
          <cell r="F667">
            <v>1</v>
          </cell>
          <cell r="G667">
            <v>1</v>
          </cell>
          <cell r="H667">
            <v>557490.15</v>
          </cell>
          <cell r="I667">
            <v>557490.15</v>
          </cell>
          <cell r="J667">
            <v>2.5480240000000001E-2</v>
          </cell>
          <cell r="K667">
            <v>2.5480240000000001E-2</v>
          </cell>
          <cell r="L667">
            <v>6.7325000240000001</v>
          </cell>
          <cell r="M667">
            <v>6.7325000240000001</v>
          </cell>
          <cell r="N667">
            <v>211</v>
          </cell>
          <cell r="O667">
            <v>2</v>
          </cell>
          <cell r="P667">
            <v>44903</v>
          </cell>
          <cell r="Q667">
            <v>44903</v>
          </cell>
          <cell r="R667">
            <v>44909</v>
          </cell>
        </row>
        <row r="668">
          <cell r="C668">
            <v>115131637</v>
          </cell>
          <cell r="D668">
            <v>12</v>
          </cell>
          <cell r="E668">
            <v>0</v>
          </cell>
          <cell r="F668">
            <v>12</v>
          </cell>
          <cell r="G668">
            <v>0</v>
          </cell>
          <cell r="H668">
            <v>4786327.3499999996</v>
          </cell>
          <cell r="I668">
            <v>4786327.3499999996</v>
          </cell>
          <cell r="J668">
            <v>0.20146206</v>
          </cell>
          <cell r="K668">
            <v>0.20146206</v>
          </cell>
          <cell r="L668">
            <v>41.079919998000001</v>
          </cell>
          <cell r="M668">
            <v>41.079919998000001</v>
          </cell>
          <cell r="N668">
            <v>211</v>
          </cell>
          <cell r="O668">
            <v>2</v>
          </cell>
          <cell r="P668">
            <v>44903</v>
          </cell>
          <cell r="Q668">
            <v>44903</v>
          </cell>
          <cell r="R668">
            <v>44909</v>
          </cell>
        </row>
        <row r="669">
          <cell r="C669">
            <v>115131769</v>
          </cell>
          <cell r="D669">
            <v>5</v>
          </cell>
          <cell r="E669">
            <v>0</v>
          </cell>
          <cell r="F669">
            <v>5</v>
          </cell>
          <cell r="G669">
            <v>0</v>
          </cell>
          <cell r="H669">
            <v>2703682.8</v>
          </cell>
          <cell r="I669">
            <v>2703682.8</v>
          </cell>
          <cell r="J669">
            <v>9.9547200000000002E-2</v>
          </cell>
          <cell r="K669">
            <v>9.9547200000000002E-2</v>
          </cell>
          <cell r="L669">
            <v>14.470992000000001</v>
          </cell>
          <cell r="M669">
            <v>14.470992000000001</v>
          </cell>
          <cell r="N669">
            <v>211</v>
          </cell>
          <cell r="O669">
            <v>2</v>
          </cell>
          <cell r="P669">
            <v>44909</v>
          </cell>
          <cell r="Q669">
            <v>44909</v>
          </cell>
          <cell r="R669">
            <v>44912</v>
          </cell>
        </row>
        <row r="670">
          <cell r="C670">
            <v>115131770</v>
          </cell>
          <cell r="D670">
            <v>1</v>
          </cell>
          <cell r="E670">
            <v>3</v>
          </cell>
          <cell r="F670">
            <v>1</v>
          </cell>
          <cell r="G670">
            <v>3</v>
          </cell>
          <cell r="H670">
            <v>1013881.05</v>
          </cell>
          <cell r="I670">
            <v>1013881.05</v>
          </cell>
          <cell r="J670">
            <v>4.8912240000000003E-2</v>
          </cell>
          <cell r="K670">
            <v>4.8912240000000003E-2</v>
          </cell>
          <cell r="L670">
            <v>13.453968</v>
          </cell>
          <cell r="M670">
            <v>13.453968</v>
          </cell>
          <cell r="N670">
            <v>211</v>
          </cell>
          <cell r="O670">
            <v>2</v>
          </cell>
          <cell r="P670">
            <v>44909</v>
          </cell>
          <cell r="Q670">
            <v>44909</v>
          </cell>
          <cell r="R670">
            <v>44912</v>
          </cell>
        </row>
        <row r="671">
          <cell r="C671">
            <v>115131780</v>
          </cell>
          <cell r="D671">
            <v>1</v>
          </cell>
          <cell r="E671">
            <v>0</v>
          </cell>
          <cell r="F671">
            <v>1</v>
          </cell>
          <cell r="G671">
            <v>0</v>
          </cell>
          <cell r="H671">
            <v>231084</v>
          </cell>
          <cell r="I671">
            <v>231084</v>
          </cell>
          <cell r="J671">
            <v>1.788E-2</v>
          </cell>
          <cell r="K671">
            <v>1.788E-2</v>
          </cell>
          <cell r="L671">
            <v>1.9299599999999999</v>
          </cell>
          <cell r="M671">
            <v>1.9299599999999999</v>
          </cell>
          <cell r="N671">
            <v>211</v>
          </cell>
          <cell r="O671">
            <v>2</v>
          </cell>
          <cell r="P671">
            <v>44909</v>
          </cell>
          <cell r="Q671">
            <v>44909</v>
          </cell>
          <cell r="R671">
            <v>44912</v>
          </cell>
        </row>
        <row r="672">
          <cell r="C672">
            <v>115131781</v>
          </cell>
          <cell r="D672">
            <v>11</v>
          </cell>
          <cell r="E672">
            <v>0</v>
          </cell>
          <cell r="F672">
            <v>11</v>
          </cell>
          <cell r="G672">
            <v>0</v>
          </cell>
          <cell r="H672">
            <v>4144106.4</v>
          </cell>
          <cell r="I672">
            <v>4144106.4</v>
          </cell>
          <cell r="J672">
            <v>0.18489971999999999</v>
          </cell>
          <cell r="K672">
            <v>0.18489971999999999</v>
          </cell>
          <cell r="L672">
            <v>39.054720000000003</v>
          </cell>
          <cell r="M672">
            <v>39.054720000000003</v>
          </cell>
          <cell r="N672">
            <v>211</v>
          </cell>
          <cell r="O672">
            <v>2</v>
          </cell>
          <cell r="P672">
            <v>44909</v>
          </cell>
          <cell r="Q672">
            <v>44909</v>
          </cell>
          <cell r="R672">
            <v>44912</v>
          </cell>
        </row>
        <row r="673">
          <cell r="C673">
            <v>115131912</v>
          </cell>
          <cell r="D673">
            <v>6</v>
          </cell>
          <cell r="E673">
            <v>0</v>
          </cell>
          <cell r="F673">
            <v>6</v>
          </cell>
          <cell r="G673">
            <v>0</v>
          </cell>
          <cell r="H673">
            <v>2726791.2</v>
          </cell>
          <cell r="I673">
            <v>2726791.2</v>
          </cell>
          <cell r="J673">
            <v>0.11805</v>
          </cell>
          <cell r="K673">
            <v>0.11805</v>
          </cell>
          <cell r="L673">
            <v>15.388199999999999</v>
          </cell>
          <cell r="M673">
            <v>15.388199999999999</v>
          </cell>
          <cell r="N673">
            <v>211</v>
          </cell>
          <cell r="O673">
            <v>2</v>
          </cell>
          <cell r="P673">
            <v>44910</v>
          </cell>
          <cell r="Q673">
            <v>44910</v>
          </cell>
          <cell r="R673">
            <v>44916</v>
          </cell>
        </row>
        <row r="674">
          <cell r="C674">
            <v>115131913</v>
          </cell>
          <cell r="D674">
            <v>1</v>
          </cell>
          <cell r="E674">
            <v>3</v>
          </cell>
          <cell r="F674">
            <v>1</v>
          </cell>
          <cell r="G674">
            <v>3</v>
          </cell>
          <cell r="H674">
            <v>1013881.05</v>
          </cell>
          <cell r="I674">
            <v>1013881.05</v>
          </cell>
          <cell r="J674">
            <v>4.8912240000000003E-2</v>
          </cell>
          <cell r="K674">
            <v>4.8912240000000003E-2</v>
          </cell>
          <cell r="L674">
            <v>13.333968</v>
          </cell>
          <cell r="M674">
            <v>13.333968</v>
          </cell>
          <cell r="N674">
            <v>211</v>
          </cell>
          <cell r="O674">
            <v>2</v>
          </cell>
          <cell r="P674">
            <v>44910</v>
          </cell>
          <cell r="Q674">
            <v>44910</v>
          </cell>
          <cell r="R674">
            <v>44916</v>
          </cell>
        </row>
        <row r="675">
          <cell r="C675">
            <v>115131924</v>
          </cell>
          <cell r="D675">
            <v>7</v>
          </cell>
          <cell r="E675">
            <v>0</v>
          </cell>
          <cell r="F675">
            <v>7</v>
          </cell>
          <cell r="G675">
            <v>0</v>
          </cell>
          <cell r="H675">
            <v>3119634</v>
          </cell>
          <cell r="I675">
            <v>3119634</v>
          </cell>
          <cell r="J675">
            <v>0.12050975999999999</v>
          </cell>
          <cell r="K675">
            <v>0.12050975999999999</v>
          </cell>
          <cell r="L675">
            <v>26.306000004000001</v>
          </cell>
          <cell r="M675">
            <v>26.306000004000001</v>
          </cell>
          <cell r="N675">
            <v>211</v>
          </cell>
          <cell r="O675">
            <v>2</v>
          </cell>
          <cell r="P675">
            <v>44910</v>
          </cell>
          <cell r="Q675">
            <v>44910</v>
          </cell>
          <cell r="R675">
            <v>44916</v>
          </cell>
        </row>
        <row r="676">
          <cell r="N676" t="str">
            <v/>
          </cell>
          <cell r="O676" t="str">
            <v/>
          </cell>
        </row>
        <row r="677">
          <cell r="N677" t="str">
            <v/>
          </cell>
          <cell r="O677" t="str">
            <v/>
          </cell>
        </row>
        <row r="678">
          <cell r="N678" t="str">
            <v/>
          </cell>
          <cell r="O678" t="str">
            <v/>
          </cell>
        </row>
        <row r="679">
          <cell r="N679" t="str">
            <v/>
          </cell>
          <cell r="O679" t="str">
            <v/>
          </cell>
        </row>
        <row r="680">
          <cell r="N680" t="str">
            <v/>
          </cell>
          <cell r="O680" t="str">
            <v/>
          </cell>
        </row>
        <row r="681">
          <cell r="N681" t="str">
            <v/>
          </cell>
          <cell r="O681" t="str">
            <v/>
          </cell>
        </row>
        <row r="682">
          <cell r="N682" t="str">
            <v/>
          </cell>
          <cell r="O682" t="str">
            <v/>
          </cell>
        </row>
        <row r="683">
          <cell r="N683" t="str">
            <v/>
          </cell>
          <cell r="O683" t="str">
            <v/>
          </cell>
        </row>
        <row r="684">
          <cell r="N684" t="str">
            <v/>
          </cell>
          <cell r="O684" t="str">
            <v/>
          </cell>
        </row>
        <row r="685">
          <cell r="N685" t="str">
            <v/>
          </cell>
          <cell r="O685" t="str">
            <v/>
          </cell>
        </row>
        <row r="686">
          <cell r="N686" t="str">
            <v/>
          </cell>
          <cell r="O686" t="str">
            <v/>
          </cell>
        </row>
        <row r="687">
          <cell r="N687" t="str">
            <v/>
          </cell>
          <cell r="O687" t="str">
            <v/>
          </cell>
        </row>
        <row r="688">
          <cell r="N688" t="str">
            <v/>
          </cell>
          <cell r="O688" t="str">
            <v/>
          </cell>
        </row>
        <row r="689">
          <cell r="N689" t="str">
            <v/>
          </cell>
          <cell r="O689" t="str">
            <v/>
          </cell>
        </row>
        <row r="690">
          <cell r="N690" t="str">
            <v/>
          </cell>
          <cell r="O690" t="str">
            <v/>
          </cell>
        </row>
        <row r="691">
          <cell r="N691" t="str">
            <v/>
          </cell>
          <cell r="O691" t="str">
            <v/>
          </cell>
        </row>
        <row r="692">
          <cell r="N692" t="str">
            <v/>
          </cell>
          <cell r="O692" t="str">
            <v/>
          </cell>
        </row>
        <row r="693">
          <cell r="N693" t="str">
            <v/>
          </cell>
          <cell r="O693" t="str">
            <v/>
          </cell>
        </row>
        <row r="694">
          <cell r="N694" t="str">
            <v/>
          </cell>
          <cell r="O694" t="str">
            <v/>
          </cell>
        </row>
        <row r="695">
          <cell r="N695" t="str">
            <v/>
          </cell>
          <cell r="O695" t="str">
            <v/>
          </cell>
        </row>
        <row r="696">
          <cell r="N696" t="str">
            <v/>
          </cell>
          <cell r="O696" t="str">
            <v/>
          </cell>
        </row>
        <row r="697">
          <cell r="N697" t="str">
            <v/>
          </cell>
          <cell r="O697" t="str">
            <v/>
          </cell>
        </row>
        <row r="698">
          <cell r="N698" t="str">
            <v/>
          </cell>
          <cell r="O698" t="str">
            <v/>
          </cell>
        </row>
        <row r="699">
          <cell r="N699" t="str">
            <v/>
          </cell>
          <cell r="O699" t="str">
            <v/>
          </cell>
        </row>
        <row r="700">
          <cell r="N700" t="str">
            <v/>
          </cell>
          <cell r="O700" t="str">
            <v/>
          </cell>
        </row>
        <row r="701">
          <cell r="N701" t="str">
            <v/>
          </cell>
          <cell r="O701" t="str">
            <v/>
          </cell>
        </row>
        <row r="702">
          <cell r="N702" t="str">
            <v/>
          </cell>
          <cell r="O702" t="str">
            <v/>
          </cell>
        </row>
        <row r="703">
          <cell r="N703" t="str">
            <v/>
          </cell>
          <cell r="O703" t="str">
            <v/>
          </cell>
        </row>
        <row r="704">
          <cell r="N704" t="str">
            <v/>
          </cell>
          <cell r="O704" t="str">
            <v/>
          </cell>
        </row>
        <row r="705">
          <cell r="N705" t="str">
            <v/>
          </cell>
          <cell r="O705" t="str">
            <v/>
          </cell>
        </row>
        <row r="706">
          <cell r="N706" t="str">
            <v/>
          </cell>
          <cell r="O706" t="str">
            <v/>
          </cell>
        </row>
        <row r="707">
          <cell r="N707" t="str">
            <v/>
          </cell>
          <cell r="O707" t="str">
            <v/>
          </cell>
        </row>
        <row r="708">
          <cell r="N708" t="str">
            <v/>
          </cell>
          <cell r="O708" t="str">
            <v/>
          </cell>
        </row>
        <row r="709">
          <cell r="N709" t="str">
            <v/>
          </cell>
          <cell r="O709" t="str">
            <v/>
          </cell>
        </row>
        <row r="710">
          <cell r="N710" t="str">
            <v/>
          </cell>
          <cell r="O710" t="str">
            <v/>
          </cell>
        </row>
        <row r="711">
          <cell r="N711" t="str">
            <v/>
          </cell>
          <cell r="O711" t="str">
            <v/>
          </cell>
        </row>
        <row r="712">
          <cell r="N712" t="str">
            <v/>
          </cell>
          <cell r="O712" t="str">
            <v/>
          </cell>
        </row>
        <row r="713">
          <cell r="N713" t="str">
            <v/>
          </cell>
          <cell r="O713" t="str">
            <v/>
          </cell>
        </row>
        <row r="714">
          <cell r="N714" t="str">
            <v/>
          </cell>
          <cell r="O714" t="str">
            <v/>
          </cell>
        </row>
        <row r="715">
          <cell r="N715" t="str">
            <v/>
          </cell>
          <cell r="O715" t="str">
            <v/>
          </cell>
        </row>
        <row r="716">
          <cell r="N716" t="str">
            <v/>
          </cell>
          <cell r="O716" t="str">
            <v/>
          </cell>
        </row>
        <row r="717">
          <cell r="N717" t="str">
            <v/>
          </cell>
          <cell r="O717" t="str">
            <v/>
          </cell>
        </row>
        <row r="718">
          <cell r="N718" t="str">
            <v/>
          </cell>
          <cell r="O718" t="str">
            <v/>
          </cell>
        </row>
        <row r="719">
          <cell r="N719" t="str">
            <v/>
          </cell>
          <cell r="O719" t="str">
            <v/>
          </cell>
        </row>
        <row r="720">
          <cell r="N720" t="str">
            <v/>
          </cell>
          <cell r="O720" t="str">
            <v/>
          </cell>
        </row>
        <row r="721">
          <cell r="N721" t="str">
            <v/>
          </cell>
          <cell r="O721" t="str">
            <v/>
          </cell>
        </row>
        <row r="722">
          <cell r="N722" t="str">
            <v/>
          </cell>
          <cell r="O722" t="str">
            <v/>
          </cell>
        </row>
        <row r="723">
          <cell r="N723" t="str">
            <v/>
          </cell>
          <cell r="O723" t="str">
            <v/>
          </cell>
        </row>
        <row r="724">
          <cell r="N724" t="str">
            <v/>
          </cell>
          <cell r="O724" t="str">
            <v/>
          </cell>
        </row>
        <row r="725">
          <cell r="N725" t="str">
            <v/>
          </cell>
          <cell r="O725" t="str">
            <v/>
          </cell>
        </row>
        <row r="726">
          <cell r="N726" t="str">
            <v/>
          </cell>
          <cell r="O726" t="str">
            <v/>
          </cell>
        </row>
        <row r="727">
          <cell r="N727" t="str">
            <v/>
          </cell>
          <cell r="O727" t="str">
            <v/>
          </cell>
        </row>
        <row r="728">
          <cell r="N728" t="str">
            <v/>
          </cell>
          <cell r="O728" t="str">
            <v/>
          </cell>
        </row>
        <row r="729">
          <cell r="N729" t="str">
            <v/>
          </cell>
          <cell r="O729" t="str">
            <v/>
          </cell>
        </row>
        <row r="730">
          <cell r="N730" t="str">
            <v/>
          </cell>
          <cell r="O730" t="str">
            <v/>
          </cell>
        </row>
        <row r="731">
          <cell r="N731" t="str">
            <v/>
          </cell>
          <cell r="O731" t="str">
            <v/>
          </cell>
        </row>
        <row r="732">
          <cell r="N732" t="str">
            <v/>
          </cell>
          <cell r="O732" t="str">
            <v/>
          </cell>
        </row>
        <row r="733">
          <cell r="N733" t="str">
            <v/>
          </cell>
          <cell r="O733" t="str">
            <v/>
          </cell>
        </row>
        <row r="734">
          <cell r="N734" t="str">
            <v/>
          </cell>
          <cell r="O734" t="str">
            <v/>
          </cell>
        </row>
        <row r="735">
          <cell r="N735" t="str">
            <v/>
          </cell>
          <cell r="O735" t="str">
            <v/>
          </cell>
        </row>
        <row r="736">
          <cell r="N736" t="str">
            <v/>
          </cell>
          <cell r="O736" t="str">
            <v/>
          </cell>
        </row>
        <row r="737">
          <cell r="N737" t="str">
            <v/>
          </cell>
          <cell r="O737" t="str">
            <v/>
          </cell>
        </row>
        <row r="738">
          <cell r="N738" t="str">
            <v/>
          </cell>
          <cell r="O738" t="str">
            <v/>
          </cell>
        </row>
        <row r="739">
          <cell r="N739" t="str">
            <v/>
          </cell>
          <cell r="O739" t="str">
            <v/>
          </cell>
        </row>
        <row r="740">
          <cell r="N740" t="str">
            <v/>
          </cell>
          <cell r="O740" t="str">
            <v/>
          </cell>
        </row>
        <row r="741">
          <cell r="N741" t="str">
            <v/>
          </cell>
          <cell r="O741" t="str">
            <v/>
          </cell>
        </row>
        <row r="742">
          <cell r="N742" t="str">
            <v/>
          </cell>
          <cell r="O742" t="str">
            <v/>
          </cell>
        </row>
        <row r="743">
          <cell r="N743" t="str">
            <v/>
          </cell>
          <cell r="O743" t="str">
            <v/>
          </cell>
        </row>
        <row r="744">
          <cell r="N744" t="str">
            <v/>
          </cell>
          <cell r="O744" t="str">
            <v/>
          </cell>
        </row>
        <row r="745">
          <cell r="N745" t="str">
            <v/>
          </cell>
          <cell r="O745" t="str">
            <v/>
          </cell>
        </row>
        <row r="746">
          <cell r="N746" t="str">
            <v/>
          </cell>
          <cell r="O746" t="str">
            <v/>
          </cell>
        </row>
        <row r="747">
          <cell r="N747" t="str">
            <v/>
          </cell>
          <cell r="O747" t="str">
            <v/>
          </cell>
        </row>
        <row r="748">
          <cell r="N748" t="str">
            <v/>
          </cell>
          <cell r="O748" t="str">
            <v/>
          </cell>
        </row>
        <row r="749">
          <cell r="N749" t="str">
            <v/>
          </cell>
          <cell r="O749" t="str">
            <v/>
          </cell>
        </row>
        <row r="750">
          <cell r="N750" t="str">
            <v/>
          </cell>
          <cell r="O750" t="str">
            <v/>
          </cell>
        </row>
        <row r="751">
          <cell r="N751" t="str">
            <v/>
          </cell>
          <cell r="O751" t="str">
            <v/>
          </cell>
        </row>
        <row r="752">
          <cell r="N752" t="str">
            <v/>
          </cell>
          <cell r="O752" t="str">
            <v/>
          </cell>
        </row>
        <row r="753">
          <cell r="N753" t="str">
            <v/>
          </cell>
          <cell r="O753" t="str">
            <v/>
          </cell>
        </row>
        <row r="754">
          <cell r="N754" t="str">
            <v/>
          </cell>
          <cell r="O754" t="str">
            <v/>
          </cell>
        </row>
        <row r="755">
          <cell r="N755" t="str">
            <v/>
          </cell>
          <cell r="O755" t="str">
            <v/>
          </cell>
        </row>
        <row r="756">
          <cell r="N756" t="str">
            <v/>
          </cell>
          <cell r="O756" t="str">
            <v/>
          </cell>
        </row>
        <row r="757">
          <cell r="N757" t="str">
            <v/>
          </cell>
          <cell r="O757" t="str">
            <v/>
          </cell>
        </row>
        <row r="758">
          <cell r="N758" t="str">
            <v/>
          </cell>
          <cell r="O758" t="str">
            <v/>
          </cell>
        </row>
        <row r="759">
          <cell r="N759" t="str">
            <v/>
          </cell>
          <cell r="O759" t="str">
            <v/>
          </cell>
        </row>
        <row r="760">
          <cell r="N760" t="str">
            <v/>
          </cell>
          <cell r="O760" t="str">
            <v/>
          </cell>
        </row>
        <row r="761">
          <cell r="N761" t="str">
            <v/>
          </cell>
          <cell r="O761" t="str">
            <v/>
          </cell>
        </row>
        <row r="762">
          <cell r="N762" t="str">
            <v/>
          </cell>
          <cell r="O762" t="str">
            <v/>
          </cell>
        </row>
        <row r="763">
          <cell r="N763" t="str">
            <v/>
          </cell>
          <cell r="O763" t="str">
            <v/>
          </cell>
        </row>
        <row r="764">
          <cell r="N764" t="str">
            <v/>
          </cell>
          <cell r="O764" t="str">
            <v/>
          </cell>
        </row>
        <row r="765">
          <cell r="N765" t="str">
            <v/>
          </cell>
          <cell r="O765" t="str">
            <v/>
          </cell>
        </row>
        <row r="766">
          <cell r="N766" t="str">
            <v/>
          </cell>
          <cell r="O766" t="str">
            <v/>
          </cell>
        </row>
        <row r="767">
          <cell r="N767" t="str">
            <v/>
          </cell>
          <cell r="O767" t="str">
            <v/>
          </cell>
        </row>
        <row r="768">
          <cell r="N768" t="str">
            <v/>
          </cell>
          <cell r="O768" t="str">
            <v/>
          </cell>
        </row>
        <row r="769">
          <cell r="N769" t="str">
            <v/>
          </cell>
          <cell r="O769" t="str">
            <v/>
          </cell>
        </row>
        <row r="770">
          <cell r="N770" t="str">
            <v/>
          </cell>
          <cell r="O770" t="str">
            <v/>
          </cell>
        </row>
        <row r="771">
          <cell r="N771" t="str">
            <v/>
          </cell>
          <cell r="O771" t="str">
            <v/>
          </cell>
        </row>
        <row r="772">
          <cell r="N772" t="str">
            <v/>
          </cell>
          <cell r="O772" t="str">
            <v/>
          </cell>
        </row>
        <row r="773">
          <cell r="N773" t="str">
            <v/>
          </cell>
          <cell r="O773" t="str">
            <v/>
          </cell>
        </row>
        <row r="774">
          <cell r="N774" t="str">
            <v/>
          </cell>
          <cell r="O774" t="str">
            <v/>
          </cell>
        </row>
        <row r="775">
          <cell r="N775" t="str">
            <v/>
          </cell>
          <cell r="O775" t="str">
            <v/>
          </cell>
        </row>
        <row r="776">
          <cell r="N776" t="str">
            <v/>
          </cell>
          <cell r="O776" t="str">
            <v/>
          </cell>
        </row>
        <row r="777">
          <cell r="N777" t="str">
            <v/>
          </cell>
          <cell r="O777" t="str">
            <v/>
          </cell>
        </row>
        <row r="778">
          <cell r="N778" t="str">
            <v/>
          </cell>
          <cell r="O778" t="str">
            <v/>
          </cell>
        </row>
        <row r="779">
          <cell r="N779" t="str">
            <v/>
          </cell>
          <cell r="O779" t="str">
            <v/>
          </cell>
        </row>
        <row r="780">
          <cell r="N780" t="str">
            <v/>
          </cell>
          <cell r="O780" t="str">
            <v/>
          </cell>
        </row>
        <row r="781">
          <cell r="N781" t="str">
            <v/>
          </cell>
          <cell r="O781" t="str">
            <v/>
          </cell>
        </row>
        <row r="782">
          <cell r="N782" t="str">
            <v/>
          </cell>
          <cell r="O782" t="str">
            <v/>
          </cell>
        </row>
        <row r="783">
          <cell r="N783" t="str">
            <v/>
          </cell>
          <cell r="O783" t="str">
            <v/>
          </cell>
        </row>
        <row r="784">
          <cell r="N784" t="str">
            <v/>
          </cell>
          <cell r="O784" t="str">
            <v/>
          </cell>
        </row>
        <row r="785">
          <cell r="N785" t="str">
            <v/>
          </cell>
          <cell r="O785" t="str">
            <v/>
          </cell>
        </row>
        <row r="786">
          <cell r="N786" t="str">
            <v/>
          </cell>
          <cell r="O786" t="str">
            <v/>
          </cell>
        </row>
        <row r="787">
          <cell r="N787" t="str">
            <v/>
          </cell>
          <cell r="O787" t="str">
            <v/>
          </cell>
        </row>
        <row r="788">
          <cell r="N788" t="str">
            <v/>
          </cell>
          <cell r="O788" t="str">
            <v/>
          </cell>
        </row>
        <row r="789">
          <cell r="N789" t="str">
            <v/>
          </cell>
          <cell r="O789" t="str">
            <v/>
          </cell>
        </row>
        <row r="790">
          <cell r="N790" t="str">
            <v/>
          </cell>
          <cell r="O790" t="str">
            <v/>
          </cell>
        </row>
        <row r="791">
          <cell r="N791" t="str">
            <v/>
          </cell>
          <cell r="O791" t="str">
            <v/>
          </cell>
        </row>
        <row r="792">
          <cell r="N792" t="str">
            <v/>
          </cell>
          <cell r="O792" t="str">
            <v/>
          </cell>
        </row>
        <row r="793">
          <cell r="N793" t="str">
            <v/>
          </cell>
          <cell r="O793" t="str">
            <v/>
          </cell>
        </row>
        <row r="794">
          <cell r="N794" t="str">
            <v/>
          </cell>
          <cell r="O794" t="str">
            <v/>
          </cell>
        </row>
        <row r="795">
          <cell r="N795" t="str">
            <v/>
          </cell>
          <cell r="O795" t="str">
            <v/>
          </cell>
        </row>
        <row r="796">
          <cell r="N796" t="str">
            <v/>
          </cell>
          <cell r="O796" t="str">
            <v/>
          </cell>
        </row>
        <row r="797">
          <cell r="N797" t="str">
            <v/>
          </cell>
          <cell r="O797" t="str">
            <v/>
          </cell>
        </row>
        <row r="798">
          <cell r="N798" t="str">
            <v/>
          </cell>
          <cell r="O798" t="str">
            <v/>
          </cell>
        </row>
        <row r="799">
          <cell r="N799" t="str">
            <v/>
          </cell>
          <cell r="O799" t="str">
            <v/>
          </cell>
        </row>
        <row r="800">
          <cell r="N800" t="str">
            <v/>
          </cell>
          <cell r="O800" t="str">
            <v/>
          </cell>
        </row>
        <row r="801">
          <cell r="N801" t="str">
            <v/>
          </cell>
          <cell r="O801" t="str">
            <v/>
          </cell>
        </row>
        <row r="802">
          <cell r="N802" t="str">
            <v/>
          </cell>
          <cell r="O802" t="str">
            <v/>
          </cell>
        </row>
        <row r="803">
          <cell r="N803" t="str">
            <v/>
          </cell>
          <cell r="O803" t="str">
            <v/>
          </cell>
        </row>
        <row r="804">
          <cell r="N804" t="str">
            <v/>
          </cell>
          <cell r="O804" t="str">
            <v/>
          </cell>
        </row>
        <row r="805">
          <cell r="N805" t="str">
            <v/>
          </cell>
          <cell r="O805" t="str">
            <v/>
          </cell>
        </row>
        <row r="806">
          <cell r="N806" t="str">
            <v/>
          </cell>
          <cell r="O806" t="str">
            <v/>
          </cell>
        </row>
        <row r="807">
          <cell r="N807" t="str">
            <v/>
          </cell>
          <cell r="O807" t="str">
            <v/>
          </cell>
        </row>
        <row r="808">
          <cell r="N808" t="str">
            <v/>
          </cell>
          <cell r="O808" t="str">
            <v/>
          </cell>
        </row>
        <row r="809">
          <cell r="N809" t="str">
            <v/>
          </cell>
          <cell r="O809" t="str">
            <v/>
          </cell>
        </row>
        <row r="810">
          <cell r="N810" t="str">
            <v/>
          </cell>
          <cell r="O810" t="str">
            <v/>
          </cell>
        </row>
        <row r="811">
          <cell r="N811" t="str">
            <v/>
          </cell>
          <cell r="O811" t="str">
            <v/>
          </cell>
        </row>
        <row r="812">
          <cell r="N812" t="str">
            <v/>
          </cell>
          <cell r="O812" t="str">
            <v/>
          </cell>
        </row>
        <row r="813">
          <cell r="N813" t="str">
            <v/>
          </cell>
          <cell r="O813" t="str">
            <v/>
          </cell>
        </row>
        <row r="814">
          <cell r="N814" t="str">
            <v/>
          </cell>
          <cell r="O814" t="str">
            <v/>
          </cell>
        </row>
        <row r="815">
          <cell r="N815" t="str">
            <v/>
          </cell>
          <cell r="O815" t="str">
            <v/>
          </cell>
        </row>
        <row r="816">
          <cell r="N816" t="str">
            <v/>
          </cell>
          <cell r="O816" t="str">
            <v/>
          </cell>
        </row>
        <row r="817">
          <cell r="N817" t="str">
            <v/>
          </cell>
          <cell r="O817" t="str">
            <v/>
          </cell>
        </row>
        <row r="818">
          <cell r="N818" t="str">
            <v/>
          </cell>
          <cell r="O818" t="str">
            <v/>
          </cell>
        </row>
        <row r="819">
          <cell r="N819" t="str">
            <v/>
          </cell>
          <cell r="O819" t="str">
            <v/>
          </cell>
        </row>
        <row r="820">
          <cell r="N820" t="str">
            <v/>
          </cell>
          <cell r="O820" t="str">
            <v/>
          </cell>
        </row>
        <row r="821">
          <cell r="N821" t="str">
            <v/>
          </cell>
          <cell r="O821" t="str">
            <v/>
          </cell>
        </row>
        <row r="822">
          <cell r="N822" t="str">
            <v/>
          </cell>
          <cell r="O822" t="str">
            <v/>
          </cell>
        </row>
        <row r="823">
          <cell r="N823" t="str">
            <v/>
          </cell>
          <cell r="O823" t="str">
            <v/>
          </cell>
        </row>
        <row r="824">
          <cell r="N824" t="str">
            <v/>
          </cell>
          <cell r="O824" t="str">
            <v/>
          </cell>
        </row>
        <row r="825">
          <cell r="N825" t="str">
            <v/>
          </cell>
          <cell r="O825" t="str">
            <v/>
          </cell>
        </row>
        <row r="826">
          <cell r="N826" t="str">
            <v/>
          </cell>
          <cell r="O826" t="str">
            <v/>
          </cell>
        </row>
        <row r="827">
          <cell r="N827" t="str">
            <v/>
          </cell>
          <cell r="O827" t="str">
            <v/>
          </cell>
        </row>
        <row r="828">
          <cell r="N828" t="str">
            <v/>
          </cell>
          <cell r="O828" t="str">
            <v/>
          </cell>
        </row>
        <row r="829">
          <cell r="N829" t="str">
            <v/>
          </cell>
          <cell r="O829" t="str">
            <v/>
          </cell>
        </row>
        <row r="830">
          <cell r="N830" t="str">
            <v/>
          </cell>
          <cell r="O830" t="str">
            <v/>
          </cell>
        </row>
        <row r="831">
          <cell r="N831" t="str">
            <v/>
          </cell>
          <cell r="O831" t="str">
            <v/>
          </cell>
        </row>
        <row r="832">
          <cell r="N832" t="str">
            <v/>
          </cell>
          <cell r="O832" t="str">
            <v/>
          </cell>
        </row>
        <row r="833">
          <cell r="N833" t="str">
            <v/>
          </cell>
          <cell r="O833" t="str">
            <v/>
          </cell>
        </row>
        <row r="834">
          <cell r="N834" t="str">
            <v/>
          </cell>
          <cell r="O834" t="str">
            <v/>
          </cell>
        </row>
        <row r="835">
          <cell r="N835" t="str">
            <v/>
          </cell>
          <cell r="O835" t="str">
            <v/>
          </cell>
        </row>
        <row r="836">
          <cell r="N836" t="str">
            <v/>
          </cell>
          <cell r="O836" t="str">
            <v/>
          </cell>
        </row>
        <row r="837">
          <cell r="N837" t="str">
            <v/>
          </cell>
          <cell r="O837" t="str">
            <v/>
          </cell>
        </row>
        <row r="838">
          <cell r="N838" t="str">
            <v/>
          </cell>
          <cell r="O838" t="str">
            <v/>
          </cell>
        </row>
        <row r="839">
          <cell r="N839" t="str">
            <v/>
          </cell>
          <cell r="O839" t="str">
            <v/>
          </cell>
        </row>
        <row r="840">
          <cell r="N840" t="str">
            <v/>
          </cell>
          <cell r="O840" t="str">
            <v/>
          </cell>
        </row>
        <row r="841">
          <cell r="N841" t="str">
            <v/>
          </cell>
          <cell r="O841" t="str">
            <v/>
          </cell>
        </row>
        <row r="842">
          <cell r="N842" t="str">
            <v/>
          </cell>
          <cell r="O842" t="str">
            <v/>
          </cell>
        </row>
        <row r="843">
          <cell r="N843" t="str">
            <v/>
          </cell>
          <cell r="O843" t="str">
            <v/>
          </cell>
        </row>
        <row r="844">
          <cell r="N844" t="str">
            <v/>
          </cell>
          <cell r="O844" t="str">
            <v/>
          </cell>
        </row>
        <row r="845">
          <cell r="N845" t="str">
            <v/>
          </cell>
          <cell r="O845" t="str">
            <v/>
          </cell>
        </row>
        <row r="846">
          <cell r="N846" t="str">
            <v/>
          </cell>
          <cell r="O846" t="str">
            <v/>
          </cell>
        </row>
        <row r="847">
          <cell r="N847" t="str">
            <v/>
          </cell>
          <cell r="O847" t="str">
            <v/>
          </cell>
        </row>
        <row r="848">
          <cell r="N848" t="str">
            <v/>
          </cell>
          <cell r="O848" t="str">
            <v/>
          </cell>
        </row>
        <row r="849">
          <cell r="N849" t="str">
            <v/>
          </cell>
          <cell r="O849" t="str">
            <v/>
          </cell>
        </row>
        <row r="850">
          <cell r="N850" t="str">
            <v/>
          </cell>
          <cell r="O850" t="str">
            <v/>
          </cell>
        </row>
        <row r="851">
          <cell r="N851" t="str">
            <v/>
          </cell>
          <cell r="O851" t="str">
            <v/>
          </cell>
        </row>
        <row r="852">
          <cell r="N852" t="str">
            <v/>
          </cell>
          <cell r="O852" t="str">
            <v/>
          </cell>
        </row>
        <row r="853">
          <cell r="N853" t="str">
            <v/>
          </cell>
          <cell r="O853" t="str">
            <v/>
          </cell>
        </row>
        <row r="854">
          <cell r="N854" t="str">
            <v/>
          </cell>
          <cell r="O854" t="str">
            <v/>
          </cell>
        </row>
        <row r="855">
          <cell r="N855" t="str">
            <v/>
          </cell>
          <cell r="O855" t="str">
            <v/>
          </cell>
        </row>
        <row r="856">
          <cell r="N856" t="str">
            <v/>
          </cell>
          <cell r="O856" t="str">
            <v/>
          </cell>
        </row>
        <row r="857">
          <cell r="N857" t="str">
            <v/>
          </cell>
          <cell r="O857" t="str">
            <v/>
          </cell>
        </row>
        <row r="858">
          <cell r="N858" t="str">
            <v/>
          </cell>
          <cell r="O858" t="str">
            <v/>
          </cell>
        </row>
        <row r="859">
          <cell r="N859" t="str">
            <v/>
          </cell>
          <cell r="O859" t="str">
            <v/>
          </cell>
        </row>
        <row r="860">
          <cell r="N860" t="str">
            <v/>
          </cell>
          <cell r="O860" t="str">
            <v/>
          </cell>
        </row>
        <row r="861">
          <cell r="N861" t="str">
            <v/>
          </cell>
          <cell r="O861" t="str">
            <v/>
          </cell>
        </row>
        <row r="862">
          <cell r="N862" t="str">
            <v/>
          </cell>
          <cell r="O862" t="str">
            <v/>
          </cell>
        </row>
        <row r="863">
          <cell r="N863" t="str">
            <v/>
          </cell>
          <cell r="O863" t="str">
            <v/>
          </cell>
        </row>
        <row r="864">
          <cell r="N864" t="str">
            <v/>
          </cell>
          <cell r="O864" t="str">
            <v/>
          </cell>
        </row>
        <row r="865">
          <cell r="N865" t="str">
            <v/>
          </cell>
          <cell r="O865" t="str">
            <v/>
          </cell>
        </row>
        <row r="866">
          <cell r="N866" t="str">
            <v/>
          </cell>
          <cell r="O866" t="str">
            <v/>
          </cell>
        </row>
        <row r="867">
          <cell r="N867" t="str">
            <v/>
          </cell>
          <cell r="O867" t="str">
            <v/>
          </cell>
        </row>
        <row r="868">
          <cell r="N868" t="str">
            <v/>
          </cell>
          <cell r="O868" t="str">
            <v/>
          </cell>
        </row>
        <row r="869">
          <cell r="N869" t="str">
            <v/>
          </cell>
          <cell r="O869" t="str">
            <v/>
          </cell>
        </row>
        <row r="870">
          <cell r="N870" t="str">
            <v/>
          </cell>
          <cell r="O870" t="str">
            <v/>
          </cell>
        </row>
        <row r="871">
          <cell r="N871" t="str">
            <v/>
          </cell>
          <cell r="O871" t="str">
            <v/>
          </cell>
        </row>
        <row r="872">
          <cell r="N872" t="str">
            <v/>
          </cell>
          <cell r="O872" t="str">
            <v/>
          </cell>
        </row>
        <row r="873">
          <cell r="N873" t="str">
            <v/>
          </cell>
          <cell r="O873" t="str">
            <v/>
          </cell>
        </row>
        <row r="874">
          <cell r="N874" t="str">
            <v/>
          </cell>
          <cell r="O874" t="str">
            <v/>
          </cell>
        </row>
        <row r="875">
          <cell r="N875" t="str">
            <v/>
          </cell>
          <cell r="O875" t="str">
            <v/>
          </cell>
        </row>
        <row r="876">
          <cell r="N876" t="str">
            <v/>
          </cell>
          <cell r="O876" t="str">
            <v/>
          </cell>
        </row>
        <row r="877">
          <cell r="N877" t="str">
            <v/>
          </cell>
          <cell r="O877" t="str">
            <v/>
          </cell>
        </row>
        <row r="878">
          <cell r="N878" t="str">
            <v/>
          </cell>
          <cell r="O878" t="str">
            <v/>
          </cell>
        </row>
        <row r="879">
          <cell r="N879" t="str">
            <v/>
          </cell>
          <cell r="O879" t="str">
            <v/>
          </cell>
        </row>
        <row r="880">
          <cell r="N880" t="str">
            <v/>
          </cell>
          <cell r="O880" t="str">
            <v/>
          </cell>
        </row>
        <row r="881">
          <cell r="N881" t="str">
            <v/>
          </cell>
          <cell r="O881" t="str">
            <v/>
          </cell>
        </row>
        <row r="882">
          <cell r="N882" t="str">
            <v/>
          </cell>
          <cell r="O882" t="str">
            <v/>
          </cell>
        </row>
        <row r="883">
          <cell r="N883" t="str">
            <v/>
          </cell>
          <cell r="O883" t="str">
            <v/>
          </cell>
        </row>
        <row r="884">
          <cell r="N884" t="str">
            <v/>
          </cell>
          <cell r="O884" t="str">
            <v/>
          </cell>
        </row>
        <row r="885">
          <cell r="N885" t="str">
            <v/>
          </cell>
          <cell r="O885" t="str">
            <v/>
          </cell>
        </row>
        <row r="886">
          <cell r="N886" t="str">
            <v/>
          </cell>
          <cell r="O886" t="str">
            <v/>
          </cell>
        </row>
        <row r="887">
          <cell r="N887" t="str">
            <v/>
          </cell>
          <cell r="O887" t="str">
            <v/>
          </cell>
        </row>
        <row r="888">
          <cell r="N888" t="str">
            <v/>
          </cell>
          <cell r="O888" t="str">
            <v/>
          </cell>
        </row>
        <row r="889">
          <cell r="N889" t="str">
            <v/>
          </cell>
          <cell r="O889" t="str">
            <v/>
          </cell>
        </row>
        <row r="890">
          <cell r="N890" t="str">
            <v/>
          </cell>
          <cell r="O890" t="str">
            <v/>
          </cell>
        </row>
        <row r="891">
          <cell r="N891" t="str">
            <v/>
          </cell>
          <cell r="O891" t="str">
            <v/>
          </cell>
        </row>
        <row r="892">
          <cell r="N892" t="str">
            <v/>
          </cell>
          <cell r="O892" t="str">
            <v/>
          </cell>
        </row>
        <row r="893">
          <cell r="N893" t="str">
            <v/>
          </cell>
          <cell r="O893" t="str">
            <v/>
          </cell>
        </row>
        <row r="894">
          <cell r="N894" t="str">
            <v/>
          </cell>
          <cell r="O894" t="str">
            <v/>
          </cell>
        </row>
        <row r="895">
          <cell r="N895" t="str">
            <v/>
          </cell>
          <cell r="O895" t="str">
            <v/>
          </cell>
        </row>
        <row r="896">
          <cell r="N896" t="str">
            <v/>
          </cell>
          <cell r="O896" t="str">
            <v/>
          </cell>
        </row>
        <row r="897">
          <cell r="N897" t="str">
            <v/>
          </cell>
          <cell r="O897" t="str">
            <v/>
          </cell>
        </row>
        <row r="898">
          <cell r="N898" t="str">
            <v/>
          </cell>
          <cell r="O898" t="str">
            <v/>
          </cell>
        </row>
        <row r="899">
          <cell r="N899" t="str">
            <v/>
          </cell>
          <cell r="O899" t="str">
            <v/>
          </cell>
        </row>
        <row r="900">
          <cell r="N900" t="str">
            <v/>
          </cell>
          <cell r="O900" t="str">
            <v/>
          </cell>
        </row>
        <row r="901">
          <cell r="N901" t="str">
            <v/>
          </cell>
          <cell r="O901" t="str">
            <v/>
          </cell>
        </row>
        <row r="902">
          <cell r="N902" t="str">
            <v/>
          </cell>
          <cell r="O902" t="str">
            <v/>
          </cell>
        </row>
        <row r="903">
          <cell r="N903" t="str">
            <v/>
          </cell>
          <cell r="O903" t="str">
            <v/>
          </cell>
        </row>
        <row r="904">
          <cell r="N904" t="str">
            <v/>
          </cell>
          <cell r="O904" t="str">
            <v/>
          </cell>
        </row>
        <row r="905">
          <cell r="N905" t="str">
            <v/>
          </cell>
          <cell r="O905" t="str">
            <v/>
          </cell>
        </row>
        <row r="906">
          <cell r="N906" t="str">
            <v/>
          </cell>
          <cell r="O906" t="str">
            <v/>
          </cell>
        </row>
        <row r="907">
          <cell r="N907" t="str">
            <v/>
          </cell>
          <cell r="O907" t="str">
            <v/>
          </cell>
        </row>
        <row r="908">
          <cell r="N908" t="str">
            <v/>
          </cell>
          <cell r="O908" t="str">
            <v/>
          </cell>
        </row>
        <row r="909">
          <cell r="N909" t="str">
            <v/>
          </cell>
          <cell r="O909" t="str">
            <v/>
          </cell>
        </row>
        <row r="910">
          <cell r="N910" t="str">
            <v/>
          </cell>
          <cell r="O910" t="str">
            <v/>
          </cell>
        </row>
        <row r="911">
          <cell r="N911" t="str">
            <v/>
          </cell>
          <cell r="O911" t="str">
            <v/>
          </cell>
        </row>
        <row r="912">
          <cell r="N912" t="str">
            <v/>
          </cell>
          <cell r="O912" t="str">
            <v/>
          </cell>
        </row>
        <row r="913">
          <cell r="N913" t="str">
            <v/>
          </cell>
          <cell r="O913" t="str">
            <v/>
          </cell>
        </row>
        <row r="914">
          <cell r="N914" t="str">
            <v/>
          </cell>
          <cell r="O914" t="str">
            <v/>
          </cell>
        </row>
        <row r="915">
          <cell r="N915" t="str">
            <v/>
          </cell>
          <cell r="O915" t="str">
            <v/>
          </cell>
        </row>
        <row r="916">
          <cell r="N916" t="str">
            <v/>
          </cell>
          <cell r="O916" t="str">
            <v/>
          </cell>
        </row>
        <row r="917">
          <cell r="N917" t="str">
            <v/>
          </cell>
          <cell r="O917" t="str">
            <v/>
          </cell>
        </row>
        <row r="918">
          <cell r="N918" t="str">
            <v/>
          </cell>
          <cell r="O918" t="str">
            <v/>
          </cell>
        </row>
        <row r="919">
          <cell r="N919" t="str">
            <v/>
          </cell>
          <cell r="O919" t="str">
            <v/>
          </cell>
        </row>
        <row r="920">
          <cell r="N920" t="str">
            <v/>
          </cell>
          <cell r="O920" t="str">
            <v/>
          </cell>
        </row>
        <row r="921">
          <cell r="N921" t="str">
            <v/>
          </cell>
          <cell r="O921" t="str">
            <v/>
          </cell>
        </row>
        <row r="922">
          <cell r="N922" t="str">
            <v/>
          </cell>
          <cell r="O922" t="str">
            <v/>
          </cell>
        </row>
        <row r="923">
          <cell r="N923" t="str">
            <v/>
          </cell>
          <cell r="O923" t="str">
            <v/>
          </cell>
        </row>
        <row r="924">
          <cell r="N924" t="str">
            <v/>
          </cell>
          <cell r="O924" t="str">
            <v/>
          </cell>
        </row>
        <row r="925">
          <cell r="N925" t="str">
            <v/>
          </cell>
          <cell r="O925" t="str">
            <v/>
          </cell>
        </row>
        <row r="926">
          <cell r="N926" t="str">
            <v/>
          </cell>
          <cell r="O926" t="str">
            <v/>
          </cell>
        </row>
        <row r="927">
          <cell r="N927" t="str">
            <v/>
          </cell>
          <cell r="O927" t="str">
            <v/>
          </cell>
        </row>
        <row r="928">
          <cell r="N928" t="str">
            <v/>
          </cell>
          <cell r="O928" t="str">
            <v/>
          </cell>
        </row>
        <row r="929">
          <cell r="N929" t="str">
            <v/>
          </cell>
          <cell r="O929" t="str">
            <v/>
          </cell>
        </row>
        <row r="930">
          <cell r="N930" t="str">
            <v/>
          </cell>
          <cell r="O930" t="str">
            <v/>
          </cell>
        </row>
        <row r="931">
          <cell r="N931" t="str">
            <v/>
          </cell>
          <cell r="O931" t="str">
            <v/>
          </cell>
        </row>
        <row r="932">
          <cell r="N932" t="str">
            <v/>
          </cell>
          <cell r="O932" t="str">
            <v/>
          </cell>
        </row>
        <row r="933">
          <cell r="N933" t="str">
            <v/>
          </cell>
          <cell r="O933" t="str">
            <v/>
          </cell>
        </row>
        <row r="934">
          <cell r="N934" t="str">
            <v/>
          </cell>
          <cell r="O934" t="str">
            <v/>
          </cell>
        </row>
        <row r="935">
          <cell r="N935" t="str">
            <v/>
          </cell>
          <cell r="O935" t="str">
            <v/>
          </cell>
        </row>
        <row r="936">
          <cell r="N936" t="str">
            <v/>
          </cell>
          <cell r="O936" t="str">
            <v/>
          </cell>
        </row>
        <row r="937">
          <cell r="N937" t="str">
            <v/>
          </cell>
          <cell r="O937" t="str">
            <v/>
          </cell>
        </row>
        <row r="938">
          <cell r="N938" t="str">
            <v/>
          </cell>
          <cell r="O938" t="str">
            <v/>
          </cell>
        </row>
        <row r="939">
          <cell r="N939" t="str">
            <v/>
          </cell>
          <cell r="O939" t="str">
            <v/>
          </cell>
        </row>
        <row r="940">
          <cell r="N940" t="str">
            <v/>
          </cell>
          <cell r="O940" t="str">
            <v/>
          </cell>
        </row>
        <row r="941">
          <cell r="N941" t="str">
            <v/>
          </cell>
          <cell r="O941" t="str">
            <v/>
          </cell>
        </row>
        <row r="942">
          <cell r="N942" t="str">
            <v/>
          </cell>
          <cell r="O942" t="str">
            <v/>
          </cell>
        </row>
        <row r="943">
          <cell r="N943" t="str">
            <v/>
          </cell>
          <cell r="O943" t="str">
            <v/>
          </cell>
        </row>
        <row r="944">
          <cell r="N944" t="str">
            <v/>
          </cell>
          <cell r="O944" t="str">
            <v/>
          </cell>
        </row>
        <row r="945">
          <cell r="N945" t="str">
            <v/>
          </cell>
          <cell r="O945" t="str">
            <v/>
          </cell>
        </row>
        <row r="946">
          <cell r="N946" t="str">
            <v/>
          </cell>
          <cell r="O946" t="str">
            <v/>
          </cell>
        </row>
        <row r="947">
          <cell r="N947" t="str">
            <v/>
          </cell>
          <cell r="O947" t="str">
            <v/>
          </cell>
        </row>
        <row r="948">
          <cell r="N948" t="str">
            <v/>
          </cell>
          <cell r="O948" t="str">
            <v/>
          </cell>
        </row>
        <row r="949">
          <cell r="N949" t="str">
            <v/>
          </cell>
          <cell r="O949" t="str">
            <v/>
          </cell>
        </row>
        <row r="950">
          <cell r="N950" t="str">
            <v/>
          </cell>
          <cell r="O950" t="str">
            <v/>
          </cell>
        </row>
        <row r="951">
          <cell r="N951" t="str">
            <v/>
          </cell>
          <cell r="O951" t="str">
            <v/>
          </cell>
        </row>
        <row r="952">
          <cell r="N952" t="str">
            <v/>
          </cell>
          <cell r="O952" t="str">
            <v/>
          </cell>
        </row>
        <row r="953">
          <cell r="N953" t="str">
            <v/>
          </cell>
          <cell r="O953" t="str">
            <v/>
          </cell>
        </row>
        <row r="954">
          <cell r="N954" t="str">
            <v/>
          </cell>
          <cell r="O954" t="str">
            <v/>
          </cell>
        </row>
        <row r="955">
          <cell r="N955" t="str">
            <v/>
          </cell>
          <cell r="O955" t="str">
            <v/>
          </cell>
        </row>
        <row r="956">
          <cell r="N956" t="str">
            <v/>
          </cell>
          <cell r="O956" t="str">
            <v/>
          </cell>
        </row>
        <row r="957">
          <cell r="N957" t="str">
            <v/>
          </cell>
          <cell r="O957" t="str">
            <v/>
          </cell>
        </row>
        <row r="958">
          <cell r="N958" t="str">
            <v/>
          </cell>
          <cell r="O958" t="str">
            <v/>
          </cell>
        </row>
        <row r="959">
          <cell r="N959" t="str">
            <v/>
          </cell>
          <cell r="O959" t="str">
            <v/>
          </cell>
        </row>
        <row r="960">
          <cell r="N960" t="str">
            <v/>
          </cell>
          <cell r="O960" t="str">
            <v/>
          </cell>
        </row>
        <row r="961">
          <cell r="N961" t="str">
            <v/>
          </cell>
          <cell r="O961" t="str">
            <v/>
          </cell>
        </row>
        <row r="962">
          <cell r="N962" t="str">
            <v/>
          </cell>
          <cell r="O962" t="str">
            <v/>
          </cell>
        </row>
        <row r="963">
          <cell r="N963" t="str">
            <v/>
          </cell>
          <cell r="O963" t="str">
            <v/>
          </cell>
        </row>
        <row r="964">
          <cell r="N964" t="str">
            <v/>
          </cell>
          <cell r="O964" t="str">
            <v/>
          </cell>
        </row>
        <row r="965">
          <cell r="N965" t="str">
            <v/>
          </cell>
          <cell r="O965" t="str">
            <v/>
          </cell>
        </row>
        <row r="966">
          <cell r="N966" t="str">
            <v/>
          </cell>
          <cell r="O966" t="str">
            <v/>
          </cell>
        </row>
        <row r="967">
          <cell r="N967" t="str">
            <v/>
          </cell>
          <cell r="O967" t="str">
            <v/>
          </cell>
        </row>
        <row r="968">
          <cell r="N968" t="str">
            <v/>
          </cell>
          <cell r="O968" t="str">
            <v/>
          </cell>
        </row>
        <row r="969">
          <cell r="N969" t="str">
            <v/>
          </cell>
          <cell r="O969" t="str">
            <v/>
          </cell>
        </row>
        <row r="970">
          <cell r="N970" t="str">
            <v/>
          </cell>
          <cell r="O970" t="str">
            <v/>
          </cell>
        </row>
        <row r="971">
          <cell r="N971" t="str">
            <v/>
          </cell>
          <cell r="O971" t="str">
            <v/>
          </cell>
        </row>
        <row r="972">
          <cell r="N972" t="str">
            <v/>
          </cell>
          <cell r="O972" t="str">
            <v/>
          </cell>
        </row>
        <row r="973">
          <cell r="N973" t="str">
            <v/>
          </cell>
          <cell r="O973" t="str">
            <v/>
          </cell>
        </row>
        <row r="974">
          <cell r="N974" t="str">
            <v/>
          </cell>
          <cell r="O974" t="str">
            <v/>
          </cell>
        </row>
        <row r="975">
          <cell r="N975" t="str">
            <v/>
          </cell>
          <cell r="O975" t="str">
            <v/>
          </cell>
        </row>
        <row r="976">
          <cell r="N976" t="str">
            <v/>
          </cell>
          <cell r="O976" t="str">
            <v/>
          </cell>
        </row>
        <row r="977">
          <cell r="N977" t="str">
            <v/>
          </cell>
          <cell r="O977" t="str">
            <v/>
          </cell>
        </row>
        <row r="978">
          <cell r="N978" t="str">
            <v/>
          </cell>
          <cell r="O978" t="str">
            <v/>
          </cell>
        </row>
        <row r="979">
          <cell r="N979" t="str">
            <v/>
          </cell>
          <cell r="O979" t="str">
            <v/>
          </cell>
        </row>
        <row r="980">
          <cell r="N980" t="str">
            <v/>
          </cell>
          <cell r="O980" t="str">
            <v/>
          </cell>
        </row>
        <row r="981">
          <cell r="N981" t="str">
            <v/>
          </cell>
          <cell r="O981" t="str">
            <v/>
          </cell>
        </row>
        <row r="982">
          <cell r="N982" t="str">
            <v/>
          </cell>
          <cell r="O982" t="str">
            <v/>
          </cell>
        </row>
        <row r="983">
          <cell r="N983" t="str">
            <v/>
          </cell>
          <cell r="O983" t="str">
            <v/>
          </cell>
        </row>
        <row r="984">
          <cell r="N984" t="str">
            <v/>
          </cell>
          <cell r="O984" t="str">
            <v/>
          </cell>
        </row>
        <row r="985">
          <cell r="N985" t="str">
            <v/>
          </cell>
          <cell r="O985" t="str">
            <v/>
          </cell>
        </row>
        <row r="986">
          <cell r="N986" t="str">
            <v/>
          </cell>
          <cell r="O986" t="str">
            <v/>
          </cell>
        </row>
        <row r="987">
          <cell r="N987" t="str">
            <v/>
          </cell>
          <cell r="O987" t="str">
            <v/>
          </cell>
        </row>
        <row r="988">
          <cell r="N988" t="str">
            <v/>
          </cell>
          <cell r="O988" t="str">
            <v/>
          </cell>
        </row>
        <row r="989">
          <cell r="N989" t="str">
            <v/>
          </cell>
          <cell r="O989" t="str">
            <v/>
          </cell>
        </row>
        <row r="990">
          <cell r="N990" t="str">
            <v/>
          </cell>
          <cell r="O990" t="str">
            <v/>
          </cell>
        </row>
        <row r="991">
          <cell r="N991" t="str">
            <v/>
          </cell>
          <cell r="O991" t="str">
            <v/>
          </cell>
        </row>
        <row r="992">
          <cell r="N992" t="str">
            <v/>
          </cell>
          <cell r="O992" t="str">
            <v/>
          </cell>
        </row>
        <row r="993">
          <cell r="N993" t="str">
            <v/>
          </cell>
          <cell r="O993" t="str">
            <v/>
          </cell>
        </row>
        <row r="994">
          <cell r="N994" t="str">
            <v/>
          </cell>
          <cell r="O994" t="str">
            <v/>
          </cell>
        </row>
        <row r="995">
          <cell r="N995" t="str">
            <v/>
          </cell>
          <cell r="O995" t="str">
            <v/>
          </cell>
        </row>
        <row r="996">
          <cell r="N996" t="str">
            <v/>
          </cell>
          <cell r="O996" t="str">
            <v/>
          </cell>
        </row>
        <row r="997">
          <cell r="N997" t="str">
            <v/>
          </cell>
          <cell r="O997" t="str">
            <v/>
          </cell>
        </row>
        <row r="998">
          <cell r="N998" t="str">
            <v/>
          </cell>
          <cell r="O998" t="str">
            <v/>
          </cell>
        </row>
        <row r="999">
          <cell r="N999" t="str">
            <v/>
          </cell>
          <cell r="O999" t="str">
            <v/>
          </cell>
        </row>
        <row r="1000">
          <cell r="N1000" t="str">
            <v/>
          </cell>
          <cell r="O1000" t="str">
            <v/>
          </cell>
        </row>
        <row r="1001">
          <cell r="N1001" t="str">
            <v/>
          </cell>
          <cell r="O1001" t="str">
            <v/>
          </cell>
        </row>
        <row r="1002">
          <cell r="N1002" t="str">
            <v/>
          </cell>
          <cell r="O1002" t="str">
            <v/>
          </cell>
        </row>
        <row r="1003">
          <cell r="N1003" t="str">
            <v/>
          </cell>
          <cell r="O1003" t="str">
            <v/>
          </cell>
        </row>
        <row r="1004">
          <cell r="N1004" t="str">
            <v/>
          </cell>
          <cell r="O1004" t="str">
            <v/>
          </cell>
        </row>
        <row r="1005">
          <cell r="N1005" t="str">
            <v/>
          </cell>
          <cell r="O1005" t="str">
            <v/>
          </cell>
        </row>
        <row r="1006">
          <cell r="N1006" t="str">
            <v/>
          </cell>
          <cell r="O1006" t="str">
            <v/>
          </cell>
        </row>
        <row r="1007">
          <cell r="N1007" t="str">
            <v/>
          </cell>
          <cell r="O1007" t="str">
            <v/>
          </cell>
        </row>
        <row r="1008">
          <cell r="N1008" t="str">
            <v/>
          </cell>
          <cell r="O1008" t="str">
            <v/>
          </cell>
        </row>
        <row r="1009">
          <cell r="N1009" t="str">
            <v/>
          </cell>
          <cell r="O1009" t="str">
            <v/>
          </cell>
        </row>
        <row r="1010">
          <cell r="N1010" t="str">
            <v/>
          </cell>
          <cell r="O1010" t="str">
            <v/>
          </cell>
        </row>
        <row r="1011">
          <cell r="N1011" t="str">
            <v/>
          </cell>
          <cell r="O1011" t="str">
            <v/>
          </cell>
        </row>
        <row r="1012">
          <cell r="N1012" t="str">
            <v/>
          </cell>
          <cell r="O1012" t="str">
            <v/>
          </cell>
        </row>
        <row r="1013">
          <cell r="N1013" t="str">
            <v/>
          </cell>
          <cell r="O1013" t="str">
            <v/>
          </cell>
        </row>
        <row r="1014">
          <cell r="N1014" t="str">
            <v/>
          </cell>
          <cell r="O1014" t="str">
            <v/>
          </cell>
        </row>
        <row r="1015">
          <cell r="N1015" t="str">
            <v/>
          </cell>
          <cell r="O1015" t="str">
            <v/>
          </cell>
        </row>
        <row r="1016">
          <cell r="N1016" t="str">
            <v/>
          </cell>
          <cell r="O1016" t="str">
            <v/>
          </cell>
        </row>
        <row r="1017">
          <cell r="N1017" t="str">
            <v/>
          </cell>
          <cell r="O1017" t="str">
            <v/>
          </cell>
        </row>
        <row r="1018">
          <cell r="N1018" t="str">
            <v/>
          </cell>
          <cell r="O1018" t="str">
            <v/>
          </cell>
        </row>
        <row r="1019">
          <cell r="N1019" t="str">
            <v/>
          </cell>
          <cell r="O1019" t="str">
            <v/>
          </cell>
        </row>
        <row r="1020">
          <cell r="N1020" t="str">
            <v/>
          </cell>
          <cell r="O1020" t="str">
            <v/>
          </cell>
        </row>
        <row r="1021">
          <cell r="N1021" t="str">
            <v/>
          </cell>
          <cell r="O1021" t="str">
            <v/>
          </cell>
        </row>
        <row r="1022">
          <cell r="N1022" t="str">
            <v/>
          </cell>
          <cell r="O1022" t="str">
            <v/>
          </cell>
        </row>
        <row r="1023">
          <cell r="N1023" t="str">
            <v/>
          </cell>
          <cell r="O1023" t="str">
            <v/>
          </cell>
        </row>
        <row r="1024">
          <cell r="N1024" t="str">
            <v/>
          </cell>
          <cell r="O1024" t="str">
            <v/>
          </cell>
        </row>
        <row r="1025">
          <cell r="N1025" t="str">
            <v/>
          </cell>
          <cell r="O1025" t="str">
            <v/>
          </cell>
        </row>
        <row r="1026">
          <cell r="N1026" t="str">
            <v/>
          </cell>
          <cell r="O1026" t="str">
            <v/>
          </cell>
        </row>
        <row r="1027">
          <cell r="N1027" t="str">
            <v/>
          </cell>
          <cell r="O1027" t="str">
            <v/>
          </cell>
        </row>
        <row r="1028">
          <cell r="N1028" t="str">
            <v/>
          </cell>
          <cell r="O1028" t="str">
            <v/>
          </cell>
        </row>
        <row r="1029">
          <cell r="N1029" t="str">
            <v/>
          </cell>
          <cell r="O1029" t="str">
            <v/>
          </cell>
        </row>
        <row r="1030">
          <cell r="N1030" t="str">
            <v/>
          </cell>
          <cell r="O1030" t="str">
            <v/>
          </cell>
        </row>
        <row r="1031">
          <cell r="N1031" t="str">
            <v/>
          </cell>
          <cell r="O1031" t="str">
            <v/>
          </cell>
        </row>
        <row r="1032">
          <cell r="N1032" t="str">
            <v/>
          </cell>
          <cell r="O1032" t="str">
            <v/>
          </cell>
        </row>
        <row r="1033">
          <cell r="N1033" t="str">
            <v/>
          </cell>
          <cell r="O1033" t="str">
            <v/>
          </cell>
        </row>
        <row r="1034">
          <cell r="N1034" t="str">
            <v/>
          </cell>
          <cell r="O1034" t="str">
            <v/>
          </cell>
        </row>
        <row r="1035">
          <cell r="N1035" t="str">
            <v/>
          </cell>
          <cell r="O1035" t="str">
            <v/>
          </cell>
        </row>
        <row r="1036">
          <cell r="N1036" t="str">
            <v/>
          </cell>
          <cell r="O1036" t="str">
            <v/>
          </cell>
        </row>
        <row r="1037">
          <cell r="N1037" t="str">
            <v/>
          </cell>
          <cell r="O1037" t="str">
            <v/>
          </cell>
        </row>
        <row r="1038">
          <cell r="N1038" t="str">
            <v/>
          </cell>
          <cell r="O1038" t="str">
            <v/>
          </cell>
        </row>
        <row r="1039">
          <cell r="N1039" t="str">
            <v/>
          </cell>
          <cell r="O1039" t="str">
            <v/>
          </cell>
        </row>
        <row r="1040">
          <cell r="N1040" t="str">
            <v/>
          </cell>
          <cell r="O1040" t="str">
            <v/>
          </cell>
        </row>
        <row r="1041">
          <cell r="N1041" t="str">
            <v/>
          </cell>
          <cell r="O1041" t="str">
            <v/>
          </cell>
        </row>
        <row r="1042">
          <cell r="N1042" t="str">
            <v/>
          </cell>
          <cell r="O1042" t="str">
            <v/>
          </cell>
        </row>
        <row r="1043">
          <cell r="N1043" t="str">
            <v/>
          </cell>
          <cell r="O1043" t="str">
            <v/>
          </cell>
        </row>
        <row r="1044">
          <cell r="N1044" t="str">
            <v/>
          </cell>
          <cell r="O1044" t="str">
            <v/>
          </cell>
        </row>
        <row r="1045">
          <cell r="N1045" t="str">
            <v/>
          </cell>
          <cell r="O1045" t="str">
            <v/>
          </cell>
        </row>
        <row r="1046">
          <cell r="N1046" t="str">
            <v/>
          </cell>
          <cell r="O1046" t="str">
            <v/>
          </cell>
        </row>
        <row r="1047">
          <cell r="N1047" t="str">
            <v/>
          </cell>
          <cell r="O1047" t="str">
            <v/>
          </cell>
        </row>
        <row r="1048">
          <cell r="N1048" t="str">
            <v/>
          </cell>
          <cell r="O1048" t="str">
            <v/>
          </cell>
        </row>
        <row r="1049">
          <cell r="N1049" t="str">
            <v/>
          </cell>
          <cell r="O1049" t="str">
            <v/>
          </cell>
        </row>
        <row r="1050">
          <cell r="N1050" t="str">
            <v/>
          </cell>
          <cell r="O1050" t="str">
            <v/>
          </cell>
        </row>
        <row r="1051">
          <cell r="N1051" t="str">
            <v/>
          </cell>
          <cell r="O1051" t="str">
            <v/>
          </cell>
        </row>
        <row r="1052">
          <cell r="N1052" t="str">
            <v/>
          </cell>
          <cell r="O1052" t="str">
            <v/>
          </cell>
        </row>
        <row r="1053">
          <cell r="N1053" t="str">
            <v/>
          </cell>
          <cell r="O1053" t="str">
            <v/>
          </cell>
        </row>
        <row r="1054">
          <cell r="N1054" t="str">
            <v/>
          </cell>
          <cell r="O1054" t="str">
            <v/>
          </cell>
        </row>
        <row r="1055">
          <cell r="N1055" t="str">
            <v/>
          </cell>
          <cell r="O1055" t="str">
            <v/>
          </cell>
        </row>
        <row r="1056">
          <cell r="N1056" t="str">
            <v/>
          </cell>
          <cell r="O1056" t="str">
            <v/>
          </cell>
        </row>
        <row r="1057">
          <cell r="N1057" t="str">
            <v/>
          </cell>
          <cell r="O1057" t="str">
            <v/>
          </cell>
        </row>
        <row r="1058">
          <cell r="N1058" t="str">
            <v/>
          </cell>
          <cell r="O1058" t="str">
            <v/>
          </cell>
        </row>
        <row r="1059">
          <cell r="N1059" t="str">
            <v/>
          </cell>
          <cell r="O1059" t="str">
            <v/>
          </cell>
        </row>
        <row r="1060">
          <cell r="N1060" t="str">
            <v/>
          </cell>
          <cell r="O1060" t="str">
            <v/>
          </cell>
        </row>
        <row r="1061">
          <cell r="N1061" t="str">
            <v/>
          </cell>
          <cell r="O1061" t="str">
            <v/>
          </cell>
        </row>
        <row r="1062">
          <cell r="N1062" t="str">
            <v/>
          </cell>
          <cell r="O1062" t="str">
            <v/>
          </cell>
        </row>
        <row r="1063">
          <cell r="N1063" t="str">
            <v/>
          </cell>
          <cell r="O1063" t="str">
            <v/>
          </cell>
        </row>
        <row r="1064">
          <cell r="N1064" t="str">
            <v/>
          </cell>
          <cell r="O1064" t="str">
            <v/>
          </cell>
        </row>
        <row r="1065">
          <cell r="N1065" t="str">
            <v/>
          </cell>
          <cell r="O1065" t="str">
            <v/>
          </cell>
        </row>
        <row r="1066">
          <cell r="N1066" t="str">
            <v/>
          </cell>
          <cell r="O1066" t="str">
            <v/>
          </cell>
        </row>
        <row r="1067">
          <cell r="N1067" t="str">
            <v/>
          </cell>
          <cell r="O1067" t="str">
            <v/>
          </cell>
        </row>
        <row r="1068">
          <cell r="N1068" t="str">
            <v/>
          </cell>
          <cell r="O1068" t="str">
            <v/>
          </cell>
        </row>
        <row r="1069">
          <cell r="N1069" t="str">
            <v/>
          </cell>
          <cell r="O1069" t="str">
            <v/>
          </cell>
        </row>
        <row r="1070">
          <cell r="N1070" t="str">
            <v/>
          </cell>
          <cell r="O1070" t="str">
            <v/>
          </cell>
        </row>
        <row r="1071">
          <cell r="N1071" t="str">
            <v/>
          </cell>
          <cell r="O1071" t="str">
            <v/>
          </cell>
        </row>
        <row r="1072">
          <cell r="N1072" t="str">
            <v/>
          </cell>
          <cell r="O1072" t="str">
            <v/>
          </cell>
        </row>
        <row r="1073">
          <cell r="N1073" t="str">
            <v/>
          </cell>
          <cell r="O1073" t="str">
            <v/>
          </cell>
        </row>
        <row r="1074">
          <cell r="N1074" t="str">
            <v/>
          </cell>
          <cell r="O1074" t="str">
            <v/>
          </cell>
        </row>
        <row r="1075">
          <cell r="N1075" t="str">
            <v/>
          </cell>
          <cell r="O1075" t="str">
            <v/>
          </cell>
        </row>
        <row r="1076">
          <cell r="N1076" t="str">
            <v/>
          </cell>
          <cell r="O1076" t="str">
            <v/>
          </cell>
        </row>
        <row r="1077">
          <cell r="N1077" t="str">
            <v/>
          </cell>
          <cell r="O1077" t="str">
            <v/>
          </cell>
        </row>
        <row r="1078">
          <cell r="N1078" t="str">
            <v/>
          </cell>
          <cell r="O1078" t="str">
            <v/>
          </cell>
        </row>
        <row r="1079">
          <cell r="N1079" t="str">
            <v/>
          </cell>
          <cell r="O1079" t="str">
            <v/>
          </cell>
        </row>
        <row r="1080">
          <cell r="N1080" t="str">
            <v/>
          </cell>
          <cell r="O1080" t="str">
            <v/>
          </cell>
        </row>
        <row r="1081">
          <cell r="N1081" t="str">
            <v/>
          </cell>
          <cell r="O1081" t="str">
            <v/>
          </cell>
        </row>
        <row r="1082">
          <cell r="N1082" t="str">
            <v/>
          </cell>
          <cell r="O1082" t="str">
            <v/>
          </cell>
        </row>
        <row r="1083">
          <cell r="N1083" t="str">
            <v/>
          </cell>
          <cell r="O1083" t="str">
            <v/>
          </cell>
        </row>
        <row r="1084">
          <cell r="N1084" t="str">
            <v/>
          </cell>
          <cell r="O1084" t="str">
            <v/>
          </cell>
        </row>
        <row r="1085">
          <cell r="N1085" t="str">
            <v/>
          </cell>
          <cell r="O1085" t="str">
            <v/>
          </cell>
        </row>
        <row r="1086">
          <cell r="N1086" t="str">
            <v/>
          </cell>
          <cell r="O1086" t="str">
            <v/>
          </cell>
        </row>
        <row r="1087">
          <cell r="N1087" t="str">
            <v/>
          </cell>
          <cell r="O1087" t="str">
            <v/>
          </cell>
        </row>
        <row r="1088">
          <cell r="N1088" t="str">
            <v/>
          </cell>
          <cell r="O1088" t="str">
            <v/>
          </cell>
        </row>
        <row r="1089">
          <cell r="N1089" t="str">
            <v/>
          </cell>
          <cell r="O1089" t="str">
            <v/>
          </cell>
        </row>
        <row r="1090">
          <cell r="N1090" t="str">
            <v/>
          </cell>
          <cell r="O1090" t="str">
            <v/>
          </cell>
        </row>
        <row r="1091">
          <cell r="N1091" t="str">
            <v/>
          </cell>
          <cell r="O1091" t="str">
            <v/>
          </cell>
        </row>
        <row r="1092">
          <cell r="N1092" t="str">
            <v/>
          </cell>
          <cell r="O1092" t="str">
            <v/>
          </cell>
        </row>
        <row r="1093">
          <cell r="N1093" t="str">
            <v/>
          </cell>
          <cell r="O1093" t="str">
            <v/>
          </cell>
        </row>
        <row r="1094">
          <cell r="N1094" t="str">
            <v/>
          </cell>
          <cell r="O1094" t="str">
            <v/>
          </cell>
        </row>
        <row r="1095">
          <cell r="N1095" t="str">
            <v/>
          </cell>
          <cell r="O1095" t="str">
            <v/>
          </cell>
        </row>
        <row r="1096">
          <cell r="N1096" t="str">
            <v/>
          </cell>
          <cell r="O1096" t="str">
            <v/>
          </cell>
        </row>
        <row r="1097">
          <cell r="N1097" t="str">
            <v/>
          </cell>
          <cell r="O1097" t="str">
            <v/>
          </cell>
        </row>
        <row r="1098">
          <cell r="N1098" t="str">
            <v/>
          </cell>
          <cell r="O1098" t="str">
            <v/>
          </cell>
        </row>
        <row r="1099">
          <cell r="N1099" t="str">
            <v/>
          </cell>
          <cell r="O1099" t="str">
            <v/>
          </cell>
        </row>
        <row r="1100">
          <cell r="N1100" t="str">
            <v/>
          </cell>
          <cell r="O1100" t="str">
            <v/>
          </cell>
        </row>
        <row r="1101">
          <cell r="N1101" t="str">
            <v/>
          </cell>
          <cell r="O1101" t="str">
            <v/>
          </cell>
        </row>
        <row r="1102">
          <cell r="N1102" t="str">
            <v/>
          </cell>
          <cell r="O1102" t="str">
            <v/>
          </cell>
        </row>
        <row r="1103">
          <cell r="N1103" t="str">
            <v/>
          </cell>
          <cell r="O1103" t="str">
            <v/>
          </cell>
        </row>
        <row r="1104">
          <cell r="N1104" t="str">
            <v/>
          </cell>
          <cell r="O1104" t="str">
            <v/>
          </cell>
        </row>
        <row r="1105">
          <cell r="N1105" t="str">
            <v/>
          </cell>
          <cell r="O1105" t="str">
            <v/>
          </cell>
        </row>
        <row r="1106">
          <cell r="N1106" t="str">
            <v/>
          </cell>
          <cell r="O1106" t="str">
            <v/>
          </cell>
        </row>
        <row r="1107">
          <cell r="N1107" t="str">
            <v/>
          </cell>
          <cell r="O1107" t="str">
            <v/>
          </cell>
        </row>
        <row r="1108">
          <cell r="N1108" t="str">
            <v/>
          </cell>
          <cell r="O1108" t="str">
            <v/>
          </cell>
        </row>
        <row r="1109">
          <cell r="N1109" t="str">
            <v/>
          </cell>
          <cell r="O1109" t="str">
            <v/>
          </cell>
        </row>
        <row r="1110">
          <cell r="N1110" t="str">
            <v/>
          </cell>
          <cell r="O1110" t="str">
            <v/>
          </cell>
        </row>
        <row r="1111">
          <cell r="N1111" t="str">
            <v/>
          </cell>
          <cell r="O1111" t="str">
            <v/>
          </cell>
        </row>
        <row r="1112">
          <cell r="N1112" t="str">
            <v/>
          </cell>
          <cell r="O1112" t="str">
            <v/>
          </cell>
        </row>
        <row r="1113">
          <cell r="N1113" t="str">
            <v/>
          </cell>
          <cell r="O1113" t="str">
            <v/>
          </cell>
        </row>
        <row r="1114">
          <cell r="N1114" t="str">
            <v/>
          </cell>
          <cell r="O1114" t="str">
            <v/>
          </cell>
        </row>
        <row r="1115">
          <cell r="N1115" t="str">
            <v/>
          </cell>
          <cell r="O1115" t="str">
            <v/>
          </cell>
        </row>
        <row r="1116">
          <cell r="N1116" t="str">
            <v/>
          </cell>
          <cell r="O1116" t="str">
            <v/>
          </cell>
        </row>
        <row r="1117">
          <cell r="N1117" t="str">
            <v/>
          </cell>
          <cell r="O1117" t="str">
            <v/>
          </cell>
        </row>
        <row r="1118">
          <cell r="N1118" t="str">
            <v/>
          </cell>
          <cell r="O1118" t="str">
            <v/>
          </cell>
        </row>
        <row r="1119">
          <cell r="N1119" t="str">
            <v/>
          </cell>
          <cell r="O1119" t="str">
            <v/>
          </cell>
        </row>
        <row r="1120">
          <cell r="N1120" t="str">
            <v/>
          </cell>
          <cell r="O1120" t="str">
            <v/>
          </cell>
        </row>
        <row r="1121">
          <cell r="N1121" t="str">
            <v/>
          </cell>
          <cell r="O1121" t="str">
            <v/>
          </cell>
        </row>
        <row r="1122">
          <cell r="N1122" t="str">
            <v/>
          </cell>
          <cell r="O1122" t="str">
            <v/>
          </cell>
        </row>
        <row r="1123">
          <cell r="N1123" t="str">
            <v/>
          </cell>
          <cell r="O1123" t="str">
            <v/>
          </cell>
        </row>
        <row r="1124">
          <cell r="N1124" t="str">
            <v/>
          </cell>
          <cell r="O1124" t="str">
            <v/>
          </cell>
        </row>
        <row r="1125">
          <cell r="N1125" t="str">
            <v/>
          </cell>
          <cell r="O1125" t="str">
            <v/>
          </cell>
        </row>
        <row r="1126">
          <cell r="N1126" t="str">
            <v/>
          </cell>
          <cell r="O1126" t="str">
            <v/>
          </cell>
        </row>
        <row r="1127">
          <cell r="N1127" t="str">
            <v/>
          </cell>
          <cell r="O1127" t="str">
            <v/>
          </cell>
        </row>
        <row r="1128">
          <cell r="N1128" t="str">
            <v/>
          </cell>
          <cell r="O1128" t="str">
            <v/>
          </cell>
        </row>
        <row r="1129">
          <cell r="N1129" t="str">
            <v/>
          </cell>
          <cell r="O1129" t="str">
            <v/>
          </cell>
        </row>
        <row r="1130">
          <cell r="N1130" t="str">
            <v/>
          </cell>
          <cell r="O1130" t="str">
            <v/>
          </cell>
        </row>
        <row r="1131">
          <cell r="N1131" t="str">
            <v/>
          </cell>
          <cell r="O1131" t="str">
            <v/>
          </cell>
        </row>
        <row r="1132">
          <cell r="N1132" t="str">
            <v/>
          </cell>
          <cell r="O1132" t="str">
            <v/>
          </cell>
        </row>
        <row r="1133">
          <cell r="N1133" t="str">
            <v/>
          </cell>
          <cell r="O1133" t="str">
            <v/>
          </cell>
        </row>
        <row r="1134">
          <cell r="N1134" t="str">
            <v/>
          </cell>
          <cell r="O1134" t="str">
            <v/>
          </cell>
        </row>
        <row r="1135">
          <cell r="N1135" t="str">
            <v/>
          </cell>
          <cell r="O1135" t="str">
            <v/>
          </cell>
        </row>
        <row r="1136">
          <cell r="N1136" t="str">
            <v/>
          </cell>
          <cell r="O1136" t="str">
            <v/>
          </cell>
        </row>
        <row r="1137">
          <cell r="N1137" t="str">
            <v/>
          </cell>
          <cell r="O1137" t="str">
            <v/>
          </cell>
        </row>
        <row r="1138">
          <cell r="N1138" t="str">
            <v/>
          </cell>
          <cell r="O1138" t="str">
            <v/>
          </cell>
        </row>
        <row r="1139">
          <cell r="N1139" t="str">
            <v/>
          </cell>
          <cell r="O1139" t="str">
            <v/>
          </cell>
        </row>
        <row r="1140">
          <cell r="N1140" t="str">
            <v/>
          </cell>
          <cell r="O1140" t="str">
            <v/>
          </cell>
        </row>
        <row r="1141">
          <cell r="N1141" t="str">
            <v/>
          </cell>
          <cell r="O1141" t="str">
            <v/>
          </cell>
        </row>
        <row r="1142">
          <cell r="N1142" t="str">
            <v/>
          </cell>
          <cell r="O1142" t="str">
            <v/>
          </cell>
        </row>
        <row r="1143">
          <cell r="N1143" t="str">
            <v/>
          </cell>
          <cell r="O1143" t="str">
            <v/>
          </cell>
        </row>
        <row r="1144">
          <cell r="N1144" t="str">
            <v/>
          </cell>
          <cell r="O1144" t="str">
            <v/>
          </cell>
        </row>
        <row r="1145">
          <cell r="N1145" t="str">
            <v/>
          </cell>
          <cell r="O1145" t="str">
            <v/>
          </cell>
        </row>
        <row r="1146">
          <cell r="N1146" t="str">
            <v/>
          </cell>
          <cell r="O1146" t="str">
            <v/>
          </cell>
        </row>
        <row r="1147">
          <cell r="N1147" t="str">
            <v/>
          </cell>
          <cell r="O1147" t="str">
            <v/>
          </cell>
        </row>
        <row r="1148">
          <cell r="N1148" t="str">
            <v/>
          </cell>
          <cell r="O1148" t="str">
            <v/>
          </cell>
        </row>
        <row r="1149">
          <cell r="N1149" t="str">
            <v/>
          </cell>
          <cell r="O1149" t="str">
            <v/>
          </cell>
        </row>
        <row r="1150">
          <cell r="N1150" t="str">
            <v/>
          </cell>
          <cell r="O1150" t="str">
            <v/>
          </cell>
        </row>
        <row r="1151">
          <cell r="N1151" t="str">
            <v/>
          </cell>
          <cell r="O1151" t="str">
            <v/>
          </cell>
        </row>
        <row r="1152">
          <cell r="N1152" t="str">
            <v/>
          </cell>
          <cell r="O1152" t="str">
            <v/>
          </cell>
        </row>
        <row r="1153">
          <cell r="N1153" t="str">
            <v/>
          </cell>
          <cell r="O1153" t="str">
            <v/>
          </cell>
        </row>
        <row r="1154">
          <cell r="N1154" t="str">
            <v/>
          </cell>
          <cell r="O1154" t="str">
            <v/>
          </cell>
        </row>
        <row r="1155">
          <cell r="N1155" t="str">
            <v/>
          </cell>
          <cell r="O1155" t="str">
            <v/>
          </cell>
        </row>
        <row r="1156">
          <cell r="N1156" t="str">
            <v/>
          </cell>
          <cell r="O1156" t="str">
            <v/>
          </cell>
        </row>
        <row r="1157">
          <cell r="N1157" t="str">
            <v/>
          </cell>
          <cell r="O1157" t="str">
            <v/>
          </cell>
        </row>
        <row r="1158">
          <cell r="N1158" t="str">
            <v/>
          </cell>
          <cell r="O1158" t="str">
            <v/>
          </cell>
        </row>
        <row r="1159">
          <cell r="N1159" t="str">
            <v/>
          </cell>
          <cell r="O1159" t="str">
            <v/>
          </cell>
        </row>
        <row r="1160">
          <cell r="N1160" t="str">
            <v/>
          </cell>
          <cell r="O1160" t="str">
            <v/>
          </cell>
        </row>
        <row r="1161">
          <cell r="N1161" t="str">
            <v/>
          </cell>
          <cell r="O1161" t="str">
            <v/>
          </cell>
        </row>
        <row r="1162">
          <cell r="N1162" t="str">
            <v/>
          </cell>
          <cell r="O1162" t="str">
            <v/>
          </cell>
        </row>
        <row r="1163">
          <cell r="N1163" t="str">
            <v/>
          </cell>
          <cell r="O1163" t="str">
            <v/>
          </cell>
        </row>
        <row r="1164">
          <cell r="N1164" t="str">
            <v/>
          </cell>
          <cell r="O1164" t="str">
            <v/>
          </cell>
        </row>
        <row r="1165">
          <cell r="N1165" t="str">
            <v/>
          </cell>
          <cell r="O1165" t="str">
            <v/>
          </cell>
        </row>
        <row r="1166">
          <cell r="N1166" t="str">
            <v/>
          </cell>
          <cell r="O1166" t="str">
            <v/>
          </cell>
        </row>
        <row r="1167">
          <cell r="N1167" t="str">
            <v/>
          </cell>
          <cell r="O1167" t="str">
            <v/>
          </cell>
        </row>
        <row r="1168">
          <cell r="N1168" t="str">
            <v/>
          </cell>
          <cell r="O1168" t="str">
            <v/>
          </cell>
        </row>
        <row r="1169">
          <cell r="N1169" t="str">
            <v/>
          </cell>
          <cell r="O1169" t="str">
            <v/>
          </cell>
        </row>
        <row r="1170">
          <cell r="N1170" t="str">
            <v/>
          </cell>
          <cell r="O1170" t="str">
            <v/>
          </cell>
        </row>
        <row r="1171">
          <cell r="N1171" t="str">
            <v/>
          </cell>
          <cell r="O1171" t="str">
            <v/>
          </cell>
        </row>
        <row r="1172">
          <cell r="N1172" t="str">
            <v/>
          </cell>
          <cell r="O1172" t="str">
            <v/>
          </cell>
        </row>
        <row r="1173">
          <cell r="N1173" t="str">
            <v/>
          </cell>
          <cell r="O1173" t="str">
            <v/>
          </cell>
        </row>
        <row r="1174">
          <cell r="N1174" t="str">
            <v/>
          </cell>
          <cell r="O1174" t="str">
            <v/>
          </cell>
        </row>
        <row r="1175">
          <cell r="N1175" t="str">
            <v/>
          </cell>
          <cell r="O1175" t="str">
            <v/>
          </cell>
        </row>
        <row r="1176">
          <cell r="N1176" t="str">
            <v/>
          </cell>
          <cell r="O1176" t="str">
            <v/>
          </cell>
        </row>
        <row r="1177">
          <cell r="N1177" t="str">
            <v/>
          </cell>
          <cell r="O1177" t="str">
            <v/>
          </cell>
        </row>
        <row r="1178">
          <cell r="N1178" t="str">
            <v/>
          </cell>
          <cell r="O1178" t="str">
            <v/>
          </cell>
        </row>
        <row r="1179">
          <cell r="N1179" t="str">
            <v/>
          </cell>
          <cell r="O1179" t="str">
            <v/>
          </cell>
        </row>
        <row r="1180">
          <cell r="N1180" t="str">
            <v/>
          </cell>
          <cell r="O1180" t="str">
            <v/>
          </cell>
        </row>
        <row r="1181">
          <cell r="N1181" t="str">
            <v/>
          </cell>
          <cell r="O1181" t="str">
            <v/>
          </cell>
        </row>
        <row r="1182">
          <cell r="N1182" t="str">
            <v/>
          </cell>
          <cell r="O1182" t="str">
            <v/>
          </cell>
        </row>
        <row r="1183">
          <cell r="N1183" t="str">
            <v/>
          </cell>
          <cell r="O1183" t="str">
            <v/>
          </cell>
        </row>
        <row r="1184">
          <cell r="N1184" t="str">
            <v/>
          </cell>
          <cell r="O1184" t="str">
            <v/>
          </cell>
        </row>
        <row r="1185">
          <cell r="N1185" t="str">
            <v/>
          </cell>
          <cell r="O1185" t="str">
            <v/>
          </cell>
        </row>
        <row r="1186">
          <cell r="N1186" t="str">
            <v/>
          </cell>
          <cell r="O1186" t="str">
            <v/>
          </cell>
        </row>
        <row r="1187">
          <cell r="N1187" t="str">
            <v/>
          </cell>
          <cell r="O1187" t="str">
            <v/>
          </cell>
        </row>
        <row r="1188">
          <cell r="N1188" t="str">
            <v/>
          </cell>
          <cell r="O1188" t="str">
            <v/>
          </cell>
        </row>
        <row r="1189">
          <cell r="N1189" t="str">
            <v/>
          </cell>
          <cell r="O1189" t="str">
            <v/>
          </cell>
        </row>
        <row r="1190">
          <cell r="N1190" t="str">
            <v/>
          </cell>
          <cell r="O1190" t="str">
            <v/>
          </cell>
        </row>
        <row r="1191">
          <cell r="N1191" t="str">
            <v/>
          </cell>
          <cell r="O1191" t="str">
            <v/>
          </cell>
        </row>
        <row r="1192">
          <cell r="N1192" t="str">
            <v/>
          </cell>
          <cell r="O1192" t="str">
            <v/>
          </cell>
        </row>
        <row r="1193">
          <cell r="N1193" t="str">
            <v/>
          </cell>
          <cell r="O1193" t="str">
            <v/>
          </cell>
        </row>
        <row r="1194">
          <cell r="N1194" t="str">
            <v/>
          </cell>
          <cell r="O1194" t="str">
            <v/>
          </cell>
        </row>
        <row r="1195">
          <cell r="N1195" t="str">
            <v/>
          </cell>
          <cell r="O1195" t="str">
            <v/>
          </cell>
        </row>
        <row r="1196">
          <cell r="N1196" t="str">
            <v/>
          </cell>
          <cell r="O1196" t="str">
            <v/>
          </cell>
        </row>
        <row r="1197">
          <cell r="N1197" t="str">
            <v/>
          </cell>
          <cell r="O1197" t="str">
            <v/>
          </cell>
        </row>
        <row r="1198">
          <cell r="N1198" t="str">
            <v/>
          </cell>
          <cell r="O1198" t="str">
            <v/>
          </cell>
        </row>
        <row r="1199">
          <cell r="N1199" t="str">
            <v/>
          </cell>
          <cell r="O1199" t="str">
            <v/>
          </cell>
        </row>
        <row r="1200">
          <cell r="N1200" t="str">
            <v/>
          </cell>
          <cell r="O1200" t="str">
            <v/>
          </cell>
        </row>
        <row r="1201">
          <cell r="N1201" t="str">
            <v/>
          </cell>
          <cell r="O1201" t="str">
            <v/>
          </cell>
        </row>
        <row r="1202">
          <cell r="N1202" t="str">
            <v/>
          </cell>
          <cell r="O1202" t="str">
            <v/>
          </cell>
        </row>
        <row r="1203">
          <cell r="N1203" t="str">
            <v/>
          </cell>
          <cell r="O1203" t="str">
            <v/>
          </cell>
        </row>
        <row r="1204">
          <cell r="N1204" t="str">
            <v/>
          </cell>
          <cell r="O1204" t="str">
            <v/>
          </cell>
        </row>
        <row r="1205">
          <cell r="N1205" t="str">
            <v/>
          </cell>
          <cell r="O1205" t="str">
            <v/>
          </cell>
        </row>
        <row r="1206">
          <cell r="N1206" t="str">
            <v/>
          </cell>
          <cell r="O1206" t="str">
            <v/>
          </cell>
        </row>
        <row r="1207">
          <cell r="N1207" t="str">
            <v/>
          </cell>
          <cell r="O1207" t="str">
            <v/>
          </cell>
        </row>
        <row r="1208">
          <cell r="N1208" t="str">
            <v/>
          </cell>
          <cell r="O1208" t="str">
            <v/>
          </cell>
        </row>
        <row r="1209">
          <cell r="N1209" t="str">
            <v/>
          </cell>
          <cell r="O1209" t="str">
            <v/>
          </cell>
        </row>
        <row r="1210">
          <cell r="N1210" t="str">
            <v/>
          </cell>
          <cell r="O1210" t="str">
            <v/>
          </cell>
        </row>
        <row r="1211">
          <cell r="N1211" t="str">
            <v/>
          </cell>
          <cell r="O1211" t="str">
            <v/>
          </cell>
        </row>
        <row r="1212">
          <cell r="N1212" t="str">
            <v/>
          </cell>
          <cell r="O1212" t="str">
            <v/>
          </cell>
        </row>
        <row r="1213">
          <cell r="N1213" t="str">
            <v/>
          </cell>
          <cell r="O1213" t="str">
            <v/>
          </cell>
        </row>
        <row r="1214">
          <cell r="N1214" t="str">
            <v/>
          </cell>
          <cell r="O1214" t="str">
            <v/>
          </cell>
        </row>
        <row r="1215">
          <cell r="N1215" t="str">
            <v/>
          </cell>
          <cell r="O1215" t="str">
            <v/>
          </cell>
        </row>
        <row r="1216">
          <cell r="N1216" t="str">
            <v/>
          </cell>
          <cell r="O1216" t="str">
            <v/>
          </cell>
        </row>
        <row r="1217">
          <cell r="N1217" t="str">
            <v/>
          </cell>
          <cell r="O1217" t="str">
            <v/>
          </cell>
        </row>
        <row r="1218">
          <cell r="N1218" t="str">
            <v/>
          </cell>
          <cell r="O1218" t="str">
            <v/>
          </cell>
        </row>
        <row r="1219">
          <cell r="N1219" t="str">
            <v/>
          </cell>
          <cell r="O1219" t="str">
            <v/>
          </cell>
        </row>
        <row r="1220">
          <cell r="N1220" t="str">
            <v/>
          </cell>
          <cell r="O1220" t="str">
            <v/>
          </cell>
        </row>
        <row r="1221">
          <cell r="N1221" t="str">
            <v/>
          </cell>
          <cell r="O1221" t="str">
            <v/>
          </cell>
        </row>
        <row r="1222">
          <cell r="N1222" t="str">
            <v/>
          </cell>
          <cell r="O1222" t="str">
            <v/>
          </cell>
        </row>
        <row r="1223">
          <cell r="N1223" t="str">
            <v/>
          </cell>
          <cell r="O1223" t="str">
            <v/>
          </cell>
        </row>
        <row r="1224">
          <cell r="N1224" t="str">
            <v/>
          </cell>
          <cell r="O1224" t="str">
            <v/>
          </cell>
        </row>
        <row r="1225">
          <cell r="N1225" t="str">
            <v/>
          </cell>
          <cell r="O1225" t="str">
            <v/>
          </cell>
        </row>
        <row r="1226">
          <cell r="N1226" t="str">
            <v/>
          </cell>
          <cell r="O1226" t="str">
            <v/>
          </cell>
        </row>
        <row r="1227">
          <cell r="N1227" t="str">
            <v/>
          </cell>
          <cell r="O1227" t="str">
            <v/>
          </cell>
        </row>
        <row r="1228">
          <cell r="N1228" t="str">
            <v/>
          </cell>
          <cell r="O1228" t="str">
            <v/>
          </cell>
        </row>
        <row r="1229">
          <cell r="N1229" t="str">
            <v/>
          </cell>
          <cell r="O1229" t="str">
            <v/>
          </cell>
        </row>
        <row r="1230">
          <cell r="N1230" t="str">
            <v/>
          </cell>
          <cell r="O1230" t="str">
            <v/>
          </cell>
        </row>
        <row r="1231">
          <cell r="N1231" t="str">
            <v/>
          </cell>
          <cell r="O1231" t="str">
            <v/>
          </cell>
        </row>
        <row r="1232">
          <cell r="N1232" t="str">
            <v/>
          </cell>
          <cell r="O1232" t="str">
            <v/>
          </cell>
        </row>
        <row r="1233">
          <cell r="N1233" t="str">
            <v/>
          </cell>
          <cell r="O1233" t="str">
            <v/>
          </cell>
        </row>
        <row r="1234">
          <cell r="N1234" t="str">
            <v/>
          </cell>
          <cell r="O1234" t="str">
            <v/>
          </cell>
        </row>
        <row r="1235">
          <cell r="N1235" t="str">
            <v/>
          </cell>
          <cell r="O1235" t="str">
            <v/>
          </cell>
        </row>
        <row r="1236">
          <cell r="N1236" t="str">
            <v/>
          </cell>
          <cell r="O1236" t="str">
            <v/>
          </cell>
        </row>
        <row r="1237">
          <cell r="N1237" t="str">
            <v/>
          </cell>
          <cell r="O1237" t="str">
            <v/>
          </cell>
        </row>
        <row r="1238">
          <cell r="N1238" t="str">
            <v/>
          </cell>
          <cell r="O1238" t="str">
            <v/>
          </cell>
        </row>
        <row r="1239">
          <cell r="N1239" t="str">
            <v/>
          </cell>
          <cell r="O1239" t="str">
            <v/>
          </cell>
        </row>
        <row r="1240">
          <cell r="N1240" t="str">
            <v/>
          </cell>
          <cell r="O1240" t="str">
            <v/>
          </cell>
        </row>
        <row r="1241">
          <cell r="N1241" t="str">
            <v/>
          </cell>
          <cell r="O1241" t="str">
            <v/>
          </cell>
        </row>
        <row r="1242">
          <cell r="N1242" t="str">
            <v/>
          </cell>
          <cell r="O1242" t="str">
            <v/>
          </cell>
        </row>
        <row r="1243">
          <cell r="N1243" t="str">
            <v/>
          </cell>
          <cell r="O1243" t="str">
            <v/>
          </cell>
        </row>
        <row r="1244">
          <cell r="N1244" t="str">
            <v/>
          </cell>
          <cell r="O1244" t="str">
            <v/>
          </cell>
        </row>
        <row r="1245">
          <cell r="N1245" t="str">
            <v/>
          </cell>
          <cell r="O1245" t="str">
            <v/>
          </cell>
        </row>
        <row r="1246">
          <cell r="N1246" t="str">
            <v/>
          </cell>
          <cell r="O1246" t="str">
            <v/>
          </cell>
        </row>
        <row r="1247">
          <cell r="N1247" t="str">
            <v/>
          </cell>
          <cell r="O1247" t="str">
            <v/>
          </cell>
        </row>
        <row r="1248">
          <cell r="N1248" t="str">
            <v/>
          </cell>
          <cell r="O1248" t="str">
            <v/>
          </cell>
        </row>
        <row r="1249">
          <cell r="N1249" t="str">
            <v/>
          </cell>
          <cell r="O1249" t="str">
            <v/>
          </cell>
        </row>
        <row r="1250">
          <cell r="N1250" t="str">
            <v/>
          </cell>
          <cell r="O1250" t="str">
            <v/>
          </cell>
        </row>
        <row r="1251">
          <cell r="N1251" t="str">
            <v/>
          </cell>
          <cell r="O1251" t="str">
            <v/>
          </cell>
        </row>
        <row r="1252">
          <cell r="N1252" t="str">
            <v/>
          </cell>
          <cell r="O1252" t="str">
            <v/>
          </cell>
        </row>
        <row r="1253">
          <cell r="N1253" t="str">
            <v/>
          </cell>
          <cell r="O1253" t="str">
            <v/>
          </cell>
        </row>
        <row r="1254">
          <cell r="N1254" t="str">
            <v/>
          </cell>
          <cell r="O1254" t="str">
            <v/>
          </cell>
        </row>
        <row r="1255">
          <cell r="N1255" t="str">
            <v/>
          </cell>
          <cell r="O1255" t="str">
            <v/>
          </cell>
        </row>
        <row r="1256">
          <cell r="N1256" t="str">
            <v/>
          </cell>
          <cell r="O1256" t="str">
            <v/>
          </cell>
        </row>
        <row r="1257">
          <cell r="N1257" t="str">
            <v/>
          </cell>
          <cell r="O1257" t="str">
            <v/>
          </cell>
        </row>
        <row r="1258">
          <cell r="N1258" t="str">
            <v/>
          </cell>
          <cell r="O1258" t="str">
            <v/>
          </cell>
        </row>
        <row r="1259">
          <cell r="N1259" t="str">
            <v/>
          </cell>
          <cell r="O1259" t="str">
            <v/>
          </cell>
        </row>
        <row r="1260">
          <cell r="N1260" t="str">
            <v/>
          </cell>
          <cell r="O1260" t="str">
            <v/>
          </cell>
        </row>
        <row r="1261">
          <cell r="N1261" t="str">
            <v/>
          </cell>
          <cell r="O1261" t="str">
            <v/>
          </cell>
        </row>
        <row r="1262">
          <cell r="N1262" t="str">
            <v/>
          </cell>
          <cell r="O1262" t="str">
            <v/>
          </cell>
        </row>
        <row r="1263">
          <cell r="N1263" t="str">
            <v/>
          </cell>
          <cell r="O1263" t="str">
            <v/>
          </cell>
        </row>
        <row r="1264">
          <cell r="N1264" t="str">
            <v/>
          </cell>
          <cell r="O1264" t="str">
            <v/>
          </cell>
        </row>
        <row r="1265">
          <cell r="N1265" t="str">
            <v/>
          </cell>
          <cell r="O1265" t="str">
            <v/>
          </cell>
        </row>
        <row r="1266">
          <cell r="N1266" t="str">
            <v/>
          </cell>
          <cell r="O1266" t="str">
            <v/>
          </cell>
        </row>
        <row r="1267">
          <cell r="N1267" t="str">
            <v/>
          </cell>
          <cell r="O1267" t="str">
            <v/>
          </cell>
        </row>
        <row r="1268">
          <cell r="N1268" t="str">
            <v/>
          </cell>
          <cell r="O1268" t="str">
            <v/>
          </cell>
        </row>
        <row r="1269">
          <cell r="N1269" t="str">
            <v/>
          </cell>
          <cell r="O1269" t="str">
            <v/>
          </cell>
        </row>
        <row r="1270">
          <cell r="N1270" t="str">
            <v/>
          </cell>
          <cell r="O1270" t="str">
            <v/>
          </cell>
        </row>
        <row r="1271">
          <cell r="N1271" t="str">
            <v/>
          </cell>
          <cell r="O1271" t="str">
            <v/>
          </cell>
        </row>
        <row r="1272">
          <cell r="N1272" t="str">
            <v/>
          </cell>
          <cell r="O1272" t="str">
            <v/>
          </cell>
        </row>
        <row r="1273">
          <cell r="N1273" t="str">
            <v/>
          </cell>
          <cell r="O1273" t="str">
            <v/>
          </cell>
        </row>
        <row r="1274">
          <cell r="N1274" t="str">
            <v/>
          </cell>
          <cell r="O1274" t="str">
            <v/>
          </cell>
        </row>
        <row r="1275">
          <cell r="N1275" t="str">
            <v/>
          </cell>
          <cell r="O1275" t="str">
            <v/>
          </cell>
        </row>
        <row r="1276">
          <cell r="N1276" t="str">
            <v/>
          </cell>
          <cell r="O1276" t="str">
            <v/>
          </cell>
        </row>
        <row r="1277">
          <cell r="N1277" t="str">
            <v/>
          </cell>
          <cell r="O1277" t="str">
            <v/>
          </cell>
        </row>
        <row r="1278">
          <cell r="N1278" t="str">
            <v/>
          </cell>
          <cell r="O1278" t="str">
            <v/>
          </cell>
        </row>
        <row r="1279">
          <cell r="N1279" t="str">
            <v/>
          </cell>
          <cell r="O1279" t="str">
            <v/>
          </cell>
        </row>
        <row r="1280">
          <cell r="N1280" t="str">
            <v/>
          </cell>
          <cell r="O1280" t="str">
            <v/>
          </cell>
        </row>
        <row r="1281">
          <cell r="N1281" t="str">
            <v/>
          </cell>
          <cell r="O1281" t="str">
            <v/>
          </cell>
        </row>
        <row r="1282">
          <cell r="N1282" t="str">
            <v/>
          </cell>
          <cell r="O1282" t="str">
            <v/>
          </cell>
        </row>
        <row r="1283">
          <cell r="N1283" t="str">
            <v/>
          </cell>
          <cell r="O1283" t="str">
            <v/>
          </cell>
        </row>
        <row r="1284">
          <cell r="N1284" t="str">
            <v/>
          </cell>
          <cell r="O1284" t="str">
            <v/>
          </cell>
        </row>
        <row r="1285">
          <cell r="N1285" t="str">
            <v/>
          </cell>
          <cell r="O1285" t="str">
            <v/>
          </cell>
        </row>
        <row r="1286">
          <cell r="N1286" t="str">
            <v/>
          </cell>
          <cell r="O1286" t="str">
            <v/>
          </cell>
        </row>
        <row r="1287">
          <cell r="N1287" t="str">
            <v/>
          </cell>
          <cell r="O1287" t="str">
            <v/>
          </cell>
        </row>
        <row r="1288">
          <cell r="N1288" t="str">
            <v/>
          </cell>
          <cell r="O1288" t="str">
            <v/>
          </cell>
        </row>
        <row r="1289">
          <cell r="N1289" t="str">
            <v/>
          </cell>
          <cell r="O1289" t="str">
            <v/>
          </cell>
        </row>
        <row r="1290">
          <cell r="N1290" t="str">
            <v/>
          </cell>
          <cell r="O1290" t="str">
            <v/>
          </cell>
        </row>
        <row r="1291">
          <cell r="N1291" t="str">
            <v/>
          </cell>
          <cell r="O1291" t="str">
            <v/>
          </cell>
        </row>
        <row r="1292">
          <cell r="N1292" t="str">
            <v/>
          </cell>
          <cell r="O1292" t="str">
            <v/>
          </cell>
        </row>
        <row r="1293">
          <cell r="N1293" t="str">
            <v/>
          </cell>
          <cell r="O1293" t="str">
            <v/>
          </cell>
        </row>
        <row r="1294">
          <cell r="N1294" t="str">
            <v/>
          </cell>
          <cell r="O1294" t="str">
            <v/>
          </cell>
        </row>
        <row r="1295">
          <cell r="N1295" t="str">
            <v/>
          </cell>
          <cell r="O1295" t="str">
            <v/>
          </cell>
        </row>
        <row r="1296">
          <cell r="N1296" t="str">
            <v/>
          </cell>
          <cell r="O1296" t="str">
            <v/>
          </cell>
        </row>
        <row r="1297">
          <cell r="N1297" t="str">
            <v/>
          </cell>
          <cell r="O1297" t="str">
            <v/>
          </cell>
        </row>
        <row r="1298">
          <cell r="N1298" t="str">
            <v/>
          </cell>
          <cell r="O1298" t="str">
            <v/>
          </cell>
        </row>
        <row r="1299">
          <cell r="N1299" t="str">
            <v/>
          </cell>
          <cell r="O1299" t="str">
            <v/>
          </cell>
        </row>
        <row r="1300">
          <cell r="N1300" t="str">
            <v/>
          </cell>
          <cell r="O1300" t="str">
            <v/>
          </cell>
        </row>
        <row r="1301">
          <cell r="N1301" t="str">
            <v/>
          </cell>
          <cell r="O1301" t="str">
            <v/>
          </cell>
        </row>
        <row r="1302">
          <cell r="N1302" t="str">
            <v/>
          </cell>
          <cell r="O1302" t="str">
            <v/>
          </cell>
        </row>
        <row r="1303">
          <cell r="N1303" t="str">
            <v/>
          </cell>
          <cell r="O1303" t="str">
            <v/>
          </cell>
        </row>
        <row r="1304">
          <cell r="N1304" t="str">
            <v/>
          </cell>
          <cell r="O1304" t="str">
            <v/>
          </cell>
        </row>
        <row r="1305">
          <cell r="N1305" t="str">
            <v/>
          </cell>
          <cell r="O1305" t="str">
            <v/>
          </cell>
        </row>
        <row r="1306">
          <cell r="N1306" t="str">
            <v/>
          </cell>
          <cell r="O1306" t="str">
            <v/>
          </cell>
        </row>
        <row r="1307">
          <cell r="N1307" t="str">
            <v/>
          </cell>
          <cell r="O1307" t="str">
            <v/>
          </cell>
        </row>
        <row r="1308">
          <cell r="N1308" t="str">
            <v/>
          </cell>
          <cell r="O1308" t="str">
            <v/>
          </cell>
        </row>
        <row r="1309">
          <cell r="N1309" t="str">
            <v/>
          </cell>
          <cell r="O1309" t="str">
            <v/>
          </cell>
        </row>
        <row r="1310">
          <cell r="N1310" t="str">
            <v/>
          </cell>
          <cell r="O1310" t="str">
            <v/>
          </cell>
        </row>
        <row r="1311">
          <cell r="N1311" t="str">
            <v/>
          </cell>
          <cell r="O1311" t="str">
            <v/>
          </cell>
        </row>
        <row r="1312">
          <cell r="N1312" t="str">
            <v/>
          </cell>
          <cell r="O1312" t="str">
            <v/>
          </cell>
        </row>
        <row r="1313">
          <cell r="N1313" t="str">
            <v/>
          </cell>
          <cell r="O1313" t="str">
            <v/>
          </cell>
        </row>
        <row r="1314">
          <cell r="N1314" t="str">
            <v/>
          </cell>
          <cell r="O1314" t="str">
            <v/>
          </cell>
        </row>
        <row r="1315">
          <cell r="N1315" t="str">
            <v/>
          </cell>
          <cell r="O1315" t="str">
            <v/>
          </cell>
        </row>
        <row r="1316">
          <cell r="N1316" t="str">
            <v/>
          </cell>
          <cell r="O1316" t="str">
            <v/>
          </cell>
        </row>
        <row r="1317">
          <cell r="N1317" t="str">
            <v/>
          </cell>
          <cell r="O1317" t="str">
            <v/>
          </cell>
        </row>
        <row r="1318">
          <cell r="N1318" t="str">
            <v/>
          </cell>
          <cell r="O1318" t="str">
            <v/>
          </cell>
        </row>
        <row r="1319">
          <cell r="N1319" t="str">
            <v/>
          </cell>
          <cell r="O1319" t="str">
            <v/>
          </cell>
        </row>
        <row r="1320">
          <cell r="N1320" t="str">
            <v/>
          </cell>
          <cell r="O1320" t="str">
            <v/>
          </cell>
        </row>
        <row r="1321">
          <cell r="N1321" t="str">
            <v/>
          </cell>
          <cell r="O1321" t="str">
            <v/>
          </cell>
        </row>
        <row r="1322">
          <cell r="N1322" t="str">
            <v/>
          </cell>
          <cell r="O1322" t="str">
            <v/>
          </cell>
        </row>
        <row r="1323">
          <cell r="N1323" t="str">
            <v/>
          </cell>
          <cell r="O1323" t="str">
            <v/>
          </cell>
        </row>
        <row r="1324">
          <cell r="N1324" t="str">
            <v/>
          </cell>
          <cell r="O1324" t="str">
            <v/>
          </cell>
        </row>
        <row r="1325">
          <cell r="N1325" t="str">
            <v/>
          </cell>
          <cell r="O1325" t="str">
            <v/>
          </cell>
        </row>
        <row r="1326">
          <cell r="N1326" t="str">
            <v/>
          </cell>
          <cell r="O1326" t="str">
            <v/>
          </cell>
        </row>
        <row r="1327">
          <cell r="N1327" t="str">
            <v/>
          </cell>
          <cell r="O1327" t="str">
            <v/>
          </cell>
        </row>
        <row r="1328">
          <cell r="N1328" t="str">
            <v/>
          </cell>
          <cell r="O1328" t="str">
            <v/>
          </cell>
        </row>
        <row r="1329">
          <cell r="N1329" t="str">
            <v/>
          </cell>
          <cell r="O1329" t="str">
            <v/>
          </cell>
        </row>
        <row r="1330">
          <cell r="N1330" t="str">
            <v/>
          </cell>
          <cell r="O1330" t="str">
            <v/>
          </cell>
        </row>
        <row r="1331">
          <cell r="N1331" t="str">
            <v/>
          </cell>
          <cell r="O1331" t="str">
            <v/>
          </cell>
        </row>
        <row r="1332">
          <cell r="N1332" t="str">
            <v/>
          </cell>
          <cell r="O1332" t="str">
            <v/>
          </cell>
        </row>
        <row r="1333">
          <cell r="N1333" t="str">
            <v/>
          </cell>
          <cell r="O1333" t="str">
            <v/>
          </cell>
        </row>
        <row r="1334">
          <cell r="N1334" t="str">
            <v/>
          </cell>
          <cell r="O1334" t="str">
            <v/>
          </cell>
        </row>
        <row r="1335">
          <cell r="N1335" t="str">
            <v/>
          </cell>
          <cell r="O1335" t="str">
            <v/>
          </cell>
        </row>
        <row r="1336">
          <cell r="N1336" t="str">
            <v/>
          </cell>
          <cell r="O1336" t="str">
            <v/>
          </cell>
        </row>
        <row r="1337">
          <cell r="N1337" t="str">
            <v/>
          </cell>
          <cell r="O1337" t="str">
            <v/>
          </cell>
        </row>
        <row r="1338">
          <cell r="N1338" t="str">
            <v/>
          </cell>
          <cell r="O1338" t="str">
            <v/>
          </cell>
        </row>
        <row r="1339">
          <cell r="N1339" t="str">
            <v/>
          </cell>
          <cell r="O1339" t="str">
            <v/>
          </cell>
        </row>
        <row r="1340">
          <cell r="N1340" t="str">
            <v/>
          </cell>
          <cell r="O1340" t="str">
            <v/>
          </cell>
        </row>
        <row r="1341">
          <cell r="N1341" t="str">
            <v/>
          </cell>
          <cell r="O1341" t="str">
            <v/>
          </cell>
        </row>
        <row r="1342">
          <cell r="N1342" t="str">
            <v/>
          </cell>
          <cell r="O1342" t="str">
            <v/>
          </cell>
        </row>
        <row r="1343">
          <cell r="N1343" t="str">
            <v/>
          </cell>
          <cell r="O1343" t="str">
            <v/>
          </cell>
        </row>
        <row r="1344">
          <cell r="N1344" t="str">
            <v/>
          </cell>
          <cell r="O1344" t="str">
            <v/>
          </cell>
        </row>
        <row r="1345">
          <cell r="N1345" t="str">
            <v/>
          </cell>
          <cell r="O1345" t="str">
            <v/>
          </cell>
        </row>
        <row r="1346">
          <cell r="N1346" t="str">
            <v/>
          </cell>
          <cell r="O1346" t="str">
            <v/>
          </cell>
        </row>
        <row r="1347">
          <cell r="N1347" t="str">
            <v/>
          </cell>
          <cell r="O1347" t="str">
            <v/>
          </cell>
        </row>
        <row r="1348">
          <cell r="N1348" t="str">
            <v/>
          </cell>
          <cell r="O1348" t="str">
            <v/>
          </cell>
        </row>
        <row r="1349">
          <cell r="N1349" t="str">
            <v/>
          </cell>
          <cell r="O1349" t="str">
            <v/>
          </cell>
        </row>
        <row r="1350">
          <cell r="N1350" t="str">
            <v/>
          </cell>
          <cell r="O1350" t="str">
            <v/>
          </cell>
        </row>
        <row r="1351">
          <cell r="N1351" t="str">
            <v/>
          </cell>
          <cell r="O1351" t="str">
            <v/>
          </cell>
        </row>
        <row r="1352">
          <cell r="N1352" t="str">
            <v/>
          </cell>
          <cell r="O1352" t="str">
            <v/>
          </cell>
        </row>
        <row r="1353">
          <cell r="N1353" t="str">
            <v/>
          </cell>
          <cell r="O1353" t="str">
            <v/>
          </cell>
        </row>
        <row r="1354">
          <cell r="N1354" t="str">
            <v/>
          </cell>
          <cell r="O1354" t="str">
            <v/>
          </cell>
        </row>
        <row r="1355">
          <cell r="N1355" t="str">
            <v/>
          </cell>
          <cell r="O1355" t="str">
            <v/>
          </cell>
        </row>
        <row r="1356">
          <cell r="N1356" t="str">
            <v/>
          </cell>
          <cell r="O1356" t="str">
            <v/>
          </cell>
        </row>
        <row r="1357">
          <cell r="N1357" t="str">
            <v/>
          </cell>
          <cell r="O1357" t="str">
            <v/>
          </cell>
        </row>
        <row r="1358">
          <cell r="N1358" t="str">
            <v/>
          </cell>
          <cell r="O1358" t="str">
            <v/>
          </cell>
        </row>
        <row r="1359">
          <cell r="N1359" t="str">
            <v/>
          </cell>
          <cell r="O1359" t="str">
            <v/>
          </cell>
        </row>
        <row r="1360">
          <cell r="N1360" t="str">
            <v/>
          </cell>
          <cell r="O1360" t="str">
            <v/>
          </cell>
        </row>
        <row r="1361">
          <cell r="N1361" t="str">
            <v/>
          </cell>
          <cell r="O1361" t="str">
            <v/>
          </cell>
        </row>
        <row r="1362">
          <cell r="N1362" t="str">
            <v/>
          </cell>
          <cell r="O1362" t="str">
            <v/>
          </cell>
        </row>
        <row r="1363">
          <cell r="N1363" t="str">
            <v/>
          </cell>
          <cell r="O1363" t="str">
            <v/>
          </cell>
        </row>
        <row r="1364">
          <cell r="N1364" t="str">
            <v/>
          </cell>
          <cell r="O1364" t="str">
            <v/>
          </cell>
        </row>
        <row r="1365">
          <cell r="N1365" t="str">
            <v/>
          </cell>
          <cell r="O1365" t="str">
            <v/>
          </cell>
        </row>
        <row r="1366">
          <cell r="N1366" t="str">
            <v/>
          </cell>
          <cell r="O1366" t="str">
            <v/>
          </cell>
        </row>
        <row r="1367">
          <cell r="N1367" t="str">
            <v/>
          </cell>
          <cell r="O1367" t="str">
            <v/>
          </cell>
        </row>
        <row r="1368">
          <cell r="N1368" t="str">
            <v/>
          </cell>
          <cell r="O1368" t="str">
            <v/>
          </cell>
        </row>
        <row r="1369">
          <cell r="N1369" t="str">
            <v/>
          </cell>
          <cell r="O1369" t="str">
            <v/>
          </cell>
        </row>
        <row r="1370">
          <cell r="N1370" t="str">
            <v/>
          </cell>
          <cell r="O1370" t="str">
            <v/>
          </cell>
        </row>
        <row r="1371">
          <cell r="N1371" t="str">
            <v/>
          </cell>
          <cell r="O1371" t="str">
            <v/>
          </cell>
        </row>
        <row r="1372">
          <cell r="N1372" t="str">
            <v/>
          </cell>
          <cell r="O1372" t="str">
            <v/>
          </cell>
        </row>
        <row r="1373">
          <cell r="N1373" t="str">
            <v/>
          </cell>
          <cell r="O1373" t="str">
            <v/>
          </cell>
        </row>
        <row r="1374">
          <cell r="N1374" t="str">
            <v/>
          </cell>
          <cell r="O1374" t="str">
            <v/>
          </cell>
        </row>
        <row r="1375">
          <cell r="N1375" t="str">
            <v/>
          </cell>
          <cell r="O1375" t="str">
            <v/>
          </cell>
        </row>
        <row r="1376">
          <cell r="N1376" t="str">
            <v/>
          </cell>
          <cell r="O1376" t="str">
            <v/>
          </cell>
        </row>
        <row r="1377">
          <cell r="N1377" t="str">
            <v/>
          </cell>
          <cell r="O1377" t="str">
            <v/>
          </cell>
        </row>
        <row r="1378">
          <cell r="N1378" t="str">
            <v/>
          </cell>
          <cell r="O1378" t="str">
            <v/>
          </cell>
        </row>
        <row r="1379">
          <cell r="N1379" t="str">
            <v/>
          </cell>
          <cell r="O1379" t="str">
            <v/>
          </cell>
        </row>
        <row r="1380">
          <cell r="N1380" t="str">
            <v/>
          </cell>
          <cell r="O1380" t="str">
            <v/>
          </cell>
        </row>
        <row r="1381">
          <cell r="N1381" t="str">
            <v/>
          </cell>
          <cell r="O1381" t="str">
            <v/>
          </cell>
        </row>
        <row r="1382">
          <cell r="N1382" t="str">
            <v/>
          </cell>
          <cell r="O1382" t="str">
            <v/>
          </cell>
        </row>
        <row r="1383">
          <cell r="N1383" t="str">
            <v/>
          </cell>
          <cell r="O1383" t="str">
            <v/>
          </cell>
        </row>
        <row r="1384">
          <cell r="N1384" t="str">
            <v/>
          </cell>
          <cell r="O1384" t="str">
            <v/>
          </cell>
        </row>
        <row r="1385">
          <cell r="N1385" t="str">
            <v/>
          </cell>
          <cell r="O1385" t="str">
            <v/>
          </cell>
        </row>
        <row r="1386">
          <cell r="N1386" t="str">
            <v/>
          </cell>
          <cell r="O1386" t="str">
            <v/>
          </cell>
        </row>
        <row r="1387">
          <cell r="N1387" t="str">
            <v/>
          </cell>
          <cell r="O1387" t="str">
            <v/>
          </cell>
        </row>
        <row r="1388">
          <cell r="N1388" t="str">
            <v/>
          </cell>
          <cell r="O1388" t="str">
            <v/>
          </cell>
        </row>
        <row r="1389">
          <cell r="N1389" t="str">
            <v/>
          </cell>
          <cell r="O1389" t="str">
            <v/>
          </cell>
        </row>
        <row r="1390">
          <cell r="N1390" t="str">
            <v/>
          </cell>
          <cell r="O1390" t="str">
            <v/>
          </cell>
        </row>
        <row r="1391">
          <cell r="N1391" t="str">
            <v/>
          </cell>
          <cell r="O1391" t="str">
            <v/>
          </cell>
        </row>
        <row r="1392">
          <cell r="N1392" t="str">
            <v/>
          </cell>
          <cell r="O1392" t="str">
            <v/>
          </cell>
        </row>
        <row r="1393">
          <cell r="N1393" t="str">
            <v/>
          </cell>
          <cell r="O1393" t="str">
            <v/>
          </cell>
        </row>
        <row r="1394">
          <cell r="N1394" t="str">
            <v/>
          </cell>
          <cell r="O1394" t="str">
            <v/>
          </cell>
        </row>
        <row r="1395">
          <cell r="N1395" t="str">
            <v/>
          </cell>
          <cell r="O1395" t="str">
            <v/>
          </cell>
        </row>
        <row r="1396">
          <cell r="N1396" t="str">
            <v/>
          </cell>
          <cell r="O1396" t="str">
            <v/>
          </cell>
        </row>
        <row r="1397">
          <cell r="N1397" t="str">
            <v/>
          </cell>
          <cell r="O1397" t="str">
            <v/>
          </cell>
        </row>
        <row r="1398">
          <cell r="N1398" t="str">
            <v/>
          </cell>
          <cell r="O1398" t="str">
            <v/>
          </cell>
        </row>
        <row r="1399">
          <cell r="N1399" t="str">
            <v/>
          </cell>
          <cell r="O1399" t="str">
            <v/>
          </cell>
        </row>
        <row r="1400">
          <cell r="N1400" t="str">
            <v/>
          </cell>
          <cell r="O1400" t="str">
            <v/>
          </cell>
        </row>
        <row r="1401">
          <cell r="N1401" t="str">
            <v/>
          </cell>
          <cell r="O1401" t="str">
            <v/>
          </cell>
        </row>
        <row r="1402">
          <cell r="N1402" t="str">
            <v/>
          </cell>
          <cell r="O1402" t="str">
            <v/>
          </cell>
        </row>
        <row r="1403">
          <cell r="N1403" t="str">
            <v/>
          </cell>
          <cell r="O1403" t="str">
            <v/>
          </cell>
        </row>
        <row r="1404">
          <cell r="N1404" t="str">
            <v/>
          </cell>
          <cell r="O1404" t="str">
            <v/>
          </cell>
        </row>
        <row r="1405">
          <cell r="N1405" t="str">
            <v/>
          </cell>
          <cell r="O1405" t="str">
            <v/>
          </cell>
        </row>
        <row r="1406">
          <cell r="N1406" t="str">
            <v/>
          </cell>
          <cell r="O1406" t="str">
            <v/>
          </cell>
        </row>
        <row r="1407">
          <cell r="N1407" t="str">
            <v/>
          </cell>
          <cell r="O1407" t="str">
            <v/>
          </cell>
        </row>
        <row r="1408">
          <cell r="N1408" t="str">
            <v/>
          </cell>
          <cell r="O1408" t="str">
            <v/>
          </cell>
        </row>
        <row r="1409">
          <cell r="N1409" t="str">
            <v/>
          </cell>
          <cell r="O1409" t="str">
            <v/>
          </cell>
        </row>
        <row r="1410">
          <cell r="N1410" t="str">
            <v/>
          </cell>
          <cell r="O1410" t="str">
            <v/>
          </cell>
        </row>
        <row r="1411">
          <cell r="N1411" t="str">
            <v/>
          </cell>
          <cell r="O1411" t="str">
            <v/>
          </cell>
        </row>
        <row r="1412">
          <cell r="N1412" t="str">
            <v/>
          </cell>
          <cell r="O1412" t="str">
            <v/>
          </cell>
        </row>
        <row r="1413">
          <cell r="N1413" t="str">
            <v/>
          </cell>
          <cell r="O1413" t="str">
            <v/>
          </cell>
        </row>
        <row r="1414">
          <cell r="N1414" t="str">
            <v/>
          </cell>
          <cell r="O1414" t="str">
            <v/>
          </cell>
        </row>
        <row r="1415">
          <cell r="N1415" t="str">
            <v/>
          </cell>
          <cell r="O1415" t="str">
            <v/>
          </cell>
        </row>
        <row r="1416">
          <cell r="N1416" t="str">
            <v/>
          </cell>
          <cell r="O1416" t="str">
            <v/>
          </cell>
        </row>
        <row r="1417">
          <cell r="N1417" t="str">
            <v/>
          </cell>
          <cell r="O1417" t="str">
            <v/>
          </cell>
        </row>
        <row r="1418">
          <cell r="N1418" t="str">
            <v/>
          </cell>
          <cell r="O1418" t="str">
            <v/>
          </cell>
        </row>
        <row r="1419">
          <cell r="N1419" t="str">
            <v/>
          </cell>
          <cell r="O1419" t="str">
            <v/>
          </cell>
        </row>
        <row r="1420">
          <cell r="N1420" t="str">
            <v/>
          </cell>
          <cell r="O1420" t="str">
            <v/>
          </cell>
        </row>
        <row r="1421">
          <cell r="N1421" t="str">
            <v/>
          </cell>
          <cell r="O1421" t="str">
            <v/>
          </cell>
        </row>
        <row r="1422">
          <cell r="N1422" t="str">
            <v/>
          </cell>
          <cell r="O1422" t="str">
            <v/>
          </cell>
        </row>
        <row r="1423">
          <cell r="N1423" t="str">
            <v/>
          </cell>
          <cell r="O1423" t="str">
            <v/>
          </cell>
        </row>
        <row r="1424">
          <cell r="N1424" t="str">
            <v/>
          </cell>
          <cell r="O1424" t="str">
            <v/>
          </cell>
        </row>
        <row r="1425">
          <cell r="N1425" t="str">
            <v/>
          </cell>
          <cell r="O1425" t="str">
            <v/>
          </cell>
        </row>
        <row r="1426">
          <cell r="N1426" t="str">
            <v/>
          </cell>
          <cell r="O1426" t="str">
            <v/>
          </cell>
        </row>
        <row r="1427">
          <cell r="N1427" t="str">
            <v/>
          </cell>
          <cell r="O1427" t="str">
            <v/>
          </cell>
        </row>
        <row r="1428">
          <cell r="N1428" t="str">
            <v/>
          </cell>
          <cell r="O1428" t="str">
            <v/>
          </cell>
        </row>
        <row r="1429">
          <cell r="N1429" t="str">
            <v/>
          </cell>
          <cell r="O1429" t="str">
            <v/>
          </cell>
        </row>
        <row r="1430">
          <cell r="N1430" t="str">
            <v/>
          </cell>
          <cell r="O1430" t="str">
            <v/>
          </cell>
        </row>
        <row r="1431">
          <cell r="N1431" t="str">
            <v/>
          </cell>
          <cell r="O1431" t="str">
            <v/>
          </cell>
        </row>
        <row r="1432">
          <cell r="N1432" t="str">
            <v/>
          </cell>
          <cell r="O1432" t="str">
            <v/>
          </cell>
        </row>
        <row r="1433">
          <cell r="N1433" t="str">
            <v/>
          </cell>
          <cell r="O1433" t="str">
            <v/>
          </cell>
        </row>
        <row r="1434">
          <cell r="N1434" t="str">
            <v/>
          </cell>
          <cell r="O1434" t="str">
            <v/>
          </cell>
        </row>
        <row r="1435">
          <cell r="N1435" t="str">
            <v/>
          </cell>
          <cell r="O1435" t="str">
            <v/>
          </cell>
        </row>
        <row r="1436">
          <cell r="N1436" t="str">
            <v/>
          </cell>
          <cell r="O1436" t="str">
            <v/>
          </cell>
        </row>
        <row r="1437">
          <cell r="N1437" t="str">
            <v/>
          </cell>
          <cell r="O1437" t="str">
            <v/>
          </cell>
        </row>
        <row r="1438">
          <cell r="N1438" t="str">
            <v/>
          </cell>
          <cell r="O1438" t="str">
            <v/>
          </cell>
        </row>
        <row r="1439">
          <cell r="N1439" t="str">
            <v/>
          </cell>
          <cell r="O1439" t="str">
            <v/>
          </cell>
        </row>
        <row r="1440">
          <cell r="N1440" t="str">
            <v/>
          </cell>
          <cell r="O1440" t="str">
            <v/>
          </cell>
        </row>
        <row r="1441">
          <cell r="N1441" t="str">
            <v/>
          </cell>
          <cell r="O1441" t="str">
            <v/>
          </cell>
        </row>
        <row r="1442">
          <cell r="N1442" t="str">
            <v/>
          </cell>
          <cell r="O1442" t="str">
            <v/>
          </cell>
        </row>
        <row r="1443">
          <cell r="N1443" t="str">
            <v/>
          </cell>
          <cell r="O1443" t="str">
            <v/>
          </cell>
        </row>
        <row r="1444">
          <cell r="N1444" t="str">
            <v/>
          </cell>
          <cell r="O1444" t="str">
            <v/>
          </cell>
        </row>
        <row r="1445">
          <cell r="N1445" t="str">
            <v/>
          </cell>
          <cell r="O1445" t="str">
            <v/>
          </cell>
        </row>
        <row r="1446">
          <cell r="N1446" t="str">
            <v/>
          </cell>
          <cell r="O1446" t="str">
            <v/>
          </cell>
        </row>
        <row r="1447">
          <cell r="N1447" t="str">
            <v/>
          </cell>
          <cell r="O1447" t="str">
            <v/>
          </cell>
        </row>
        <row r="1448">
          <cell r="N1448" t="str">
            <v/>
          </cell>
          <cell r="O1448" t="str">
            <v/>
          </cell>
        </row>
        <row r="1449">
          <cell r="N1449" t="str">
            <v/>
          </cell>
          <cell r="O1449" t="str">
            <v/>
          </cell>
        </row>
        <row r="1450">
          <cell r="N1450" t="str">
            <v/>
          </cell>
          <cell r="O1450" t="str">
            <v/>
          </cell>
        </row>
        <row r="1451">
          <cell r="N1451" t="str">
            <v/>
          </cell>
          <cell r="O1451" t="str">
            <v/>
          </cell>
        </row>
        <row r="1452">
          <cell r="N1452" t="str">
            <v/>
          </cell>
          <cell r="O1452" t="str">
            <v/>
          </cell>
        </row>
        <row r="1453">
          <cell r="N1453" t="str">
            <v/>
          </cell>
          <cell r="O1453" t="str">
            <v/>
          </cell>
        </row>
        <row r="1454">
          <cell r="N1454" t="str">
            <v/>
          </cell>
          <cell r="O1454" t="str">
            <v/>
          </cell>
        </row>
        <row r="1455">
          <cell r="N1455" t="str">
            <v/>
          </cell>
          <cell r="O1455" t="str">
            <v/>
          </cell>
        </row>
        <row r="1456">
          <cell r="N1456" t="str">
            <v/>
          </cell>
          <cell r="O1456" t="str">
            <v/>
          </cell>
        </row>
        <row r="1457">
          <cell r="N1457" t="str">
            <v/>
          </cell>
          <cell r="O1457" t="str">
            <v/>
          </cell>
        </row>
        <row r="1458">
          <cell r="N1458" t="str">
            <v/>
          </cell>
          <cell r="O1458" t="str">
            <v/>
          </cell>
        </row>
        <row r="1459">
          <cell r="N1459" t="str">
            <v/>
          </cell>
          <cell r="O1459" t="str">
            <v/>
          </cell>
        </row>
        <row r="1460">
          <cell r="N1460" t="str">
            <v/>
          </cell>
          <cell r="O1460" t="str">
            <v/>
          </cell>
        </row>
        <row r="1461">
          <cell r="N1461" t="str">
            <v/>
          </cell>
          <cell r="O1461" t="str">
            <v/>
          </cell>
        </row>
        <row r="1462">
          <cell r="N1462" t="str">
            <v/>
          </cell>
          <cell r="O1462" t="str">
            <v/>
          </cell>
        </row>
        <row r="1463">
          <cell r="N1463" t="str">
            <v/>
          </cell>
          <cell r="O1463" t="str">
            <v/>
          </cell>
        </row>
        <row r="1464">
          <cell r="N1464" t="str">
            <v/>
          </cell>
          <cell r="O1464" t="str">
            <v/>
          </cell>
        </row>
        <row r="1465">
          <cell r="N1465" t="str">
            <v/>
          </cell>
          <cell r="O1465" t="str">
            <v/>
          </cell>
        </row>
        <row r="1466">
          <cell r="N1466" t="str">
            <v/>
          </cell>
          <cell r="O1466" t="str">
            <v/>
          </cell>
        </row>
        <row r="1467">
          <cell r="N1467" t="str">
            <v/>
          </cell>
          <cell r="O1467" t="str">
            <v/>
          </cell>
        </row>
        <row r="1468">
          <cell r="N1468" t="str">
            <v/>
          </cell>
          <cell r="O1468" t="str">
            <v/>
          </cell>
        </row>
        <row r="1469">
          <cell r="N1469" t="str">
            <v/>
          </cell>
          <cell r="O1469" t="str">
            <v/>
          </cell>
        </row>
        <row r="1470">
          <cell r="N1470" t="str">
            <v/>
          </cell>
          <cell r="O1470" t="str">
            <v/>
          </cell>
        </row>
        <row r="1471">
          <cell r="N1471" t="str">
            <v/>
          </cell>
          <cell r="O1471" t="str">
            <v/>
          </cell>
        </row>
        <row r="1472">
          <cell r="N1472" t="str">
            <v/>
          </cell>
          <cell r="O1472" t="str">
            <v/>
          </cell>
        </row>
        <row r="1473">
          <cell r="N1473" t="str">
            <v/>
          </cell>
          <cell r="O1473" t="str">
            <v/>
          </cell>
        </row>
        <row r="1474">
          <cell r="N1474" t="str">
            <v/>
          </cell>
          <cell r="O1474" t="str">
            <v/>
          </cell>
        </row>
        <row r="1475">
          <cell r="N1475" t="str">
            <v/>
          </cell>
          <cell r="O1475" t="str">
            <v/>
          </cell>
        </row>
        <row r="1476">
          <cell r="N1476" t="str">
            <v/>
          </cell>
          <cell r="O1476" t="str">
            <v/>
          </cell>
        </row>
        <row r="1477">
          <cell r="N1477" t="str">
            <v/>
          </cell>
          <cell r="O1477" t="str">
            <v/>
          </cell>
        </row>
        <row r="1478">
          <cell r="N1478" t="str">
            <v/>
          </cell>
          <cell r="O1478" t="str">
            <v/>
          </cell>
        </row>
        <row r="1479">
          <cell r="N1479" t="str">
            <v/>
          </cell>
          <cell r="O1479" t="str">
            <v/>
          </cell>
        </row>
        <row r="1480">
          <cell r="N1480" t="str">
            <v/>
          </cell>
          <cell r="O1480" t="str">
            <v/>
          </cell>
        </row>
        <row r="1481">
          <cell r="N1481" t="str">
            <v/>
          </cell>
          <cell r="O1481" t="str">
            <v/>
          </cell>
        </row>
        <row r="1482">
          <cell r="N1482" t="str">
            <v/>
          </cell>
          <cell r="O1482" t="str">
            <v/>
          </cell>
        </row>
        <row r="1483">
          <cell r="N1483" t="str">
            <v/>
          </cell>
          <cell r="O1483" t="str">
            <v/>
          </cell>
        </row>
        <row r="1484">
          <cell r="N1484" t="str">
            <v/>
          </cell>
          <cell r="O1484" t="str">
            <v/>
          </cell>
        </row>
        <row r="1485">
          <cell r="N1485" t="str">
            <v/>
          </cell>
          <cell r="O1485" t="str">
            <v/>
          </cell>
        </row>
        <row r="1486">
          <cell r="N1486" t="str">
            <v/>
          </cell>
          <cell r="O1486" t="str">
            <v/>
          </cell>
        </row>
        <row r="1487">
          <cell r="N1487" t="str">
            <v/>
          </cell>
          <cell r="O1487" t="str">
            <v/>
          </cell>
        </row>
        <row r="1488">
          <cell r="N1488" t="str">
            <v/>
          </cell>
          <cell r="O1488" t="str">
            <v/>
          </cell>
        </row>
        <row r="1489">
          <cell r="N1489" t="str">
            <v/>
          </cell>
          <cell r="O1489" t="str">
            <v/>
          </cell>
        </row>
        <row r="1490">
          <cell r="N1490" t="str">
            <v/>
          </cell>
          <cell r="O1490" t="str">
            <v/>
          </cell>
        </row>
        <row r="1491">
          <cell r="N1491" t="str">
            <v/>
          </cell>
          <cell r="O1491" t="str">
            <v/>
          </cell>
        </row>
        <row r="1492">
          <cell r="N1492" t="str">
            <v/>
          </cell>
          <cell r="O1492" t="str">
            <v/>
          </cell>
        </row>
        <row r="1493">
          <cell r="N1493" t="str">
            <v/>
          </cell>
          <cell r="O1493" t="str">
            <v/>
          </cell>
        </row>
        <row r="1494">
          <cell r="N1494" t="str">
            <v/>
          </cell>
          <cell r="O1494" t="str">
            <v/>
          </cell>
        </row>
        <row r="1495">
          <cell r="N1495" t="str">
            <v/>
          </cell>
          <cell r="O1495" t="str">
            <v/>
          </cell>
        </row>
        <row r="1496">
          <cell r="N1496" t="str">
            <v/>
          </cell>
          <cell r="O1496" t="str">
            <v/>
          </cell>
        </row>
        <row r="1497">
          <cell r="N1497" t="str">
            <v/>
          </cell>
          <cell r="O1497" t="str">
            <v/>
          </cell>
        </row>
        <row r="1498">
          <cell r="N1498" t="str">
            <v/>
          </cell>
          <cell r="O1498" t="str">
            <v/>
          </cell>
        </row>
        <row r="1499">
          <cell r="N1499" t="str">
            <v/>
          </cell>
          <cell r="O1499" t="str">
            <v/>
          </cell>
        </row>
        <row r="1500">
          <cell r="N1500" t="str">
            <v/>
          </cell>
          <cell r="O1500" t="str">
            <v/>
          </cell>
        </row>
        <row r="1501">
          <cell r="N1501" t="str">
            <v/>
          </cell>
          <cell r="O1501" t="str">
            <v/>
          </cell>
        </row>
        <row r="1502">
          <cell r="N1502" t="str">
            <v/>
          </cell>
          <cell r="O1502" t="str">
            <v/>
          </cell>
        </row>
        <row r="1503">
          <cell r="N1503" t="str">
            <v/>
          </cell>
          <cell r="O1503" t="str">
            <v/>
          </cell>
        </row>
        <row r="1504">
          <cell r="N1504" t="str">
            <v/>
          </cell>
          <cell r="O1504" t="str">
            <v/>
          </cell>
        </row>
        <row r="1505">
          <cell r="N1505" t="str">
            <v/>
          </cell>
          <cell r="O1505" t="str">
            <v/>
          </cell>
        </row>
        <row r="1506">
          <cell r="N1506" t="str">
            <v/>
          </cell>
          <cell r="O1506" t="str">
            <v/>
          </cell>
        </row>
        <row r="1507">
          <cell r="N1507" t="str">
            <v/>
          </cell>
          <cell r="O1507" t="str">
            <v/>
          </cell>
        </row>
        <row r="1508">
          <cell r="N1508" t="str">
            <v/>
          </cell>
          <cell r="O1508" t="str">
            <v/>
          </cell>
        </row>
        <row r="1509">
          <cell r="N1509" t="str">
            <v/>
          </cell>
          <cell r="O1509" t="str">
            <v/>
          </cell>
        </row>
        <row r="1510">
          <cell r="N1510" t="str">
            <v/>
          </cell>
          <cell r="O1510" t="str">
            <v/>
          </cell>
        </row>
        <row r="1511">
          <cell r="N1511" t="str">
            <v/>
          </cell>
          <cell r="O1511" t="str">
            <v/>
          </cell>
        </row>
        <row r="1512">
          <cell r="N1512" t="str">
            <v/>
          </cell>
          <cell r="O1512" t="str">
            <v/>
          </cell>
        </row>
        <row r="1513">
          <cell r="N1513" t="str">
            <v/>
          </cell>
          <cell r="O1513" t="str">
            <v/>
          </cell>
        </row>
        <row r="1514">
          <cell r="N1514" t="str">
            <v/>
          </cell>
          <cell r="O1514" t="str">
            <v/>
          </cell>
        </row>
        <row r="1515">
          <cell r="N1515" t="str">
            <v/>
          </cell>
          <cell r="O1515" t="str">
            <v/>
          </cell>
        </row>
        <row r="1516">
          <cell r="N1516" t="str">
            <v/>
          </cell>
          <cell r="O1516" t="str">
            <v/>
          </cell>
        </row>
        <row r="1517">
          <cell r="N1517" t="str">
            <v/>
          </cell>
          <cell r="O1517" t="str">
            <v/>
          </cell>
        </row>
        <row r="1518">
          <cell r="N1518" t="str">
            <v/>
          </cell>
          <cell r="O1518" t="str">
            <v/>
          </cell>
        </row>
        <row r="1519">
          <cell r="N1519" t="str">
            <v/>
          </cell>
          <cell r="O1519" t="str">
            <v/>
          </cell>
        </row>
        <row r="1520">
          <cell r="N1520" t="str">
            <v/>
          </cell>
          <cell r="O1520" t="str">
            <v/>
          </cell>
        </row>
        <row r="1521">
          <cell r="N1521" t="str">
            <v/>
          </cell>
          <cell r="O1521" t="str">
            <v/>
          </cell>
        </row>
        <row r="1522">
          <cell r="N1522" t="str">
            <v/>
          </cell>
          <cell r="O1522" t="str">
            <v/>
          </cell>
        </row>
        <row r="1523">
          <cell r="N1523" t="str">
            <v/>
          </cell>
          <cell r="O1523" t="str">
            <v/>
          </cell>
        </row>
        <row r="1524">
          <cell r="N1524" t="str">
            <v/>
          </cell>
          <cell r="O1524" t="str">
            <v/>
          </cell>
        </row>
        <row r="1525">
          <cell r="N1525" t="str">
            <v/>
          </cell>
          <cell r="O1525" t="str">
            <v/>
          </cell>
        </row>
        <row r="1526">
          <cell r="N1526" t="str">
            <v/>
          </cell>
          <cell r="O1526" t="str">
            <v/>
          </cell>
        </row>
        <row r="1527">
          <cell r="N1527" t="str">
            <v/>
          </cell>
          <cell r="O1527" t="str">
            <v/>
          </cell>
        </row>
        <row r="1528">
          <cell r="N1528" t="str">
            <v/>
          </cell>
          <cell r="O1528" t="str">
            <v/>
          </cell>
        </row>
        <row r="1529">
          <cell r="N1529" t="str">
            <v/>
          </cell>
          <cell r="O1529" t="str">
            <v/>
          </cell>
        </row>
        <row r="1530">
          <cell r="N1530" t="str">
            <v/>
          </cell>
          <cell r="O1530" t="str">
            <v/>
          </cell>
        </row>
        <row r="1531">
          <cell r="N1531" t="str">
            <v/>
          </cell>
          <cell r="O1531" t="str">
            <v/>
          </cell>
        </row>
        <row r="1532">
          <cell r="N1532" t="str">
            <v/>
          </cell>
          <cell r="O1532" t="str">
            <v/>
          </cell>
        </row>
        <row r="1533">
          <cell r="N1533" t="str">
            <v/>
          </cell>
          <cell r="O1533" t="str">
            <v/>
          </cell>
        </row>
        <row r="1534">
          <cell r="N1534" t="str">
            <v/>
          </cell>
          <cell r="O1534" t="str">
            <v/>
          </cell>
        </row>
        <row r="1535">
          <cell r="N1535" t="str">
            <v/>
          </cell>
          <cell r="O1535" t="str">
            <v/>
          </cell>
        </row>
        <row r="1536">
          <cell r="N1536" t="str">
            <v/>
          </cell>
          <cell r="O1536" t="str">
            <v/>
          </cell>
        </row>
        <row r="1537">
          <cell r="N1537" t="str">
            <v/>
          </cell>
          <cell r="O1537" t="str">
            <v/>
          </cell>
        </row>
        <row r="1538">
          <cell r="N1538" t="str">
            <v/>
          </cell>
          <cell r="O1538" t="str">
            <v/>
          </cell>
        </row>
        <row r="1539">
          <cell r="N1539" t="str">
            <v/>
          </cell>
          <cell r="O1539" t="str">
            <v/>
          </cell>
        </row>
        <row r="1540">
          <cell r="N1540" t="str">
            <v/>
          </cell>
          <cell r="O1540" t="str">
            <v/>
          </cell>
        </row>
        <row r="1541">
          <cell r="N1541" t="str">
            <v/>
          </cell>
          <cell r="O1541" t="str">
            <v/>
          </cell>
        </row>
        <row r="1542">
          <cell r="N1542" t="str">
            <v/>
          </cell>
          <cell r="O1542" t="str">
            <v/>
          </cell>
        </row>
        <row r="1543">
          <cell r="N1543" t="str">
            <v/>
          </cell>
          <cell r="O1543" t="str">
            <v/>
          </cell>
        </row>
        <row r="1544">
          <cell r="N1544" t="str">
            <v/>
          </cell>
          <cell r="O1544" t="str">
            <v/>
          </cell>
        </row>
        <row r="1545">
          <cell r="N1545" t="str">
            <v/>
          </cell>
          <cell r="O1545" t="str">
            <v/>
          </cell>
        </row>
        <row r="1546">
          <cell r="N1546" t="str">
            <v/>
          </cell>
          <cell r="O1546" t="str">
            <v/>
          </cell>
        </row>
        <row r="1547">
          <cell r="N1547" t="str">
            <v/>
          </cell>
          <cell r="O1547" t="str">
            <v/>
          </cell>
        </row>
        <row r="1548">
          <cell r="N1548" t="str">
            <v/>
          </cell>
          <cell r="O1548" t="str">
            <v/>
          </cell>
        </row>
        <row r="1549">
          <cell r="N1549" t="str">
            <v/>
          </cell>
          <cell r="O1549" t="str">
            <v/>
          </cell>
        </row>
        <row r="1550">
          <cell r="N1550" t="str">
            <v/>
          </cell>
          <cell r="O1550" t="str">
            <v/>
          </cell>
        </row>
        <row r="1551">
          <cell r="N1551" t="str">
            <v/>
          </cell>
          <cell r="O1551" t="str">
            <v/>
          </cell>
        </row>
        <row r="1552">
          <cell r="N1552" t="str">
            <v/>
          </cell>
          <cell r="O1552" t="str">
            <v/>
          </cell>
        </row>
        <row r="1553">
          <cell r="N1553" t="str">
            <v/>
          </cell>
          <cell r="O1553" t="str">
            <v/>
          </cell>
        </row>
        <row r="1554">
          <cell r="N1554" t="str">
            <v/>
          </cell>
          <cell r="O1554" t="str">
            <v/>
          </cell>
        </row>
        <row r="1555">
          <cell r="N1555" t="str">
            <v/>
          </cell>
          <cell r="O1555" t="str">
            <v/>
          </cell>
        </row>
        <row r="1556">
          <cell r="N1556" t="str">
            <v/>
          </cell>
          <cell r="O1556" t="str">
            <v/>
          </cell>
        </row>
        <row r="1557">
          <cell r="N1557" t="str">
            <v/>
          </cell>
          <cell r="O1557" t="str">
            <v/>
          </cell>
        </row>
        <row r="1558">
          <cell r="N1558" t="str">
            <v/>
          </cell>
          <cell r="O1558" t="str">
            <v/>
          </cell>
        </row>
        <row r="1559">
          <cell r="N1559" t="str">
            <v/>
          </cell>
          <cell r="O1559" t="str">
            <v/>
          </cell>
        </row>
        <row r="1560">
          <cell r="N1560" t="str">
            <v/>
          </cell>
          <cell r="O1560" t="str">
            <v/>
          </cell>
        </row>
        <row r="1561">
          <cell r="N1561" t="str">
            <v/>
          </cell>
          <cell r="O1561" t="str">
            <v/>
          </cell>
        </row>
        <row r="1562">
          <cell r="N1562" t="str">
            <v/>
          </cell>
          <cell r="O1562" t="str">
            <v/>
          </cell>
        </row>
        <row r="1563">
          <cell r="N1563" t="str">
            <v/>
          </cell>
          <cell r="O1563" t="str">
            <v/>
          </cell>
        </row>
        <row r="1564">
          <cell r="N1564" t="str">
            <v/>
          </cell>
          <cell r="O1564" t="str">
            <v/>
          </cell>
        </row>
        <row r="1565">
          <cell r="N1565" t="str">
            <v/>
          </cell>
          <cell r="O1565" t="str">
            <v/>
          </cell>
        </row>
        <row r="1566">
          <cell r="N1566" t="str">
            <v/>
          </cell>
          <cell r="O1566" t="str">
            <v/>
          </cell>
        </row>
        <row r="1567">
          <cell r="N1567" t="str">
            <v/>
          </cell>
          <cell r="O1567" t="str">
            <v/>
          </cell>
        </row>
        <row r="1568">
          <cell r="N1568" t="str">
            <v/>
          </cell>
          <cell r="O1568" t="str">
            <v/>
          </cell>
        </row>
        <row r="1569">
          <cell r="N1569" t="str">
            <v/>
          </cell>
          <cell r="O1569" t="str">
            <v/>
          </cell>
        </row>
        <row r="1570">
          <cell r="N1570" t="str">
            <v/>
          </cell>
          <cell r="O1570" t="str">
            <v/>
          </cell>
        </row>
        <row r="1571">
          <cell r="N1571" t="str">
            <v/>
          </cell>
          <cell r="O1571" t="str">
            <v/>
          </cell>
        </row>
        <row r="1572">
          <cell r="N1572" t="str">
            <v/>
          </cell>
          <cell r="O1572" t="str">
            <v/>
          </cell>
        </row>
        <row r="1573">
          <cell r="N1573" t="str">
            <v/>
          </cell>
          <cell r="O1573" t="str">
            <v/>
          </cell>
        </row>
        <row r="1574">
          <cell r="N1574" t="str">
            <v/>
          </cell>
          <cell r="O1574" t="str">
            <v/>
          </cell>
        </row>
        <row r="1575">
          <cell r="N1575" t="str">
            <v/>
          </cell>
          <cell r="O1575" t="str">
            <v/>
          </cell>
        </row>
        <row r="1576">
          <cell r="N1576" t="str">
            <v/>
          </cell>
          <cell r="O1576" t="str">
            <v/>
          </cell>
        </row>
        <row r="1577">
          <cell r="N1577" t="str">
            <v/>
          </cell>
          <cell r="O1577" t="str">
            <v/>
          </cell>
        </row>
        <row r="1578">
          <cell r="N1578" t="str">
            <v/>
          </cell>
          <cell r="O1578" t="str">
            <v/>
          </cell>
        </row>
        <row r="1579">
          <cell r="N1579" t="str">
            <v/>
          </cell>
          <cell r="O1579" t="str">
            <v/>
          </cell>
        </row>
        <row r="1580">
          <cell r="N1580" t="str">
            <v/>
          </cell>
          <cell r="O1580" t="str">
            <v/>
          </cell>
        </row>
        <row r="1581">
          <cell r="N1581" t="str">
            <v/>
          </cell>
          <cell r="O1581" t="str">
            <v/>
          </cell>
        </row>
        <row r="1582">
          <cell r="N1582" t="str">
            <v/>
          </cell>
          <cell r="O1582" t="str">
            <v/>
          </cell>
        </row>
        <row r="1583">
          <cell r="N1583" t="str">
            <v/>
          </cell>
          <cell r="O1583" t="str">
            <v/>
          </cell>
        </row>
        <row r="1584">
          <cell r="N1584" t="str">
            <v/>
          </cell>
          <cell r="O1584" t="str">
            <v/>
          </cell>
        </row>
        <row r="1585">
          <cell r="N1585" t="str">
            <v/>
          </cell>
          <cell r="O1585" t="str">
            <v/>
          </cell>
        </row>
        <row r="1586">
          <cell r="N1586" t="str">
            <v/>
          </cell>
          <cell r="O1586" t="str">
            <v/>
          </cell>
        </row>
        <row r="1587">
          <cell r="N1587" t="str">
            <v/>
          </cell>
          <cell r="O1587" t="str">
            <v/>
          </cell>
        </row>
        <row r="1588">
          <cell r="N1588" t="str">
            <v/>
          </cell>
          <cell r="O1588" t="str">
            <v/>
          </cell>
        </row>
        <row r="1589">
          <cell r="N1589" t="str">
            <v/>
          </cell>
          <cell r="O1589" t="str">
            <v/>
          </cell>
        </row>
        <row r="1590">
          <cell r="N1590" t="str">
            <v/>
          </cell>
          <cell r="O1590" t="str">
            <v/>
          </cell>
        </row>
        <row r="1591">
          <cell r="N1591" t="str">
            <v/>
          </cell>
          <cell r="O1591" t="str">
            <v/>
          </cell>
        </row>
        <row r="1592">
          <cell r="N1592" t="str">
            <v/>
          </cell>
          <cell r="O1592" t="str">
            <v/>
          </cell>
        </row>
        <row r="1593">
          <cell r="N1593" t="str">
            <v/>
          </cell>
          <cell r="O1593" t="str">
            <v/>
          </cell>
        </row>
        <row r="1594">
          <cell r="N1594" t="str">
            <v/>
          </cell>
          <cell r="O1594" t="str">
            <v/>
          </cell>
        </row>
        <row r="1595">
          <cell r="N1595" t="str">
            <v/>
          </cell>
          <cell r="O1595" t="str">
            <v/>
          </cell>
        </row>
        <row r="1596">
          <cell r="N1596" t="str">
            <v/>
          </cell>
          <cell r="O1596" t="str">
            <v/>
          </cell>
        </row>
        <row r="1597">
          <cell r="N1597" t="str">
            <v/>
          </cell>
          <cell r="O1597" t="str">
            <v/>
          </cell>
        </row>
        <row r="1598">
          <cell r="N1598" t="str">
            <v/>
          </cell>
          <cell r="O1598" t="str">
            <v/>
          </cell>
        </row>
        <row r="1599">
          <cell r="N1599" t="str">
            <v/>
          </cell>
          <cell r="O1599" t="str">
            <v/>
          </cell>
        </row>
        <row r="1600">
          <cell r="N1600" t="str">
            <v/>
          </cell>
          <cell r="O1600" t="str">
            <v/>
          </cell>
        </row>
        <row r="1601">
          <cell r="N1601" t="str">
            <v/>
          </cell>
          <cell r="O1601" t="str">
            <v/>
          </cell>
        </row>
        <row r="1602">
          <cell r="N1602" t="str">
            <v/>
          </cell>
          <cell r="O1602" t="str">
            <v/>
          </cell>
        </row>
        <row r="1603">
          <cell r="N1603" t="str">
            <v/>
          </cell>
          <cell r="O1603" t="str">
            <v/>
          </cell>
        </row>
        <row r="1604">
          <cell r="N1604" t="str">
            <v/>
          </cell>
          <cell r="O1604" t="str">
            <v/>
          </cell>
        </row>
        <row r="1605">
          <cell r="N1605" t="str">
            <v/>
          </cell>
          <cell r="O1605" t="str">
            <v/>
          </cell>
        </row>
        <row r="1606">
          <cell r="N1606" t="str">
            <v/>
          </cell>
          <cell r="O1606" t="str">
            <v/>
          </cell>
        </row>
        <row r="1607">
          <cell r="N1607" t="str">
            <v/>
          </cell>
          <cell r="O1607" t="str">
            <v/>
          </cell>
        </row>
        <row r="1608">
          <cell r="N1608" t="str">
            <v/>
          </cell>
          <cell r="O1608" t="str">
            <v/>
          </cell>
        </row>
        <row r="1609">
          <cell r="N1609" t="str">
            <v/>
          </cell>
          <cell r="O1609" t="str">
            <v/>
          </cell>
        </row>
        <row r="1610">
          <cell r="N1610" t="str">
            <v/>
          </cell>
          <cell r="O1610" t="str">
            <v/>
          </cell>
        </row>
        <row r="1611">
          <cell r="N1611" t="str">
            <v/>
          </cell>
          <cell r="O1611" t="str">
            <v/>
          </cell>
        </row>
        <row r="1612">
          <cell r="N1612" t="str">
            <v/>
          </cell>
          <cell r="O1612" t="str">
            <v/>
          </cell>
        </row>
        <row r="1613">
          <cell r="N1613" t="str">
            <v/>
          </cell>
          <cell r="O1613" t="str">
            <v/>
          </cell>
        </row>
        <row r="1614">
          <cell r="N1614" t="str">
            <v/>
          </cell>
          <cell r="O1614" t="str">
            <v/>
          </cell>
        </row>
        <row r="1615">
          <cell r="N1615" t="str">
            <v/>
          </cell>
          <cell r="O1615" t="str">
            <v/>
          </cell>
        </row>
        <row r="1616">
          <cell r="N1616" t="str">
            <v/>
          </cell>
          <cell r="O1616" t="str">
            <v/>
          </cell>
        </row>
        <row r="1617">
          <cell r="N1617" t="str">
            <v/>
          </cell>
          <cell r="O1617" t="str">
            <v/>
          </cell>
        </row>
        <row r="1618">
          <cell r="N1618" t="str">
            <v/>
          </cell>
          <cell r="O1618" t="str">
            <v/>
          </cell>
        </row>
        <row r="1619">
          <cell r="N1619" t="str">
            <v/>
          </cell>
          <cell r="O1619" t="str">
            <v/>
          </cell>
        </row>
        <row r="1620">
          <cell r="N1620" t="str">
            <v/>
          </cell>
          <cell r="O1620" t="str">
            <v/>
          </cell>
        </row>
        <row r="1621">
          <cell r="N1621" t="str">
            <v/>
          </cell>
          <cell r="O1621" t="str">
            <v/>
          </cell>
        </row>
        <row r="1622">
          <cell r="N1622" t="str">
            <v/>
          </cell>
          <cell r="O1622" t="str">
            <v/>
          </cell>
        </row>
        <row r="1623">
          <cell r="N1623" t="str">
            <v/>
          </cell>
          <cell r="O1623" t="str">
            <v/>
          </cell>
        </row>
        <row r="1624">
          <cell r="N1624" t="str">
            <v/>
          </cell>
          <cell r="O1624" t="str">
            <v/>
          </cell>
        </row>
        <row r="1625">
          <cell r="N1625" t="str">
            <v/>
          </cell>
          <cell r="O1625" t="str">
            <v/>
          </cell>
        </row>
        <row r="1626">
          <cell r="N1626" t="str">
            <v/>
          </cell>
          <cell r="O1626" t="str">
            <v/>
          </cell>
        </row>
        <row r="1627">
          <cell r="N1627" t="str">
            <v/>
          </cell>
          <cell r="O1627" t="str">
            <v/>
          </cell>
        </row>
        <row r="1628">
          <cell r="N1628" t="str">
            <v/>
          </cell>
          <cell r="O1628" t="str">
            <v/>
          </cell>
        </row>
        <row r="1629">
          <cell r="N1629" t="str">
            <v/>
          </cell>
          <cell r="O1629" t="str">
            <v/>
          </cell>
        </row>
        <row r="1630">
          <cell r="N1630" t="str">
            <v/>
          </cell>
          <cell r="O1630" t="str">
            <v/>
          </cell>
        </row>
        <row r="1631">
          <cell r="N1631" t="str">
            <v/>
          </cell>
          <cell r="O1631" t="str">
            <v/>
          </cell>
        </row>
        <row r="1632">
          <cell r="N1632" t="str">
            <v/>
          </cell>
          <cell r="O1632" t="str">
            <v/>
          </cell>
        </row>
        <row r="1633">
          <cell r="N1633" t="str">
            <v/>
          </cell>
          <cell r="O1633" t="str">
            <v/>
          </cell>
        </row>
        <row r="1634">
          <cell r="N1634" t="str">
            <v/>
          </cell>
          <cell r="O1634" t="str">
            <v/>
          </cell>
        </row>
        <row r="1635">
          <cell r="N1635" t="str">
            <v/>
          </cell>
          <cell r="O1635" t="str">
            <v/>
          </cell>
        </row>
        <row r="1636">
          <cell r="N1636" t="str">
            <v/>
          </cell>
          <cell r="O1636" t="str">
            <v/>
          </cell>
        </row>
        <row r="1637">
          <cell r="N1637" t="str">
            <v/>
          </cell>
          <cell r="O1637" t="str">
            <v/>
          </cell>
        </row>
        <row r="1638">
          <cell r="N1638" t="str">
            <v/>
          </cell>
          <cell r="O1638" t="str">
            <v/>
          </cell>
        </row>
        <row r="1639">
          <cell r="N1639" t="str">
            <v/>
          </cell>
          <cell r="O1639" t="str">
            <v/>
          </cell>
        </row>
        <row r="1640">
          <cell r="N1640" t="str">
            <v/>
          </cell>
          <cell r="O1640" t="str">
            <v/>
          </cell>
        </row>
        <row r="1641">
          <cell r="N1641" t="str">
            <v/>
          </cell>
          <cell r="O1641" t="str">
            <v/>
          </cell>
        </row>
        <row r="1642">
          <cell r="N1642" t="str">
            <v/>
          </cell>
          <cell r="O1642" t="str">
            <v/>
          </cell>
        </row>
        <row r="1643">
          <cell r="N1643" t="str">
            <v/>
          </cell>
          <cell r="O1643" t="str">
            <v/>
          </cell>
        </row>
        <row r="1644">
          <cell r="N1644" t="str">
            <v/>
          </cell>
          <cell r="O1644" t="str">
            <v/>
          </cell>
        </row>
        <row r="1645">
          <cell r="N1645" t="str">
            <v/>
          </cell>
          <cell r="O1645" t="str">
            <v/>
          </cell>
        </row>
        <row r="1646">
          <cell r="N1646" t="str">
            <v/>
          </cell>
          <cell r="O1646" t="str">
            <v/>
          </cell>
        </row>
        <row r="1647">
          <cell r="N1647" t="str">
            <v/>
          </cell>
          <cell r="O1647" t="str">
            <v/>
          </cell>
        </row>
        <row r="1648">
          <cell r="N1648" t="str">
            <v/>
          </cell>
          <cell r="O1648" t="str">
            <v/>
          </cell>
        </row>
        <row r="1649">
          <cell r="N1649" t="str">
            <v/>
          </cell>
          <cell r="O1649" t="str">
            <v/>
          </cell>
        </row>
        <row r="1650">
          <cell r="N1650" t="str">
            <v/>
          </cell>
          <cell r="O1650" t="str">
            <v/>
          </cell>
        </row>
        <row r="1651">
          <cell r="N1651" t="str">
            <v/>
          </cell>
          <cell r="O1651" t="str">
            <v/>
          </cell>
        </row>
        <row r="1652">
          <cell r="N1652" t="str">
            <v/>
          </cell>
          <cell r="O1652" t="str">
            <v/>
          </cell>
        </row>
        <row r="1653">
          <cell r="N1653" t="str">
            <v/>
          </cell>
          <cell r="O1653" t="str">
            <v/>
          </cell>
        </row>
        <row r="1654">
          <cell r="N1654" t="str">
            <v/>
          </cell>
          <cell r="O1654" t="str">
            <v/>
          </cell>
        </row>
        <row r="1655">
          <cell r="N1655" t="str">
            <v/>
          </cell>
          <cell r="O1655" t="str">
            <v/>
          </cell>
        </row>
        <row r="1656">
          <cell r="N1656" t="str">
            <v/>
          </cell>
          <cell r="O1656" t="str">
            <v/>
          </cell>
        </row>
        <row r="1657">
          <cell r="N1657" t="str">
            <v/>
          </cell>
          <cell r="O1657" t="str">
            <v/>
          </cell>
        </row>
        <row r="1658">
          <cell r="N1658" t="str">
            <v/>
          </cell>
          <cell r="O1658" t="str">
            <v/>
          </cell>
        </row>
        <row r="1659">
          <cell r="N1659" t="str">
            <v/>
          </cell>
          <cell r="O1659" t="str">
            <v/>
          </cell>
        </row>
        <row r="1660">
          <cell r="N1660" t="str">
            <v/>
          </cell>
          <cell r="O1660" t="str">
            <v/>
          </cell>
        </row>
        <row r="1661">
          <cell r="N1661" t="str">
            <v/>
          </cell>
          <cell r="O1661" t="str">
            <v/>
          </cell>
        </row>
        <row r="1662">
          <cell r="N1662" t="str">
            <v/>
          </cell>
          <cell r="O1662" t="str">
            <v/>
          </cell>
        </row>
        <row r="1663">
          <cell r="N1663" t="str">
            <v/>
          </cell>
          <cell r="O1663" t="str">
            <v/>
          </cell>
        </row>
        <row r="1664">
          <cell r="N1664" t="str">
            <v/>
          </cell>
          <cell r="O1664" t="str">
            <v/>
          </cell>
        </row>
        <row r="1665">
          <cell r="N1665" t="str">
            <v/>
          </cell>
          <cell r="O1665" t="str">
            <v/>
          </cell>
        </row>
        <row r="1666">
          <cell r="N1666" t="str">
            <v/>
          </cell>
          <cell r="O1666" t="str">
            <v/>
          </cell>
        </row>
        <row r="1667">
          <cell r="N1667" t="str">
            <v/>
          </cell>
          <cell r="O1667" t="str">
            <v/>
          </cell>
        </row>
        <row r="1668">
          <cell r="N1668" t="str">
            <v/>
          </cell>
          <cell r="O1668" t="str">
            <v/>
          </cell>
        </row>
        <row r="1669">
          <cell r="N1669" t="str">
            <v/>
          </cell>
          <cell r="O1669" t="str">
            <v/>
          </cell>
        </row>
        <row r="1670">
          <cell r="N1670" t="str">
            <v/>
          </cell>
          <cell r="O1670" t="str">
            <v/>
          </cell>
        </row>
        <row r="1671">
          <cell r="N1671" t="str">
            <v/>
          </cell>
          <cell r="O1671" t="str">
            <v/>
          </cell>
        </row>
        <row r="1672">
          <cell r="N1672" t="str">
            <v/>
          </cell>
          <cell r="O1672" t="str">
            <v/>
          </cell>
        </row>
        <row r="1673">
          <cell r="N1673" t="str">
            <v/>
          </cell>
          <cell r="O1673" t="str">
            <v/>
          </cell>
        </row>
        <row r="1674">
          <cell r="N1674" t="str">
            <v/>
          </cell>
          <cell r="O1674" t="str">
            <v/>
          </cell>
        </row>
        <row r="1675">
          <cell r="N1675" t="str">
            <v/>
          </cell>
          <cell r="O1675" t="str">
            <v/>
          </cell>
        </row>
        <row r="1676">
          <cell r="N1676" t="str">
            <v/>
          </cell>
          <cell r="O1676" t="str">
            <v/>
          </cell>
        </row>
        <row r="1677">
          <cell r="N1677" t="str">
            <v/>
          </cell>
          <cell r="O1677" t="str">
            <v/>
          </cell>
        </row>
        <row r="1678">
          <cell r="N1678" t="str">
            <v/>
          </cell>
          <cell r="O1678" t="str">
            <v/>
          </cell>
        </row>
        <row r="1679">
          <cell r="N1679" t="str">
            <v/>
          </cell>
          <cell r="O1679" t="str">
            <v/>
          </cell>
        </row>
        <row r="1680">
          <cell r="N1680" t="str">
            <v/>
          </cell>
          <cell r="O1680" t="str">
            <v/>
          </cell>
        </row>
        <row r="1681">
          <cell r="N1681" t="str">
            <v/>
          </cell>
          <cell r="O1681" t="str">
            <v/>
          </cell>
        </row>
        <row r="1682">
          <cell r="N1682" t="str">
            <v/>
          </cell>
          <cell r="O1682" t="str">
            <v/>
          </cell>
        </row>
        <row r="1683">
          <cell r="N1683" t="str">
            <v/>
          </cell>
          <cell r="O1683" t="str">
            <v/>
          </cell>
        </row>
        <row r="1684">
          <cell r="N1684" t="str">
            <v/>
          </cell>
          <cell r="O1684" t="str">
            <v/>
          </cell>
        </row>
        <row r="1685">
          <cell r="N1685" t="str">
            <v/>
          </cell>
          <cell r="O1685" t="str">
            <v/>
          </cell>
        </row>
        <row r="1686">
          <cell r="N1686" t="str">
            <v/>
          </cell>
          <cell r="O1686" t="str">
            <v/>
          </cell>
        </row>
        <row r="1687">
          <cell r="N1687" t="str">
            <v/>
          </cell>
          <cell r="O1687" t="str">
            <v/>
          </cell>
        </row>
        <row r="1688">
          <cell r="N1688" t="str">
            <v/>
          </cell>
          <cell r="O1688" t="str">
            <v/>
          </cell>
        </row>
        <row r="1689">
          <cell r="N1689" t="str">
            <v/>
          </cell>
          <cell r="O1689" t="str">
            <v/>
          </cell>
        </row>
        <row r="1690">
          <cell r="N1690" t="str">
            <v/>
          </cell>
          <cell r="O1690" t="str">
            <v/>
          </cell>
        </row>
        <row r="1691">
          <cell r="N1691" t="str">
            <v/>
          </cell>
          <cell r="O1691" t="str">
            <v/>
          </cell>
        </row>
        <row r="1692">
          <cell r="N1692" t="str">
            <v/>
          </cell>
          <cell r="O1692" t="str">
            <v/>
          </cell>
        </row>
        <row r="1693">
          <cell r="N1693" t="str">
            <v/>
          </cell>
          <cell r="O1693" t="str">
            <v/>
          </cell>
        </row>
        <row r="1694">
          <cell r="N1694" t="str">
            <v/>
          </cell>
          <cell r="O1694" t="str">
            <v/>
          </cell>
        </row>
        <row r="1695">
          <cell r="N1695" t="str">
            <v/>
          </cell>
          <cell r="O1695" t="str">
            <v/>
          </cell>
        </row>
        <row r="1696">
          <cell r="N1696" t="str">
            <v/>
          </cell>
          <cell r="O1696" t="str">
            <v/>
          </cell>
        </row>
        <row r="1697">
          <cell r="N1697" t="str">
            <v/>
          </cell>
          <cell r="O1697" t="str">
            <v/>
          </cell>
        </row>
        <row r="1698">
          <cell r="N1698" t="str">
            <v/>
          </cell>
          <cell r="O1698" t="str">
            <v/>
          </cell>
        </row>
        <row r="1699">
          <cell r="N1699" t="str">
            <v/>
          </cell>
          <cell r="O1699" t="str">
            <v/>
          </cell>
        </row>
        <row r="1700">
          <cell r="N1700" t="str">
            <v/>
          </cell>
          <cell r="O1700" t="str">
            <v/>
          </cell>
        </row>
        <row r="1701">
          <cell r="N1701" t="str">
            <v/>
          </cell>
          <cell r="O1701" t="str">
            <v/>
          </cell>
        </row>
        <row r="1702">
          <cell r="N1702" t="str">
            <v/>
          </cell>
          <cell r="O1702" t="str">
            <v/>
          </cell>
        </row>
        <row r="1703">
          <cell r="N1703" t="str">
            <v/>
          </cell>
          <cell r="O1703" t="str">
            <v/>
          </cell>
        </row>
        <row r="1704">
          <cell r="N1704" t="str">
            <v/>
          </cell>
          <cell r="O1704" t="str">
            <v/>
          </cell>
        </row>
        <row r="1705">
          <cell r="N1705" t="str">
            <v/>
          </cell>
          <cell r="O1705" t="str">
            <v/>
          </cell>
        </row>
        <row r="1706">
          <cell r="N1706" t="str">
            <v/>
          </cell>
          <cell r="O1706" t="str">
            <v/>
          </cell>
        </row>
        <row r="1707">
          <cell r="N1707" t="str">
            <v/>
          </cell>
          <cell r="O1707" t="str">
            <v/>
          </cell>
        </row>
        <row r="1708">
          <cell r="N1708" t="str">
            <v/>
          </cell>
          <cell r="O1708" t="str">
            <v/>
          </cell>
        </row>
        <row r="1709">
          <cell r="N1709" t="str">
            <v/>
          </cell>
          <cell r="O1709" t="str">
            <v/>
          </cell>
        </row>
        <row r="1710">
          <cell r="N1710" t="str">
            <v/>
          </cell>
          <cell r="O1710" t="str">
            <v/>
          </cell>
        </row>
        <row r="1711">
          <cell r="N1711" t="str">
            <v/>
          </cell>
          <cell r="O1711" t="str">
            <v/>
          </cell>
        </row>
        <row r="1712">
          <cell r="N1712" t="str">
            <v/>
          </cell>
          <cell r="O1712" t="str">
            <v/>
          </cell>
        </row>
        <row r="1713">
          <cell r="N1713" t="str">
            <v/>
          </cell>
          <cell r="O1713" t="str">
            <v/>
          </cell>
        </row>
        <row r="1714">
          <cell r="N1714" t="str">
            <v/>
          </cell>
          <cell r="O1714" t="str">
            <v/>
          </cell>
        </row>
        <row r="1715">
          <cell r="N1715" t="str">
            <v/>
          </cell>
          <cell r="O1715" t="str">
            <v/>
          </cell>
        </row>
        <row r="1716">
          <cell r="N1716" t="str">
            <v/>
          </cell>
          <cell r="O1716" t="str">
            <v/>
          </cell>
        </row>
        <row r="1717">
          <cell r="N1717" t="str">
            <v/>
          </cell>
          <cell r="O1717" t="str">
            <v/>
          </cell>
        </row>
        <row r="1718">
          <cell r="N1718" t="str">
            <v/>
          </cell>
          <cell r="O1718" t="str">
            <v/>
          </cell>
        </row>
        <row r="1719">
          <cell r="N1719" t="str">
            <v/>
          </cell>
          <cell r="O1719" t="str">
            <v/>
          </cell>
        </row>
        <row r="1720">
          <cell r="N1720" t="str">
            <v/>
          </cell>
          <cell r="O1720" t="str">
            <v/>
          </cell>
        </row>
        <row r="1721">
          <cell r="N1721" t="str">
            <v/>
          </cell>
          <cell r="O1721" t="str">
            <v/>
          </cell>
        </row>
        <row r="1722">
          <cell r="N1722" t="str">
            <v/>
          </cell>
          <cell r="O1722" t="str">
            <v/>
          </cell>
        </row>
        <row r="1723">
          <cell r="N1723" t="str">
            <v/>
          </cell>
          <cell r="O1723" t="str">
            <v/>
          </cell>
        </row>
        <row r="1724">
          <cell r="N1724" t="str">
            <v/>
          </cell>
          <cell r="O1724" t="str">
            <v/>
          </cell>
        </row>
        <row r="1725">
          <cell r="N1725" t="str">
            <v/>
          </cell>
          <cell r="O1725" t="str">
            <v/>
          </cell>
        </row>
        <row r="1726">
          <cell r="N1726" t="str">
            <v/>
          </cell>
          <cell r="O1726" t="str">
            <v/>
          </cell>
        </row>
        <row r="1727">
          <cell r="N1727" t="str">
            <v/>
          </cell>
          <cell r="O1727" t="str">
            <v/>
          </cell>
        </row>
        <row r="1728">
          <cell r="N1728" t="str">
            <v/>
          </cell>
          <cell r="O1728" t="str">
            <v/>
          </cell>
        </row>
        <row r="1729">
          <cell r="N1729" t="str">
            <v/>
          </cell>
          <cell r="O1729" t="str">
            <v/>
          </cell>
        </row>
        <row r="1730">
          <cell r="N1730" t="str">
            <v/>
          </cell>
          <cell r="O1730" t="str">
            <v/>
          </cell>
        </row>
        <row r="1731">
          <cell r="N1731" t="str">
            <v/>
          </cell>
          <cell r="O1731" t="str">
            <v/>
          </cell>
        </row>
        <row r="1732">
          <cell r="N1732" t="str">
            <v/>
          </cell>
          <cell r="O1732" t="str">
            <v/>
          </cell>
        </row>
        <row r="1733">
          <cell r="N1733" t="str">
            <v/>
          </cell>
          <cell r="O1733" t="str">
            <v/>
          </cell>
        </row>
        <row r="1734">
          <cell r="N1734" t="str">
            <v/>
          </cell>
          <cell r="O1734" t="str">
            <v/>
          </cell>
        </row>
        <row r="1735">
          <cell r="N1735" t="str">
            <v/>
          </cell>
          <cell r="O1735" t="str">
            <v/>
          </cell>
        </row>
        <row r="1736">
          <cell r="N1736" t="str">
            <v/>
          </cell>
          <cell r="O1736" t="str">
            <v/>
          </cell>
        </row>
        <row r="1737">
          <cell r="N1737" t="str">
            <v/>
          </cell>
          <cell r="O1737" t="str">
            <v/>
          </cell>
        </row>
        <row r="1738">
          <cell r="N1738" t="str">
            <v/>
          </cell>
          <cell r="O1738" t="str">
            <v/>
          </cell>
        </row>
        <row r="1739">
          <cell r="N1739" t="str">
            <v/>
          </cell>
          <cell r="O1739" t="str">
            <v/>
          </cell>
        </row>
        <row r="1740">
          <cell r="N1740" t="str">
            <v/>
          </cell>
          <cell r="O1740" t="str">
            <v/>
          </cell>
        </row>
        <row r="1741">
          <cell r="N1741" t="str">
            <v/>
          </cell>
          <cell r="O1741" t="str">
            <v/>
          </cell>
        </row>
        <row r="1742">
          <cell r="N1742" t="str">
            <v/>
          </cell>
          <cell r="O1742" t="str">
            <v/>
          </cell>
        </row>
        <row r="1743">
          <cell r="N1743" t="str">
            <v/>
          </cell>
          <cell r="O1743" t="str">
            <v/>
          </cell>
        </row>
        <row r="1744">
          <cell r="N1744" t="str">
            <v/>
          </cell>
          <cell r="O1744" t="str">
            <v/>
          </cell>
        </row>
        <row r="1745">
          <cell r="N1745" t="str">
            <v/>
          </cell>
          <cell r="O1745" t="str">
            <v/>
          </cell>
        </row>
        <row r="1746">
          <cell r="N1746" t="str">
            <v/>
          </cell>
          <cell r="O1746" t="str">
            <v/>
          </cell>
        </row>
        <row r="1747">
          <cell r="N1747" t="str">
            <v/>
          </cell>
          <cell r="O1747" t="str">
            <v/>
          </cell>
        </row>
        <row r="1748">
          <cell r="N1748" t="str">
            <v/>
          </cell>
          <cell r="O1748" t="str">
            <v/>
          </cell>
        </row>
        <row r="1749">
          <cell r="N1749" t="str">
            <v/>
          </cell>
          <cell r="O1749" t="str">
            <v/>
          </cell>
        </row>
        <row r="1750">
          <cell r="N1750" t="str">
            <v/>
          </cell>
          <cell r="O1750" t="str">
            <v/>
          </cell>
        </row>
        <row r="1751">
          <cell r="N1751" t="str">
            <v/>
          </cell>
          <cell r="O1751" t="str">
            <v/>
          </cell>
        </row>
        <row r="1752">
          <cell r="N1752" t="str">
            <v/>
          </cell>
          <cell r="O1752" t="str">
            <v/>
          </cell>
        </row>
        <row r="1753">
          <cell r="N1753" t="str">
            <v/>
          </cell>
          <cell r="O1753" t="str">
            <v/>
          </cell>
        </row>
        <row r="1754">
          <cell r="N1754" t="str">
            <v/>
          </cell>
          <cell r="O1754" t="str">
            <v/>
          </cell>
        </row>
        <row r="1755">
          <cell r="N1755" t="str">
            <v/>
          </cell>
          <cell r="O1755" t="str">
            <v/>
          </cell>
        </row>
        <row r="1756">
          <cell r="N1756" t="str">
            <v/>
          </cell>
          <cell r="O1756" t="str">
            <v/>
          </cell>
        </row>
        <row r="1757">
          <cell r="N1757" t="str">
            <v/>
          </cell>
          <cell r="O1757" t="str">
            <v/>
          </cell>
        </row>
        <row r="1758">
          <cell r="N1758" t="str">
            <v/>
          </cell>
          <cell r="O1758" t="str">
            <v/>
          </cell>
        </row>
        <row r="1759">
          <cell r="N1759" t="str">
            <v/>
          </cell>
          <cell r="O1759" t="str">
            <v/>
          </cell>
        </row>
        <row r="1760">
          <cell r="N1760" t="str">
            <v/>
          </cell>
          <cell r="O1760" t="str">
            <v/>
          </cell>
        </row>
        <row r="1761">
          <cell r="N1761" t="str">
            <v/>
          </cell>
          <cell r="O1761" t="str">
            <v/>
          </cell>
        </row>
        <row r="1762">
          <cell r="N1762" t="str">
            <v/>
          </cell>
          <cell r="O1762" t="str">
            <v/>
          </cell>
        </row>
        <row r="1763">
          <cell r="N1763" t="str">
            <v/>
          </cell>
          <cell r="O1763" t="str">
            <v/>
          </cell>
        </row>
        <row r="1764">
          <cell r="N1764" t="str">
            <v/>
          </cell>
          <cell r="O1764" t="str">
            <v/>
          </cell>
        </row>
        <row r="1765">
          <cell r="N1765" t="str">
            <v/>
          </cell>
          <cell r="O1765" t="str">
            <v/>
          </cell>
        </row>
        <row r="1766">
          <cell r="N1766" t="str">
            <v/>
          </cell>
          <cell r="O1766" t="str">
            <v/>
          </cell>
        </row>
        <row r="1767">
          <cell r="N1767" t="str">
            <v/>
          </cell>
          <cell r="O1767" t="str">
            <v/>
          </cell>
        </row>
        <row r="1768">
          <cell r="N1768" t="str">
            <v/>
          </cell>
          <cell r="O1768" t="str">
            <v/>
          </cell>
        </row>
        <row r="1769">
          <cell r="N1769" t="str">
            <v/>
          </cell>
          <cell r="O1769" t="str">
            <v/>
          </cell>
        </row>
        <row r="1770">
          <cell r="N1770" t="str">
            <v/>
          </cell>
          <cell r="O1770" t="str">
            <v/>
          </cell>
        </row>
        <row r="1771">
          <cell r="N1771" t="str">
            <v/>
          </cell>
          <cell r="O1771" t="str">
            <v/>
          </cell>
        </row>
        <row r="1772">
          <cell r="N1772" t="str">
            <v/>
          </cell>
          <cell r="O1772" t="str">
            <v/>
          </cell>
        </row>
        <row r="1773">
          <cell r="N1773" t="str">
            <v/>
          </cell>
          <cell r="O1773" t="str">
            <v/>
          </cell>
        </row>
        <row r="1774">
          <cell r="N1774" t="str">
            <v/>
          </cell>
          <cell r="O1774" t="str">
            <v/>
          </cell>
        </row>
        <row r="1775">
          <cell r="N1775" t="str">
            <v/>
          </cell>
          <cell r="O1775" t="str">
            <v/>
          </cell>
        </row>
        <row r="1776">
          <cell r="N1776" t="str">
            <v/>
          </cell>
          <cell r="O1776" t="str">
            <v/>
          </cell>
        </row>
        <row r="1777">
          <cell r="N1777" t="str">
            <v/>
          </cell>
          <cell r="O1777" t="str">
            <v/>
          </cell>
        </row>
        <row r="1778">
          <cell r="N1778" t="str">
            <v/>
          </cell>
          <cell r="O1778" t="str">
            <v/>
          </cell>
        </row>
        <row r="1779">
          <cell r="N1779" t="str">
            <v/>
          </cell>
          <cell r="O1779" t="str">
            <v/>
          </cell>
        </row>
        <row r="1780">
          <cell r="N1780" t="str">
            <v/>
          </cell>
          <cell r="O1780" t="str">
            <v/>
          </cell>
        </row>
        <row r="1781">
          <cell r="N1781" t="str">
            <v/>
          </cell>
          <cell r="O1781" t="str">
            <v/>
          </cell>
        </row>
        <row r="1782">
          <cell r="N1782" t="str">
            <v/>
          </cell>
          <cell r="O1782" t="str">
            <v/>
          </cell>
        </row>
        <row r="1783">
          <cell r="N1783" t="str">
            <v/>
          </cell>
          <cell r="O1783" t="str">
            <v/>
          </cell>
        </row>
        <row r="1784">
          <cell r="N1784" t="str">
            <v/>
          </cell>
          <cell r="O1784" t="str">
            <v/>
          </cell>
        </row>
        <row r="1785">
          <cell r="N1785" t="str">
            <v/>
          </cell>
          <cell r="O1785" t="str">
            <v/>
          </cell>
        </row>
        <row r="1786">
          <cell r="N1786" t="str">
            <v/>
          </cell>
          <cell r="O1786" t="str">
            <v/>
          </cell>
        </row>
        <row r="1787">
          <cell r="N1787" t="str">
            <v/>
          </cell>
          <cell r="O1787" t="str">
            <v/>
          </cell>
        </row>
        <row r="1788">
          <cell r="N1788" t="str">
            <v/>
          </cell>
          <cell r="O1788" t="str">
            <v/>
          </cell>
        </row>
        <row r="1789">
          <cell r="N1789" t="str">
            <v/>
          </cell>
          <cell r="O1789" t="str">
            <v/>
          </cell>
        </row>
        <row r="1790">
          <cell r="N1790" t="str">
            <v/>
          </cell>
          <cell r="O1790" t="str">
            <v/>
          </cell>
        </row>
        <row r="1791">
          <cell r="N1791" t="str">
            <v/>
          </cell>
          <cell r="O1791" t="str">
            <v/>
          </cell>
        </row>
        <row r="1792">
          <cell r="N1792" t="str">
            <v/>
          </cell>
          <cell r="O1792" t="str">
            <v/>
          </cell>
        </row>
        <row r="1793">
          <cell r="N1793" t="str">
            <v/>
          </cell>
          <cell r="O1793" t="str">
            <v/>
          </cell>
        </row>
        <row r="1794">
          <cell r="N1794" t="str">
            <v/>
          </cell>
          <cell r="O1794" t="str">
            <v/>
          </cell>
        </row>
        <row r="1795">
          <cell r="N1795" t="str">
            <v/>
          </cell>
          <cell r="O1795" t="str">
            <v/>
          </cell>
        </row>
        <row r="1796">
          <cell r="N1796" t="str">
            <v/>
          </cell>
          <cell r="O1796" t="str">
            <v/>
          </cell>
        </row>
        <row r="1797">
          <cell r="N1797" t="str">
            <v/>
          </cell>
          <cell r="O1797" t="str">
            <v/>
          </cell>
        </row>
        <row r="1798">
          <cell r="N1798" t="str">
            <v/>
          </cell>
          <cell r="O1798" t="str">
            <v/>
          </cell>
        </row>
        <row r="1799">
          <cell r="N1799" t="str">
            <v/>
          </cell>
          <cell r="O1799" t="str">
            <v/>
          </cell>
        </row>
        <row r="1800">
          <cell r="N1800" t="str">
            <v/>
          </cell>
          <cell r="O1800" t="str">
            <v/>
          </cell>
        </row>
        <row r="1801">
          <cell r="N1801" t="str">
            <v/>
          </cell>
          <cell r="O1801" t="str">
            <v/>
          </cell>
        </row>
        <row r="1802">
          <cell r="N1802" t="str">
            <v/>
          </cell>
          <cell r="O1802" t="str">
            <v/>
          </cell>
        </row>
        <row r="1803">
          <cell r="N1803" t="str">
            <v/>
          </cell>
          <cell r="O1803" t="str">
            <v/>
          </cell>
        </row>
        <row r="1804">
          <cell r="N1804" t="str">
            <v/>
          </cell>
          <cell r="O1804" t="str">
            <v/>
          </cell>
        </row>
        <row r="1805">
          <cell r="N1805" t="str">
            <v/>
          </cell>
          <cell r="O1805" t="str">
            <v/>
          </cell>
        </row>
        <row r="1806">
          <cell r="N1806" t="str">
            <v/>
          </cell>
          <cell r="O1806" t="str">
            <v/>
          </cell>
        </row>
        <row r="1807">
          <cell r="N1807" t="str">
            <v/>
          </cell>
          <cell r="O1807" t="str">
            <v/>
          </cell>
        </row>
        <row r="1808">
          <cell r="N1808" t="str">
            <v/>
          </cell>
          <cell r="O1808" t="str">
            <v/>
          </cell>
        </row>
        <row r="1809">
          <cell r="N1809" t="str">
            <v/>
          </cell>
          <cell r="O1809" t="str">
            <v/>
          </cell>
        </row>
        <row r="1810">
          <cell r="N1810" t="str">
            <v/>
          </cell>
          <cell r="O1810" t="str">
            <v/>
          </cell>
        </row>
        <row r="1811">
          <cell r="N1811" t="str">
            <v/>
          </cell>
          <cell r="O1811" t="str">
            <v/>
          </cell>
        </row>
        <row r="1812">
          <cell r="N1812" t="str">
            <v/>
          </cell>
          <cell r="O1812" t="str">
            <v/>
          </cell>
        </row>
        <row r="1813">
          <cell r="N1813" t="str">
            <v/>
          </cell>
          <cell r="O1813" t="str">
            <v/>
          </cell>
        </row>
        <row r="1814">
          <cell r="N1814" t="str">
            <v/>
          </cell>
          <cell r="O1814" t="str">
            <v/>
          </cell>
        </row>
        <row r="1815">
          <cell r="N1815" t="str">
            <v/>
          </cell>
          <cell r="O1815" t="str">
            <v/>
          </cell>
        </row>
        <row r="1816">
          <cell r="N1816" t="str">
            <v/>
          </cell>
          <cell r="O1816" t="str">
            <v/>
          </cell>
        </row>
        <row r="1817">
          <cell r="N1817" t="str">
            <v/>
          </cell>
          <cell r="O1817" t="str">
            <v/>
          </cell>
        </row>
        <row r="1818">
          <cell r="N1818" t="str">
            <v/>
          </cell>
          <cell r="O1818" t="str">
            <v/>
          </cell>
        </row>
        <row r="1819">
          <cell r="N1819" t="str">
            <v/>
          </cell>
          <cell r="O1819" t="str">
            <v/>
          </cell>
        </row>
        <row r="1820">
          <cell r="N1820" t="str">
            <v/>
          </cell>
          <cell r="O1820" t="str">
            <v/>
          </cell>
        </row>
        <row r="1821">
          <cell r="N1821" t="str">
            <v/>
          </cell>
          <cell r="O1821" t="str">
            <v/>
          </cell>
        </row>
        <row r="1822">
          <cell r="N1822" t="str">
            <v/>
          </cell>
          <cell r="O1822" t="str">
            <v/>
          </cell>
        </row>
        <row r="1823">
          <cell r="N1823" t="str">
            <v/>
          </cell>
          <cell r="O1823" t="str">
            <v/>
          </cell>
        </row>
        <row r="1824">
          <cell r="N1824" t="str">
            <v/>
          </cell>
          <cell r="O1824" t="str">
            <v/>
          </cell>
        </row>
        <row r="1825">
          <cell r="N1825" t="str">
            <v/>
          </cell>
          <cell r="O1825" t="str">
            <v/>
          </cell>
        </row>
        <row r="1826">
          <cell r="N1826" t="str">
            <v/>
          </cell>
          <cell r="O1826" t="str">
            <v/>
          </cell>
        </row>
        <row r="1827">
          <cell r="N1827" t="str">
            <v/>
          </cell>
          <cell r="O1827" t="str">
            <v/>
          </cell>
        </row>
        <row r="1828">
          <cell r="N1828" t="str">
            <v/>
          </cell>
          <cell r="O1828" t="str">
            <v/>
          </cell>
        </row>
        <row r="1829">
          <cell r="N1829" t="str">
            <v/>
          </cell>
          <cell r="O1829" t="str">
            <v/>
          </cell>
        </row>
        <row r="1830">
          <cell r="N1830" t="str">
            <v/>
          </cell>
          <cell r="O1830" t="str">
            <v/>
          </cell>
        </row>
        <row r="1831">
          <cell r="N1831" t="str">
            <v/>
          </cell>
          <cell r="O1831" t="str">
            <v/>
          </cell>
        </row>
        <row r="1832">
          <cell r="N1832" t="str">
            <v/>
          </cell>
          <cell r="O1832" t="str">
            <v/>
          </cell>
        </row>
        <row r="1833">
          <cell r="N1833" t="str">
            <v/>
          </cell>
          <cell r="O1833" t="str">
            <v/>
          </cell>
        </row>
        <row r="1834">
          <cell r="N1834" t="str">
            <v/>
          </cell>
          <cell r="O1834" t="str">
            <v/>
          </cell>
        </row>
        <row r="1835">
          <cell r="N1835" t="str">
            <v/>
          </cell>
          <cell r="O1835" t="str">
            <v/>
          </cell>
        </row>
        <row r="1836">
          <cell r="N1836" t="str">
            <v/>
          </cell>
          <cell r="O1836" t="str">
            <v/>
          </cell>
        </row>
        <row r="1837">
          <cell r="N1837" t="str">
            <v/>
          </cell>
          <cell r="O1837" t="str">
            <v/>
          </cell>
        </row>
        <row r="1838">
          <cell r="N1838" t="str">
            <v/>
          </cell>
          <cell r="O1838" t="str">
            <v/>
          </cell>
        </row>
        <row r="1839">
          <cell r="N1839" t="str">
            <v/>
          </cell>
          <cell r="O1839" t="str">
            <v/>
          </cell>
        </row>
        <row r="1840">
          <cell r="N1840" t="str">
            <v/>
          </cell>
          <cell r="O1840" t="str">
            <v/>
          </cell>
        </row>
        <row r="1841">
          <cell r="N1841" t="str">
            <v/>
          </cell>
          <cell r="O1841" t="str">
            <v/>
          </cell>
        </row>
        <row r="1842">
          <cell r="N1842" t="str">
            <v/>
          </cell>
          <cell r="O1842" t="str">
            <v/>
          </cell>
        </row>
        <row r="1843">
          <cell r="N1843" t="str">
            <v/>
          </cell>
          <cell r="O1843" t="str">
            <v/>
          </cell>
        </row>
        <row r="1844">
          <cell r="N1844" t="str">
            <v/>
          </cell>
          <cell r="O1844" t="str">
            <v/>
          </cell>
        </row>
        <row r="1845">
          <cell r="N1845" t="str">
            <v/>
          </cell>
          <cell r="O1845" t="str">
            <v/>
          </cell>
        </row>
        <row r="1846">
          <cell r="N1846" t="str">
            <v/>
          </cell>
          <cell r="O1846" t="str">
            <v/>
          </cell>
        </row>
        <row r="1847">
          <cell r="N1847" t="str">
            <v/>
          </cell>
          <cell r="O1847" t="str">
            <v/>
          </cell>
        </row>
        <row r="1848">
          <cell r="N1848" t="str">
            <v/>
          </cell>
          <cell r="O1848" t="str">
            <v/>
          </cell>
        </row>
        <row r="1849">
          <cell r="N1849" t="str">
            <v/>
          </cell>
          <cell r="O1849" t="str">
            <v/>
          </cell>
        </row>
        <row r="1850">
          <cell r="N1850" t="str">
            <v/>
          </cell>
          <cell r="O1850" t="str">
            <v/>
          </cell>
        </row>
        <row r="1851">
          <cell r="N1851" t="str">
            <v/>
          </cell>
          <cell r="O1851" t="str">
            <v/>
          </cell>
        </row>
        <row r="1852">
          <cell r="N1852" t="str">
            <v/>
          </cell>
          <cell r="O1852" t="str">
            <v/>
          </cell>
        </row>
        <row r="1853">
          <cell r="N1853" t="str">
            <v/>
          </cell>
          <cell r="O1853" t="str">
            <v/>
          </cell>
        </row>
        <row r="1854">
          <cell r="N1854" t="str">
            <v/>
          </cell>
          <cell r="O1854" t="str">
            <v/>
          </cell>
        </row>
        <row r="1855">
          <cell r="N1855" t="str">
            <v/>
          </cell>
          <cell r="O1855" t="str">
            <v/>
          </cell>
        </row>
        <row r="1856">
          <cell r="N1856" t="str">
            <v/>
          </cell>
          <cell r="O1856" t="str">
            <v/>
          </cell>
        </row>
        <row r="1857">
          <cell r="N1857" t="str">
            <v/>
          </cell>
          <cell r="O1857" t="str">
            <v/>
          </cell>
        </row>
        <row r="1858">
          <cell r="N1858" t="str">
            <v/>
          </cell>
          <cell r="O1858" t="str">
            <v/>
          </cell>
        </row>
        <row r="1859">
          <cell r="N1859" t="str">
            <v/>
          </cell>
          <cell r="O1859" t="str">
            <v/>
          </cell>
        </row>
        <row r="1860">
          <cell r="N1860" t="str">
            <v/>
          </cell>
          <cell r="O1860" t="str">
            <v/>
          </cell>
        </row>
        <row r="1861">
          <cell r="N1861" t="str">
            <v/>
          </cell>
          <cell r="O1861" t="str">
            <v/>
          </cell>
        </row>
        <row r="1862">
          <cell r="N1862" t="str">
            <v/>
          </cell>
          <cell r="O1862" t="str">
            <v/>
          </cell>
        </row>
        <row r="1863">
          <cell r="N1863" t="str">
            <v/>
          </cell>
          <cell r="O1863" t="str">
            <v/>
          </cell>
        </row>
        <row r="1864">
          <cell r="N1864" t="str">
            <v/>
          </cell>
          <cell r="O1864" t="str">
            <v/>
          </cell>
        </row>
        <row r="1865">
          <cell r="N1865" t="str">
            <v/>
          </cell>
          <cell r="O1865" t="str">
            <v/>
          </cell>
        </row>
        <row r="1866">
          <cell r="N1866" t="str">
            <v/>
          </cell>
          <cell r="O1866" t="str">
            <v/>
          </cell>
        </row>
        <row r="1867">
          <cell r="N1867" t="str">
            <v/>
          </cell>
          <cell r="O1867" t="str">
            <v/>
          </cell>
        </row>
        <row r="1868">
          <cell r="N1868" t="str">
            <v/>
          </cell>
          <cell r="O1868" t="str">
            <v/>
          </cell>
        </row>
        <row r="1869">
          <cell r="N1869" t="str">
            <v/>
          </cell>
          <cell r="O1869" t="str">
            <v/>
          </cell>
        </row>
        <row r="1870">
          <cell r="N1870" t="str">
            <v/>
          </cell>
          <cell r="O1870" t="str">
            <v/>
          </cell>
        </row>
        <row r="1871">
          <cell r="N1871" t="str">
            <v/>
          </cell>
          <cell r="O1871" t="str">
            <v/>
          </cell>
        </row>
        <row r="1872">
          <cell r="N1872" t="str">
            <v/>
          </cell>
          <cell r="O1872" t="str">
            <v/>
          </cell>
        </row>
        <row r="1873">
          <cell r="N1873" t="str">
            <v/>
          </cell>
          <cell r="O1873" t="str">
            <v/>
          </cell>
        </row>
        <row r="1874">
          <cell r="N1874" t="str">
            <v/>
          </cell>
          <cell r="O1874" t="str">
            <v/>
          </cell>
        </row>
        <row r="1875">
          <cell r="N1875" t="str">
            <v/>
          </cell>
          <cell r="O1875" t="str">
            <v/>
          </cell>
        </row>
        <row r="1876">
          <cell r="N1876" t="str">
            <v/>
          </cell>
          <cell r="O1876" t="str">
            <v/>
          </cell>
        </row>
        <row r="1877">
          <cell r="N1877" t="str">
            <v/>
          </cell>
          <cell r="O1877" t="str">
            <v/>
          </cell>
        </row>
        <row r="1878">
          <cell r="N1878" t="str">
            <v/>
          </cell>
          <cell r="O1878" t="str">
            <v/>
          </cell>
        </row>
        <row r="1879">
          <cell r="N1879" t="str">
            <v/>
          </cell>
          <cell r="O1879" t="str">
            <v/>
          </cell>
        </row>
        <row r="1880">
          <cell r="N1880" t="str">
            <v/>
          </cell>
          <cell r="O1880" t="str">
            <v/>
          </cell>
        </row>
        <row r="1881">
          <cell r="N1881" t="str">
            <v/>
          </cell>
          <cell r="O1881" t="str">
            <v/>
          </cell>
        </row>
        <row r="1882">
          <cell r="N1882" t="str">
            <v/>
          </cell>
          <cell r="O1882" t="str">
            <v/>
          </cell>
        </row>
        <row r="1883">
          <cell r="N1883" t="str">
            <v/>
          </cell>
          <cell r="O1883" t="str">
            <v/>
          </cell>
        </row>
        <row r="1884">
          <cell r="N1884" t="str">
            <v/>
          </cell>
          <cell r="O1884" t="str">
            <v/>
          </cell>
        </row>
        <row r="1885">
          <cell r="N1885" t="str">
            <v/>
          </cell>
          <cell r="O1885" t="str">
            <v/>
          </cell>
        </row>
        <row r="1886">
          <cell r="N1886" t="str">
            <v/>
          </cell>
          <cell r="O1886" t="str">
            <v/>
          </cell>
        </row>
        <row r="1887">
          <cell r="N1887" t="str">
            <v/>
          </cell>
          <cell r="O1887" t="str">
            <v/>
          </cell>
        </row>
        <row r="1888">
          <cell r="N1888" t="str">
            <v/>
          </cell>
          <cell r="O1888" t="str">
            <v/>
          </cell>
        </row>
        <row r="1889">
          <cell r="N1889" t="str">
            <v/>
          </cell>
          <cell r="O1889" t="str">
            <v/>
          </cell>
        </row>
        <row r="1890">
          <cell r="N1890" t="str">
            <v/>
          </cell>
          <cell r="O1890" t="str">
            <v/>
          </cell>
        </row>
        <row r="1891">
          <cell r="N1891" t="str">
            <v/>
          </cell>
          <cell r="O1891" t="str">
            <v/>
          </cell>
        </row>
        <row r="1892">
          <cell r="N1892" t="str">
            <v/>
          </cell>
          <cell r="O1892" t="str">
            <v/>
          </cell>
        </row>
        <row r="1893">
          <cell r="N1893" t="str">
            <v/>
          </cell>
          <cell r="O1893" t="str">
            <v/>
          </cell>
        </row>
        <row r="1894">
          <cell r="N1894" t="str">
            <v/>
          </cell>
          <cell r="O1894" t="str">
            <v/>
          </cell>
        </row>
        <row r="1895">
          <cell r="N1895" t="str">
            <v/>
          </cell>
          <cell r="O1895" t="str">
            <v/>
          </cell>
        </row>
        <row r="1896">
          <cell r="N1896" t="str">
            <v/>
          </cell>
          <cell r="O1896" t="str">
            <v/>
          </cell>
        </row>
        <row r="1897">
          <cell r="N1897" t="str">
            <v/>
          </cell>
          <cell r="O1897" t="str">
            <v/>
          </cell>
        </row>
        <row r="1898">
          <cell r="N1898" t="str">
            <v/>
          </cell>
          <cell r="O1898" t="str">
            <v/>
          </cell>
        </row>
        <row r="1899">
          <cell r="N1899" t="str">
            <v/>
          </cell>
          <cell r="O1899" t="str">
            <v/>
          </cell>
        </row>
        <row r="1900">
          <cell r="N1900" t="str">
            <v/>
          </cell>
          <cell r="O1900" t="str">
            <v/>
          </cell>
        </row>
        <row r="1901">
          <cell r="N1901" t="str">
            <v/>
          </cell>
          <cell r="O1901" t="str">
            <v/>
          </cell>
        </row>
        <row r="1902">
          <cell r="N1902" t="str">
            <v/>
          </cell>
          <cell r="O1902" t="str">
            <v/>
          </cell>
        </row>
        <row r="1903">
          <cell r="N1903" t="str">
            <v/>
          </cell>
          <cell r="O1903" t="str">
            <v/>
          </cell>
        </row>
        <row r="1904">
          <cell r="N1904" t="str">
            <v/>
          </cell>
          <cell r="O1904" t="str">
            <v/>
          </cell>
        </row>
        <row r="1905">
          <cell r="N1905" t="str">
            <v/>
          </cell>
          <cell r="O1905" t="str">
            <v/>
          </cell>
        </row>
        <row r="1906">
          <cell r="N1906" t="str">
            <v/>
          </cell>
          <cell r="O1906" t="str">
            <v/>
          </cell>
        </row>
        <row r="1907">
          <cell r="N1907" t="str">
            <v/>
          </cell>
          <cell r="O1907" t="str">
            <v/>
          </cell>
        </row>
        <row r="1908">
          <cell r="N1908" t="str">
            <v/>
          </cell>
          <cell r="O1908" t="str">
            <v/>
          </cell>
        </row>
        <row r="1909">
          <cell r="N1909" t="str">
            <v/>
          </cell>
          <cell r="O1909" t="str">
            <v/>
          </cell>
        </row>
        <row r="1910">
          <cell r="N1910" t="str">
            <v/>
          </cell>
          <cell r="O1910" t="str">
            <v/>
          </cell>
        </row>
        <row r="1911">
          <cell r="N1911" t="str">
            <v/>
          </cell>
          <cell r="O1911" t="str">
            <v/>
          </cell>
        </row>
        <row r="1912">
          <cell r="N1912" t="str">
            <v/>
          </cell>
          <cell r="O1912" t="str">
            <v/>
          </cell>
        </row>
        <row r="1913">
          <cell r="N1913" t="str">
            <v/>
          </cell>
          <cell r="O1913" t="str">
            <v/>
          </cell>
        </row>
        <row r="1914">
          <cell r="N1914" t="str">
            <v/>
          </cell>
          <cell r="O1914" t="str">
            <v/>
          </cell>
        </row>
        <row r="1915">
          <cell r="N1915" t="str">
            <v/>
          </cell>
          <cell r="O1915" t="str">
            <v/>
          </cell>
        </row>
        <row r="1916">
          <cell r="N1916" t="str">
            <v/>
          </cell>
          <cell r="O1916" t="str">
            <v/>
          </cell>
        </row>
        <row r="1917">
          <cell r="N1917" t="str">
            <v/>
          </cell>
          <cell r="O1917" t="str">
            <v/>
          </cell>
        </row>
        <row r="1918">
          <cell r="N1918" t="str">
            <v/>
          </cell>
          <cell r="O1918" t="str">
            <v/>
          </cell>
        </row>
        <row r="1919">
          <cell r="N1919" t="str">
            <v/>
          </cell>
          <cell r="O1919" t="str">
            <v/>
          </cell>
        </row>
        <row r="1920">
          <cell r="N1920" t="str">
            <v/>
          </cell>
          <cell r="O1920" t="str">
            <v/>
          </cell>
        </row>
        <row r="1921">
          <cell r="N1921" t="str">
            <v/>
          </cell>
          <cell r="O1921" t="str">
            <v/>
          </cell>
        </row>
        <row r="1922">
          <cell r="N1922" t="str">
            <v/>
          </cell>
          <cell r="O1922" t="str">
            <v/>
          </cell>
        </row>
        <row r="1923">
          <cell r="N1923" t="str">
            <v/>
          </cell>
          <cell r="O1923" t="str">
            <v/>
          </cell>
        </row>
        <row r="1924">
          <cell r="N1924" t="str">
            <v/>
          </cell>
          <cell r="O1924" t="str">
            <v/>
          </cell>
        </row>
        <row r="1925">
          <cell r="N1925" t="str">
            <v/>
          </cell>
          <cell r="O1925" t="str">
            <v/>
          </cell>
        </row>
        <row r="1926">
          <cell r="N1926" t="str">
            <v/>
          </cell>
          <cell r="O1926" t="str">
            <v/>
          </cell>
        </row>
        <row r="1927">
          <cell r="N1927" t="str">
            <v/>
          </cell>
          <cell r="O1927" t="str">
            <v/>
          </cell>
        </row>
        <row r="1928">
          <cell r="N1928" t="str">
            <v/>
          </cell>
          <cell r="O1928" t="str">
            <v/>
          </cell>
        </row>
        <row r="1929">
          <cell r="N1929" t="str">
            <v/>
          </cell>
          <cell r="O1929" t="str">
            <v/>
          </cell>
        </row>
        <row r="1930">
          <cell r="N1930" t="str">
            <v/>
          </cell>
          <cell r="O1930" t="str">
            <v/>
          </cell>
        </row>
        <row r="1931">
          <cell r="N1931" t="str">
            <v/>
          </cell>
          <cell r="O1931" t="str">
            <v/>
          </cell>
        </row>
        <row r="1932">
          <cell r="N1932" t="str">
            <v/>
          </cell>
          <cell r="O1932" t="str">
            <v/>
          </cell>
        </row>
        <row r="1933">
          <cell r="N1933" t="str">
            <v/>
          </cell>
          <cell r="O1933" t="str">
            <v/>
          </cell>
        </row>
        <row r="1934">
          <cell r="N1934" t="str">
            <v/>
          </cell>
          <cell r="O1934" t="str">
            <v/>
          </cell>
        </row>
        <row r="1935">
          <cell r="N1935" t="str">
            <v/>
          </cell>
          <cell r="O1935" t="str">
            <v/>
          </cell>
        </row>
        <row r="1936">
          <cell r="N1936" t="str">
            <v/>
          </cell>
          <cell r="O1936" t="str">
            <v/>
          </cell>
        </row>
        <row r="1937">
          <cell r="N1937" t="str">
            <v/>
          </cell>
          <cell r="O1937" t="str">
            <v/>
          </cell>
        </row>
        <row r="1938">
          <cell r="N1938" t="str">
            <v/>
          </cell>
          <cell r="O1938" t="str">
            <v/>
          </cell>
        </row>
        <row r="1939">
          <cell r="N1939" t="str">
            <v/>
          </cell>
          <cell r="O1939" t="str">
            <v/>
          </cell>
        </row>
        <row r="1940">
          <cell r="N1940" t="str">
            <v/>
          </cell>
          <cell r="O1940" t="str">
            <v/>
          </cell>
        </row>
        <row r="1941">
          <cell r="N1941" t="str">
            <v/>
          </cell>
          <cell r="O1941" t="str">
            <v/>
          </cell>
        </row>
        <row r="1942">
          <cell r="N1942" t="str">
            <v/>
          </cell>
          <cell r="O1942" t="str">
            <v/>
          </cell>
        </row>
        <row r="1943">
          <cell r="N1943" t="str">
            <v/>
          </cell>
          <cell r="O1943" t="str">
            <v/>
          </cell>
        </row>
        <row r="1944">
          <cell r="N1944" t="str">
            <v/>
          </cell>
          <cell r="O1944" t="str">
            <v/>
          </cell>
        </row>
        <row r="1945">
          <cell r="N1945" t="str">
            <v/>
          </cell>
          <cell r="O1945" t="str">
            <v/>
          </cell>
        </row>
        <row r="1946">
          <cell r="N1946" t="str">
            <v/>
          </cell>
          <cell r="O1946" t="str">
            <v/>
          </cell>
        </row>
        <row r="1947">
          <cell r="N1947" t="str">
            <v/>
          </cell>
          <cell r="O1947" t="str">
            <v/>
          </cell>
        </row>
        <row r="1948">
          <cell r="N1948" t="str">
            <v/>
          </cell>
          <cell r="O1948" t="str">
            <v/>
          </cell>
        </row>
        <row r="1949">
          <cell r="N1949" t="str">
            <v/>
          </cell>
          <cell r="O1949" t="str">
            <v/>
          </cell>
        </row>
        <row r="1950">
          <cell r="N1950" t="str">
            <v/>
          </cell>
          <cell r="O1950" t="str">
            <v/>
          </cell>
        </row>
        <row r="1951">
          <cell r="N1951" t="str">
            <v/>
          </cell>
          <cell r="O1951" t="str">
            <v/>
          </cell>
        </row>
        <row r="1952">
          <cell r="N1952" t="str">
            <v/>
          </cell>
          <cell r="O1952" t="str">
            <v/>
          </cell>
        </row>
        <row r="1953">
          <cell r="N1953" t="str">
            <v/>
          </cell>
          <cell r="O1953" t="str">
            <v/>
          </cell>
        </row>
        <row r="1954">
          <cell r="N1954" t="str">
            <v/>
          </cell>
          <cell r="O1954" t="str">
            <v/>
          </cell>
        </row>
        <row r="1955">
          <cell r="N1955" t="str">
            <v/>
          </cell>
          <cell r="O1955" t="str">
            <v/>
          </cell>
        </row>
        <row r="1956">
          <cell r="N1956" t="str">
            <v/>
          </cell>
          <cell r="O1956" t="str">
            <v/>
          </cell>
        </row>
        <row r="1957">
          <cell r="N1957" t="str">
            <v/>
          </cell>
          <cell r="O1957" t="str">
            <v/>
          </cell>
        </row>
        <row r="1958">
          <cell r="N1958" t="str">
            <v/>
          </cell>
          <cell r="O1958" t="str">
            <v/>
          </cell>
        </row>
        <row r="1959">
          <cell r="N1959" t="str">
            <v/>
          </cell>
          <cell r="O1959" t="str">
            <v/>
          </cell>
        </row>
        <row r="1960">
          <cell r="N1960" t="str">
            <v/>
          </cell>
          <cell r="O1960" t="str">
            <v/>
          </cell>
        </row>
        <row r="1961">
          <cell r="N1961" t="str">
            <v/>
          </cell>
          <cell r="O1961" t="str">
            <v/>
          </cell>
        </row>
        <row r="1962">
          <cell r="N1962" t="str">
            <v/>
          </cell>
          <cell r="O1962" t="str">
            <v/>
          </cell>
        </row>
        <row r="1963">
          <cell r="N1963" t="str">
            <v/>
          </cell>
          <cell r="O1963" t="str">
            <v/>
          </cell>
        </row>
        <row r="1964">
          <cell r="N1964" t="str">
            <v/>
          </cell>
          <cell r="O1964" t="str">
            <v/>
          </cell>
        </row>
        <row r="1965">
          <cell r="N1965" t="str">
            <v/>
          </cell>
          <cell r="O1965" t="str">
            <v/>
          </cell>
        </row>
        <row r="1966">
          <cell r="N1966" t="str">
            <v/>
          </cell>
          <cell r="O1966" t="str">
            <v/>
          </cell>
        </row>
        <row r="1967">
          <cell r="N1967" t="str">
            <v/>
          </cell>
          <cell r="O1967" t="str">
            <v/>
          </cell>
        </row>
        <row r="1968">
          <cell r="N1968" t="str">
            <v/>
          </cell>
          <cell r="O1968" t="str">
            <v/>
          </cell>
        </row>
        <row r="1969">
          <cell r="N1969" t="str">
            <v/>
          </cell>
          <cell r="O1969" t="str">
            <v/>
          </cell>
        </row>
        <row r="1970">
          <cell r="N1970" t="str">
            <v/>
          </cell>
          <cell r="O1970" t="str">
            <v/>
          </cell>
        </row>
        <row r="1971">
          <cell r="N1971" t="str">
            <v/>
          </cell>
          <cell r="O1971" t="str">
            <v/>
          </cell>
        </row>
        <row r="1972">
          <cell r="N1972" t="str">
            <v/>
          </cell>
          <cell r="O1972" t="str">
            <v/>
          </cell>
        </row>
        <row r="1973">
          <cell r="N1973" t="str">
            <v/>
          </cell>
          <cell r="O1973" t="str">
            <v/>
          </cell>
        </row>
        <row r="1974">
          <cell r="N1974" t="str">
            <v/>
          </cell>
          <cell r="O1974" t="str">
            <v/>
          </cell>
        </row>
        <row r="1975">
          <cell r="N1975" t="str">
            <v/>
          </cell>
          <cell r="O1975" t="str">
            <v/>
          </cell>
        </row>
        <row r="1976">
          <cell r="N1976" t="str">
            <v/>
          </cell>
          <cell r="O1976" t="str">
            <v/>
          </cell>
        </row>
        <row r="1977">
          <cell r="N1977" t="str">
            <v/>
          </cell>
          <cell r="O1977" t="str">
            <v/>
          </cell>
        </row>
        <row r="1978">
          <cell r="N1978" t="str">
            <v/>
          </cell>
          <cell r="O1978" t="str">
            <v/>
          </cell>
        </row>
        <row r="1979">
          <cell r="N1979" t="str">
            <v/>
          </cell>
          <cell r="O1979" t="str">
            <v/>
          </cell>
        </row>
        <row r="1980">
          <cell r="N1980" t="str">
            <v/>
          </cell>
          <cell r="O1980" t="str">
            <v/>
          </cell>
        </row>
        <row r="1981">
          <cell r="N1981" t="str">
            <v/>
          </cell>
          <cell r="O1981" t="str">
            <v/>
          </cell>
        </row>
        <row r="1982">
          <cell r="N1982" t="str">
            <v/>
          </cell>
          <cell r="O1982" t="str">
            <v/>
          </cell>
        </row>
        <row r="1983">
          <cell r="N1983" t="str">
            <v/>
          </cell>
          <cell r="O1983" t="str">
            <v/>
          </cell>
        </row>
        <row r="1984">
          <cell r="N1984" t="str">
            <v/>
          </cell>
          <cell r="O1984" t="str">
            <v/>
          </cell>
        </row>
        <row r="1985">
          <cell r="N1985" t="str">
            <v/>
          </cell>
          <cell r="O1985" t="str">
            <v/>
          </cell>
        </row>
        <row r="1986">
          <cell r="N1986" t="str">
            <v/>
          </cell>
          <cell r="O1986" t="str">
            <v/>
          </cell>
        </row>
        <row r="1987">
          <cell r="N1987" t="str">
            <v/>
          </cell>
          <cell r="O1987" t="str">
            <v/>
          </cell>
        </row>
        <row r="1988">
          <cell r="N1988" t="str">
            <v/>
          </cell>
          <cell r="O1988" t="str">
            <v/>
          </cell>
        </row>
        <row r="1989">
          <cell r="N1989" t="str">
            <v/>
          </cell>
          <cell r="O1989" t="str">
            <v/>
          </cell>
        </row>
        <row r="1990">
          <cell r="N1990" t="str">
            <v/>
          </cell>
          <cell r="O1990" t="str">
            <v/>
          </cell>
        </row>
        <row r="1991">
          <cell r="N1991" t="str">
            <v/>
          </cell>
          <cell r="O1991" t="str">
            <v/>
          </cell>
        </row>
        <row r="1992">
          <cell r="N1992" t="str">
            <v/>
          </cell>
          <cell r="O1992" t="str">
            <v/>
          </cell>
        </row>
        <row r="1993">
          <cell r="N1993" t="str">
            <v/>
          </cell>
          <cell r="O1993" t="str">
            <v/>
          </cell>
        </row>
        <row r="1994">
          <cell r="N1994" t="str">
            <v/>
          </cell>
          <cell r="O1994" t="str">
            <v/>
          </cell>
        </row>
        <row r="1995">
          <cell r="N1995" t="str">
            <v/>
          </cell>
          <cell r="O1995" t="str">
            <v/>
          </cell>
        </row>
        <row r="1996">
          <cell r="N1996" t="str">
            <v/>
          </cell>
          <cell r="O1996" t="str">
            <v/>
          </cell>
        </row>
        <row r="1997">
          <cell r="N1997" t="str">
            <v/>
          </cell>
          <cell r="O1997" t="str">
            <v/>
          </cell>
        </row>
        <row r="1998">
          <cell r="N1998" t="str">
            <v/>
          </cell>
          <cell r="O1998" t="str">
            <v/>
          </cell>
        </row>
        <row r="1999">
          <cell r="N1999" t="str">
            <v/>
          </cell>
          <cell r="O1999" t="str">
            <v/>
          </cell>
        </row>
        <row r="2000">
          <cell r="N2000" t="str">
            <v/>
          </cell>
          <cell r="O2000" t="str">
            <v/>
          </cell>
        </row>
        <row r="2001">
          <cell r="N2001" t="str">
            <v/>
          </cell>
          <cell r="O2001" t="str">
            <v/>
          </cell>
        </row>
        <row r="2002">
          <cell r="N2002" t="str">
            <v/>
          </cell>
          <cell r="O2002" t="str">
            <v/>
          </cell>
        </row>
        <row r="2003">
          <cell r="N2003" t="str">
            <v/>
          </cell>
          <cell r="O2003" t="str">
            <v/>
          </cell>
        </row>
        <row r="2004">
          <cell r="N2004" t="str">
            <v/>
          </cell>
          <cell r="O2004" t="str">
            <v/>
          </cell>
        </row>
        <row r="2005">
          <cell r="N2005" t="str">
            <v/>
          </cell>
          <cell r="O2005" t="str">
            <v/>
          </cell>
        </row>
        <row r="2006">
          <cell r="N2006" t="str">
            <v/>
          </cell>
          <cell r="O2006" t="str">
            <v/>
          </cell>
        </row>
        <row r="2007">
          <cell r="N2007" t="str">
            <v/>
          </cell>
          <cell r="O2007" t="str">
            <v/>
          </cell>
        </row>
        <row r="2008">
          <cell r="N2008" t="str">
            <v/>
          </cell>
          <cell r="O2008" t="str">
            <v/>
          </cell>
        </row>
        <row r="2009">
          <cell r="N2009" t="str">
            <v/>
          </cell>
          <cell r="O2009" t="str">
            <v/>
          </cell>
        </row>
        <row r="2010">
          <cell r="N2010" t="str">
            <v/>
          </cell>
          <cell r="O2010" t="str">
            <v/>
          </cell>
        </row>
        <row r="2011">
          <cell r="N2011" t="str">
            <v/>
          </cell>
          <cell r="O2011" t="str">
            <v/>
          </cell>
        </row>
        <row r="2012">
          <cell r="N2012" t="str">
            <v/>
          </cell>
          <cell r="O2012" t="str">
            <v/>
          </cell>
        </row>
        <row r="2013">
          <cell r="N2013" t="str">
            <v/>
          </cell>
          <cell r="O2013" t="str">
            <v/>
          </cell>
        </row>
        <row r="2014">
          <cell r="N2014" t="str">
            <v/>
          </cell>
          <cell r="O2014" t="str">
            <v/>
          </cell>
        </row>
        <row r="2015">
          <cell r="N2015" t="str">
            <v/>
          </cell>
          <cell r="O2015" t="str">
            <v/>
          </cell>
        </row>
        <row r="2016">
          <cell r="N2016" t="str">
            <v/>
          </cell>
          <cell r="O2016" t="str">
            <v/>
          </cell>
        </row>
        <row r="2017">
          <cell r="N2017" t="str">
            <v/>
          </cell>
          <cell r="O2017" t="str">
            <v/>
          </cell>
        </row>
        <row r="2018">
          <cell r="N2018" t="str">
            <v/>
          </cell>
          <cell r="O2018" t="str">
            <v/>
          </cell>
        </row>
        <row r="2019">
          <cell r="N2019" t="str">
            <v/>
          </cell>
          <cell r="O2019" t="str">
            <v/>
          </cell>
        </row>
        <row r="2020">
          <cell r="N2020" t="str">
            <v/>
          </cell>
          <cell r="O2020" t="str">
            <v/>
          </cell>
        </row>
        <row r="2021">
          <cell r="N2021" t="str">
            <v/>
          </cell>
          <cell r="O2021" t="str">
            <v/>
          </cell>
        </row>
        <row r="2022">
          <cell r="N2022" t="str">
            <v/>
          </cell>
          <cell r="O2022" t="str">
            <v/>
          </cell>
        </row>
        <row r="2023">
          <cell r="N2023" t="str">
            <v/>
          </cell>
          <cell r="O2023" t="str">
            <v/>
          </cell>
        </row>
        <row r="2024">
          <cell r="N2024" t="str">
            <v/>
          </cell>
          <cell r="O2024" t="str">
            <v/>
          </cell>
        </row>
        <row r="2025">
          <cell r="N2025" t="str">
            <v/>
          </cell>
          <cell r="O2025" t="str">
            <v/>
          </cell>
        </row>
        <row r="2026">
          <cell r="N2026" t="str">
            <v/>
          </cell>
          <cell r="O2026" t="str">
            <v/>
          </cell>
        </row>
        <row r="2027">
          <cell r="N2027" t="str">
            <v/>
          </cell>
          <cell r="O2027" t="str">
            <v/>
          </cell>
        </row>
        <row r="2028">
          <cell r="N2028" t="str">
            <v/>
          </cell>
          <cell r="O2028" t="str">
            <v/>
          </cell>
        </row>
        <row r="2029">
          <cell r="N2029" t="str">
            <v/>
          </cell>
          <cell r="O2029" t="str">
            <v/>
          </cell>
        </row>
        <row r="2030">
          <cell r="N2030" t="str">
            <v/>
          </cell>
          <cell r="O2030" t="str">
            <v/>
          </cell>
        </row>
        <row r="2031">
          <cell r="N2031" t="str">
            <v/>
          </cell>
          <cell r="O2031" t="str">
            <v/>
          </cell>
        </row>
        <row r="2032">
          <cell r="N2032" t="str">
            <v/>
          </cell>
          <cell r="O2032" t="str">
            <v/>
          </cell>
        </row>
        <row r="2033">
          <cell r="N2033" t="str">
            <v/>
          </cell>
          <cell r="O2033" t="str">
            <v/>
          </cell>
        </row>
        <row r="2034">
          <cell r="N2034" t="str">
            <v/>
          </cell>
          <cell r="O2034" t="str">
            <v/>
          </cell>
        </row>
        <row r="2035">
          <cell r="N2035" t="str">
            <v/>
          </cell>
          <cell r="O2035" t="str">
            <v/>
          </cell>
        </row>
        <row r="2036">
          <cell r="N2036" t="str">
            <v/>
          </cell>
          <cell r="O2036" t="str">
            <v/>
          </cell>
        </row>
        <row r="2037">
          <cell r="N2037" t="str">
            <v/>
          </cell>
          <cell r="O2037" t="str">
            <v/>
          </cell>
        </row>
        <row r="2038">
          <cell r="N2038" t="str">
            <v/>
          </cell>
          <cell r="O2038" t="str">
            <v/>
          </cell>
        </row>
        <row r="2039">
          <cell r="N2039" t="str">
            <v/>
          </cell>
          <cell r="O2039" t="str">
            <v/>
          </cell>
        </row>
        <row r="2040">
          <cell r="N2040" t="str">
            <v/>
          </cell>
          <cell r="O2040" t="str">
            <v/>
          </cell>
        </row>
        <row r="2041">
          <cell r="N2041" t="str">
            <v/>
          </cell>
          <cell r="O2041" t="str">
            <v/>
          </cell>
        </row>
        <row r="2042">
          <cell r="N2042" t="str">
            <v/>
          </cell>
          <cell r="O2042" t="str">
            <v/>
          </cell>
        </row>
        <row r="2043">
          <cell r="N2043" t="str">
            <v/>
          </cell>
          <cell r="O2043" t="str">
            <v/>
          </cell>
        </row>
        <row r="2044">
          <cell r="N2044" t="str">
            <v/>
          </cell>
          <cell r="O2044" t="str">
            <v/>
          </cell>
        </row>
        <row r="2045">
          <cell r="N2045" t="str">
            <v/>
          </cell>
          <cell r="O2045" t="str">
            <v/>
          </cell>
        </row>
        <row r="2046">
          <cell r="N2046" t="str">
            <v/>
          </cell>
          <cell r="O2046" t="str">
            <v/>
          </cell>
        </row>
        <row r="2047">
          <cell r="N2047" t="str">
            <v/>
          </cell>
          <cell r="O2047" t="str">
            <v/>
          </cell>
        </row>
        <row r="2048">
          <cell r="N2048" t="str">
            <v/>
          </cell>
          <cell r="O2048" t="str">
            <v/>
          </cell>
        </row>
        <row r="2049">
          <cell r="N2049" t="str">
            <v/>
          </cell>
          <cell r="O2049" t="str">
            <v/>
          </cell>
        </row>
        <row r="2050">
          <cell r="N2050" t="str">
            <v/>
          </cell>
          <cell r="O2050" t="str">
            <v/>
          </cell>
        </row>
        <row r="2051">
          <cell r="N2051" t="str">
            <v/>
          </cell>
          <cell r="O2051" t="str">
            <v/>
          </cell>
        </row>
        <row r="2052">
          <cell r="N2052" t="str">
            <v/>
          </cell>
          <cell r="O2052" t="str">
            <v/>
          </cell>
        </row>
        <row r="2053">
          <cell r="N2053" t="str">
            <v/>
          </cell>
          <cell r="O2053" t="str">
            <v/>
          </cell>
        </row>
        <row r="2054">
          <cell r="N2054" t="str">
            <v/>
          </cell>
          <cell r="O2054" t="str">
            <v/>
          </cell>
        </row>
        <row r="2055">
          <cell r="N2055" t="str">
            <v/>
          </cell>
          <cell r="O2055" t="str">
            <v/>
          </cell>
        </row>
        <row r="2056">
          <cell r="N2056" t="str">
            <v/>
          </cell>
          <cell r="O2056" t="str">
            <v/>
          </cell>
        </row>
        <row r="2057">
          <cell r="N2057" t="str">
            <v/>
          </cell>
          <cell r="O2057" t="str">
            <v/>
          </cell>
        </row>
        <row r="2058">
          <cell r="N2058" t="str">
            <v/>
          </cell>
          <cell r="O2058" t="str">
            <v/>
          </cell>
        </row>
        <row r="2059">
          <cell r="N2059" t="str">
            <v/>
          </cell>
          <cell r="O2059" t="str">
            <v/>
          </cell>
        </row>
        <row r="2060">
          <cell r="N2060" t="str">
            <v/>
          </cell>
          <cell r="O2060" t="str">
            <v/>
          </cell>
        </row>
        <row r="2061">
          <cell r="N2061" t="str">
            <v/>
          </cell>
          <cell r="O2061" t="str">
            <v/>
          </cell>
        </row>
        <row r="2062">
          <cell r="N2062" t="str">
            <v/>
          </cell>
          <cell r="O2062" t="str">
            <v/>
          </cell>
        </row>
        <row r="2063">
          <cell r="N2063" t="str">
            <v/>
          </cell>
          <cell r="O2063" t="str">
            <v/>
          </cell>
        </row>
        <row r="2064">
          <cell r="N2064" t="str">
            <v/>
          </cell>
          <cell r="O2064" t="str">
            <v/>
          </cell>
        </row>
        <row r="2065">
          <cell r="N2065" t="str">
            <v/>
          </cell>
          <cell r="O2065" t="str">
            <v/>
          </cell>
        </row>
        <row r="2066">
          <cell r="N2066" t="str">
            <v/>
          </cell>
          <cell r="O2066" t="str">
            <v/>
          </cell>
        </row>
        <row r="2067">
          <cell r="N2067" t="str">
            <v/>
          </cell>
          <cell r="O2067" t="str">
            <v/>
          </cell>
        </row>
        <row r="2068">
          <cell r="N2068" t="str">
            <v/>
          </cell>
          <cell r="O2068" t="str">
            <v/>
          </cell>
        </row>
        <row r="2069">
          <cell r="N2069" t="str">
            <v/>
          </cell>
          <cell r="O2069" t="str">
            <v/>
          </cell>
        </row>
        <row r="2070">
          <cell r="N2070" t="str">
            <v/>
          </cell>
          <cell r="O2070" t="str">
            <v/>
          </cell>
        </row>
        <row r="2071">
          <cell r="N2071" t="str">
            <v/>
          </cell>
          <cell r="O2071" t="str">
            <v/>
          </cell>
        </row>
        <row r="2072">
          <cell r="N2072" t="str">
            <v/>
          </cell>
          <cell r="O2072" t="str">
            <v/>
          </cell>
        </row>
        <row r="2073">
          <cell r="N2073" t="str">
            <v/>
          </cell>
          <cell r="O2073" t="str">
            <v/>
          </cell>
        </row>
        <row r="2074">
          <cell r="N2074" t="str">
            <v/>
          </cell>
          <cell r="O2074" t="str">
            <v/>
          </cell>
        </row>
        <row r="2075">
          <cell r="N2075" t="str">
            <v/>
          </cell>
          <cell r="O2075" t="str">
            <v/>
          </cell>
        </row>
        <row r="2076">
          <cell r="N2076" t="str">
            <v/>
          </cell>
          <cell r="O2076" t="str">
            <v/>
          </cell>
        </row>
        <row r="2077">
          <cell r="N2077" t="str">
            <v/>
          </cell>
          <cell r="O2077" t="str">
            <v/>
          </cell>
        </row>
        <row r="2078">
          <cell r="N2078" t="str">
            <v/>
          </cell>
          <cell r="O2078" t="str">
            <v/>
          </cell>
        </row>
        <row r="2079">
          <cell r="N2079" t="str">
            <v/>
          </cell>
          <cell r="O2079" t="str">
            <v/>
          </cell>
        </row>
        <row r="2080">
          <cell r="N2080" t="str">
            <v/>
          </cell>
          <cell r="O2080" t="str">
            <v/>
          </cell>
        </row>
        <row r="2081">
          <cell r="N2081" t="str">
            <v/>
          </cell>
          <cell r="O2081" t="str">
            <v/>
          </cell>
        </row>
        <row r="2082">
          <cell r="N2082" t="str">
            <v/>
          </cell>
          <cell r="O2082" t="str">
            <v/>
          </cell>
        </row>
        <row r="2083">
          <cell r="N2083" t="str">
            <v/>
          </cell>
          <cell r="O2083" t="str">
            <v/>
          </cell>
        </row>
        <row r="2084">
          <cell r="N2084" t="str">
            <v/>
          </cell>
          <cell r="O2084" t="str">
            <v/>
          </cell>
        </row>
        <row r="2085">
          <cell r="N2085" t="str">
            <v/>
          </cell>
          <cell r="O2085" t="str">
            <v/>
          </cell>
        </row>
        <row r="2086">
          <cell r="N2086" t="str">
            <v/>
          </cell>
          <cell r="O2086" t="str">
            <v/>
          </cell>
        </row>
        <row r="2087">
          <cell r="N2087" t="str">
            <v/>
          </cell>
          <cell r="O2087" t="str">
            <v/>
          </cell>
        </row>
        <row r="2088">
          <cell r="N2088" t="str">
            <v/>
          </cell>
          <cell r="O2088" t="str">
            <v/>
          </cell>
        </row>
        <row r="2089">
          <cell r="N2089" t="str">
            <v/>
          </cell>
          <cell r="O2089" t="str">
            <v/>
          </cell>
        </row>
        <row r="2090">
          <cell r="N2090" t="str">
            <v/>
          </cell>
          <cell r="O2090" t="str">
            <v/>
          </cell>
        </row>
        <row r="2091">
          <cell r="N2091" t="str">
            <v/>
          </cell>
          <cell r="O2091" t="str">
            <v/>
          </cell>
        </row>
        <row r="2092">
          <cell r="N2092" t="str">
            <v/>
          </cell>
          <cell r="O2092" t="str">
            <v/>
          </cell>
        </row>
        <row r="2093">
          <cell r="N2093" t="str">
            <v/>
          </cell>
          <cell r="O2093" t="str">
            <v/>
          </cell>
        </row>
        <row r="2094">
          <cell r="N2094" t="str">
            <v/>
          </cell>
          <cell r="O2094" t="str">
            <v/>
          </cell>
        </row>
        <row r="2095">
          <cell r="N2095" t="str">
            <v/>
          </cell>
          <cell r="O2095" t="str">
            <v/>
          </cell>
        </row>
        <row r="2096">
          <cell r="N2096" t="str">
            <v/>
          </cell>
          <cell r="O2096" t="str">
            <v/>
          </cell>
        </row>
        <row r="2097">
          <cell r="N2097" t="str">
            <v/>
          </cell>
          <cell r="O2097" t="str">
            <v/>
          </cell>
        </row>
        <row r="2098">
          <cell r="N2098" t="str">
            <v/>
          </cell>
          <cell r="O2098" t="str">
            <v/>
          </cell>
        </row>
        <row r="2099">
          <cell r="N2099" t="str">
            <v/>
          </cell>
          <cell r="O2099" t="str">
            <v/>
          </cell>
        </row>
        <row r="2100">
          <cell r="N2100" t="str">
            <v/>
          </cell>
          <cell r="O2100" t="str">
            <v/>
          </cell>
        </row>
        <row r="2101">
          <cell r="N2101" t="str">
            <v/>
          </cell>
          <cell r="O2101" t="str">
            <v/>
          </cell>
        </row>
        <row r="2102">
          <cell r="N2102" t="str">
            <v/>
          </cell>
          <cell r="O2102" t="str">
            <v/>
          </cell>
        </row>
        <row r="2103">
          <cell r="N2103" t="str">
            <v/>
          </cell>
          <cell r="O2103" t="str">
            <v/>
          </cell>
        </row>
        <row r="2104">
          <cell r="N2104" t="str">
            <v/>
          </cell>
          <cell r="O2104" t="str">
            <v/>
          </cell>
        </row>
        <row r="2105">
          <cell r="N2105" t="str">
            <v/>
          </cell>
          <cell r="O2105" t="str">
            <v/>
          </cell>
        </row>
        <row r="2106">
          <cell r="N2106" t="str">
            <v/>
          </cell>
          <cell r="O2106" t="str">
            <v/>
          </cell>
        </row>
        <row r="2107">
          <cell r="N2107" t="str">
            <v/>
          </cell>
          <cell r="O2107" t="str">
            <v/>
          </cell>
        </row>
        <row r="2108">
          <cell r="N2108" t="str">
            <v/>
          </cell>
          <cell r="O2108" t="str">
            <v/>
          </cell>
        </row>
        <row r="2109">
          <cell r="N2109" t="str">
            <v/>
          </cell>
          <cell r="O2109" t="str">
            <v/>
          </cell>
        </row>
        <row r="2110">
          <cell r="N2110" t="str">
            <v/>
          </cell>
          <cell r="O2110" t="str">
            <v/>
          </cell>
        </row>
        <row r="2111">
          <cell r="N2111" t="str">
            <v/>
          </cell>
          <cell r="O2111" t="str">
            <v/>
          </cell>
        </row>
        <row r="2112">
          <cell r="N2112" t="str">
            <v/>
          </cell>
          <cell r="O2112" t="str">
            <v/>
          </cell>
        </row>
        <row r="2113">
          <cell r="N2113" t="str">
            <v/>
          </cell>
          <cell r="O2113" t="str">
            <v/>
          </cell>
        </row>
        <row r="2114">
          <cell r="N2114" t="str">
            <v/>
          </cell>
          <cell r="O2114" t="str">
            <v/>
          </cell>
        </row>
        <row r="2115">
          <cell r="N2115" t="str">
            <v/>
          </cell>
          <cell r="O2115" t="str">
            <v/>
          </cell>
        </row>
        <row r="2116">
          <cell r="N2116" t="str">
            <v/>
          </cell>
          <cell r="O2116" t="str">
            <v/>
          </cell>
        </row>
        <row r="2117">
          <cell r="N2117" t="str">
            <v/>
          </cell>
          <cell r="O2117" t="str">
            <v/>
          </cell>
        </row>
        <row r="2118">
          <cell r="N2118" t="str">
            <v/>
          </cell>
          <cell r="O2118" t="str">
            <v/>
          </cell>
        </row>
        <row r="2119">
          <cell r="N2119" t="str">
            <v/>
          </cell>
          <cell r="O2119" t="str">
            <v/>
          </cell>
        </row>
        <row r="2120">
          <cell r="N2120" t="str">
            <v/>
          </cell>
          <cell r="O2120" t="str">
            <v/>
          </cell>
        </row>
        <row r="2121">
          <cell r="N2121" t="str">
            <v/>
          </cell>
          <cell r="O2121" t="str">
            <v/>
          </cell>
        </row>
        <row r="2122">
          <cell r="N2122" t="str">
            <v/>
          </cell>
          <cell r="O2122" t="str">
            <v/>
          </cell>
        </row>
        <row r="2123">
          <cell r="N2123" t="str">
            <v/>
          </cell>
          <cell r="O2123" t="str">
            <v/>
          </cell>
        </row>
        <row r="2124">
          <cell r="N2124" t="str">
            <v/>
          </cell>
          <cell r="O2124" t="str">
            <v/>
          </cell>
        </row>
        <row r="2125">
          <cell r="N2125" t="str">
            <v/>
          </cell>
          <cell r="O2125" t="str">
            <v/>
          </cell>
        </row>
        <row r="2126">
          <cell r="N2126" t="str">
            <v/>
          </cell>
          <cell r="O2126" t="str">
            <v/>
          </cell>
        </row>
        <row r="2127">
          <cell r="N2127" t="str">
            <v/>
          </cell>
          <cell r="O2127" t="str">
            <v/>
          </cell>
        </row>
        <row r="2128">
          <cell r="N2128" t="str">
            <v/>
          </cell>
          <cell r="O2128" t="str">
            <v/>
          </cell>
        </row>
        <row r="2129">
          <cell r="N2129" t="str">
            <v/>
          </cell>
          <cell r="O2129" t="str">
            <v/>
          </cell>
        </row>
        <row r="2130">
          <cell r="N2130" t="str">
            <v/>
          </cell>
          <cell r="O2130" t="str">
            <v/>
          </cell>
        </row>
        <row r="2131">
          <cell r="N2131" t="str">
            <v/>
          </cell>
          <cell r="O2131" t="str">
            <v/>
          </cell>
        </row>
        <row r="2132">
          <cell r="N2132" t="str">
            <v/>
          </cell>
          <cell r="O2132" t="str">
            <v/>
          </cell>
        </row>
        <row r="2133">
          <cell r="N2133" t="str">
            <v/>
          </cell>
          <cell r="O2133" t="str">
            <v/>
          </cell>
        </row>
        <row r="2134">
          <cell r="N2134" t="str">
            <v/>
          </cell>
          <cell r="O2134" t="str">
            <v/>
          </cell>
        </row>
        <row r="2135">
          <cell r="N2135" t="str">
            <v/>
          </cell>
          <cell r="O2135" t="str">
            <v/>
          </cell>
        </row>
        <row r="2136">
          <cell r="N2136" t="str">
            <v/>
          </cell>
          <cell r="O2136" t="str">
            <v/>
          </cell>
        </row>
        <row r="2137">
          <cell r="N2137" t="str">
            <v/>
          </cell>
          <cell r="O2137" t="str">
            <v/>
          </cell>
        </row>
        <row r="2138">
          <cell r="N2138" t="str">
            <v/>
          </cell>
          <cell r="O2138" t="str">
            <v/>
          </cell>
        </row>
        <row r="2139">
          <cell r="N2139" t="str">
            <v/>
          </cell>
          <cell r="O2139" t="str">
            <v/>
          </cell>
        </row>
        <row r="2140">
          <cell r="N2140" t="str">
            <v/>
          </cell>
          <cell r="O2140" t="str">
            <v/>
          </cell>
        </row>
        <row r="2141">
          <cell r="N2141" t="str">
            <v/>
          </cell>
          <cell r="O2141" t="str">
            <v/>
          </cell>
        </row>
        <row r="2142">
          <cell r="N2142" t="str">
            <v/>
          </cell>
          <cell r="O2142" t="str">
            <v/>
          </cell>
        </row>
        <row r="2143">
          <cell r="N2143" t="str">
            <v/>
          </cell>
          <cell r="O2143" t="str">
            <v/>
          </cell>
        </row>
        <row r="2144">
          <cell r="N2144" t="str">
            <v/>
          </cell>
          <cell r="O2144" t="str">
            <v/>
          </cell>
        </row>
        <row r="2145">
          <cell r="N2145" t="str">
            <v/>
          </cell>
          <cell r="O2145" t="str">
            <v/>
          </cell>
        </row>
        <row r="2146">
          <cell r="N2146" t="str">
            <v/>
          </cell>
          <cell r="O2146" t="str">
            <v/>
          </cell>
        </row>
        <row r="2147">
          <cell r="N2147" t="str">
            <v/>
          </cell>
          <cell r="O2147" t="str">
            <v/>
          </cell>
        </row>
        <row r="2148">
          <cell r="N2148" t="str">
            <v/>
          </cell>
          <cell r="O2148" t="str">
            <v/>
          </cell>
        </row>
        <row r="2149">
          <cell r="N2149" t="str">
            <v/>
          </cell>
          <cell r="O2149" t="str">
            <v/>
          </cell>
        </row>
        <row r="2150">
          <cell r="N2150" t="str">
            <v/>
          </cell>
          <cell r="O2150" t="str">
            <v/>
          </cell>
        </row>
        <row r="2151">
          <cell r="N2151" t="str">
            <v/>
          </cell>
          <cell r="O2151" t="str">
            <v/>
          </cell>
        </row>
        <row r="2152">
          <cell r="N2152" t="str">
            <v/>
          </cell>
          <cell r="O2152" t="str">
            <v/>
          </cell>
        </row>
        <row r="2153">
          <cell r="N2153" t="str">
            <v/>
          </cell>
          <cell r="O2153" t="str">
            <v/>
          </cell>
        </row>
        <row r="2154">
          <cell r="N2154" t="str">
            <v/>
          </cell>
          <cell r="O2154" t="str">
            <v/>
          </cell>
        </row>
        <row r="2155">
          <cell r="N2155" t="str">
            <v/>
          </cell>
          <cell r="O2155" t="str">
            <v/>
          </cell>
        </row>
        <row r="2156">
          <cell r="N2156" t="str">
            <v/>
          </cell>
          <cell r="O2156" t="str">
            <v/>
          </cell>
        </row>
        <row r="2157">
          <cell r="N2157" t="str">
            <v/>
          </cell>
          <cell r="O2157" t="str">
            <v/>
          </cell>
        </row>
        <row r="2158">
          <cell r="N2158" t="str">
            <v/>
          </cell>
          <cell r="O2158" t="str">
            <v/>
          </cell>
        </row>
        <row r="2159">
          <cell r="N2159" t="str">
            <v/>
          </cell>
          <cell r="O2159" t="str">
            <v/>
          </cell>
        </row>
        <row r="2160">
          <cell r="N2160" t="str">
            <v/>
          </cell>
          <cell r="O2160" t="str">
            <v/>
          </cell>
        </row>
        <row r="2161">
          <cell r="N2161" t="str">
            <v/>
          </cell>
          <cell r="O2161" t="str">
            <v/>
          </cell>
        </row>
        <row r="2162">
          <cell r="N2162" t="str">
            <v/>
          </cell>
          <cell r="O2162" t="str">
            <v/>
          </cell>
        </row>
        <row r="2163">
          <cell r="N2163" t="str">
            <v/>
          </cell>
          <cell r="O2163" t="str">
            <v/>
          </cell>
        </row>
        <row r="2164">
          <cell r="N2164" t="str">
            <v/>
          </cell>
          <cell r="O2164" t="str">
            <v/>
          </cell>
        </row>
        <row r="2165">
          <cell r="N2165" t="str">
            <v/>
          </cell>
          <cell r="O2165" t="str">
            <v/>
          </cell>
        </row>
        <row r="2166">
          <cell r="N2166" t="str">
            <v/>
          </cell>
          <cell r="O2166" t="str">
            <v/>
          </cell>
        </row>
        <row r="2167">
          <cell r="N2167" t="str">
            <v/>
          </cell>
          <cell r="O2167" t="str">
            <v/>
          </cell>
        </row>
        <row r="2168">
          <cell r="N2168" t="str">
            <v/>
          </cell>
          <cell r="O2168" t="str">
            <v/>
          </cell>
        </row>
        <row r="2169">
          <cell r="N2169" t="str">
            <v/>
          </cell>
          <cell r="O2169" t="str">
            <v/>
          </cell>
        </row>
        <row r="2170">
          <cell r="N2170" t="str">
            <v/>
          </cell>
          <cell r="O2170" t="str">
            <v/>
          </cell>
        </row>
        <row r="2171">
          <cell r="N2171" t="str">
            <v/>
          </cell>
          <cell r="O2171" t="str">
            <v/>
          </cell>
        </row>
        <row r="2172">
          <cell r="N2172" t="str">
            <v/>
          </cell>
          <cell r="O2172" t="str">
            <v/>
          </cell>
        </row>
        <row r="2173">
          <cell r="N2173" t="str">
            <v/>
          </cell>
          <cell r="O2173" t="str">
            <v/>
          </cell>
        </row>
        <row r="2174">
          <cell r="N2174" t="str">
            <v/>
          </cell>
          <cell r="O2174" t="str">
            <v/>
          </cell>
        </row>
        <row r="2175">
          <cell r="N2175" t="str">
            <v/>
          </cell>
          <cell r="O2175" t="str">
            <v/>
          </cell>
        </row>
        <row r="2176">
          <cell r="N2176" t="str">
            <v/>
          </cell>
          <cell r="O2176" t="str">
            <v/>
          </cell>
        </row>
        <row r="2177">
          <cell r="N2177" t="str">
            <v/>
          </cell>
          <cell r="O2177" t="str">
            <v/>
          </cell>
        </row>
        <row r="2178">
          <cell r="N2178" t="str">
            <v/>
          </cell>
          <cell r="O2178" t="str">
            <v/>
          </cell>
        </row>
        <row r="2179">
          <cell r="N2179" t="str">
            <v/>
          </cell>
          <cell r="O2179" t="str">
            <v/>
          </cell>
        </row>
        <row r="2180">
          <cell r="N2180" t="str">
            <v/>
          </cell>
          <cell r="O2180" t="str">
            <v/>
          </cell>
        </row>
        <row r="2181">
          <cell r="N2181" t="str">
            <v/>
          </cell>
          <cell r="O2181" t="str">
            <v/>
          </cell>
        </row>
        <row r="2182">
          <cell r="N2182" t="str">
            <v/>
          </cell>
          <cell r="O2182" t="str">
            <v/>
          </cell>
        </row>
        <row r="2183">
          <cell r="N2183" t="str">
            <v/>
          </cell>
          <cell r="O2183" t="str">
            <v/>
          </cell>
        </row>
        <row r="2184">
          <cell r="N2184" t="str">
            <v/>
          </cell>
          <cell r="O2184" t="str">
            <v/>
          </cell>
        </row>
        <row r="2185">
          <cell r="N2185" t="str">
            <v/>
          </cell>
          <cell r="O2185" t="str">
            <v/>
          </cell>
        </row>
        <row r="2186">
          <cell r="N2186" t="str">
            <v/>
          </cell>
          <cell r="O2186" t="str">
            <v/>
          </cell>
        </row>
        <row r="2187">
          <cell r="N2187" t="str">
            <v/>
          </cell>
          <cell r="O2187" t="str">
            <v/>
          </cell>
        </row>
        <row r="2188">
          <cell r="N2188" t="str">
            <v/>
          </cell>
          <cell r="O2188" t="str">
            <v/>
          </cell>
        </row>
        <row r="2189">
          <cell r="N2189" t="str">
            <v/>
          </cell>
          <cell r="O2189" t="str">
            <v/>
          </cell>
        </row>
        <row r="2190">
          <cell r="N2190" t="str">
            <v/>
          </cell>
          <cell r="O2190" t="str">
            <v/>
          </cell>
        </row>
        <row r="2191">
          <cell r="N2191" t="str">
            <v/>
          </cell>
          <cell r="O2191" t="str">
            <v/>
          </cell>
        </row>
        <row r="2192">
          <cell r="N2192" t="str">
            <v/>
          </cell>
          <cell r="O2192" t="str">
            <v/>
          </cell>
        </row>
        <row r="2193">
          <cell r="N2193" t="str">
            <v/>
          </cell>
          <cell r="O2193" t="str">
            <v/>
          </cell>
        </row>
        <row r="2194">
          <cell r="N2194" t="str">
            <v/>
          </cell>
          <cell r="O2194" t="str">
            <v/>
          </cell>
        </row>
        <row r="2195">
          <cell r="N2195" t="str">
            <v/>
          </cell>
          <cell r="O2195" t="str">
            <v/>
          </cell>
        </row>
        <row r="2196">
          <cell r="N2196" t="str">
            <v/>
          </cell>
          <cell r="O2196" t="str">
            <v/>
          </cell>
        </row>
        <row r="2197">
          <cell r="N2197" t="str">
            <v/>
          </cell>
          <cell r="O2197" t="str">
            <v/>
          </cell>
        </row>
        <row r="2198">
          <cell r="N2198" t="str">
            <v/>
          </cell>
          <cell r="O2198" t="str">
            <v/>
          </cell>
        </row>
        <row r="2199">
          <cell r="N2199" t="str">
            <v/>
          </cell>
          <cell r="O2199" t="str">
            <v/>
          </cell>
        </row>
        <row r="2200">
          <cell r="N2200" t="str">
            <v/>
          </cell>
          <cell r="O2200" t="str">
            <v/>
          </cell>
        </row>
        <row r="2201">
          <cell r="N2201" t="str">
            <v/>
          </cell>
          <cell r="O2201" t="str">
            <v/>
          </cell>
        </row>
        <row r="2202">
          <cell r="N2202" t="str">
            <v/>
          </cell>
          <cell r="O2202" t="str">
            <v/>
          </cell>
        </row>
        <row r="2203">
          <cell r="N2203" t="str">
            <v/>
          </cell>
          <cell r="O2203" t="str">
            <v/>
          </cell>
        </row>
        <row r="2204">
          <cell r="N2204" t="str">
            <v/>
          </cell>
          <cell r="O2204" t="str">
            <v/>
          </cell>
        </row>
        <row r="2205">
          <cell r="N2205" t="str">
            <v/>
          </cell>
          <cell r="O2205" t="str">
            <v/>
          </cell>
        </row>
        <row r="2206">
          <cell r="N2206" t="str">
            <v/>
          </cell>
          <cell r="O2206" t="str">
            <v/>
          </cell>
        </row>
        <row r="2207">
          <cell r="N2207" t="str">
            <v/>
          </cell>
          <cell r="O2207" t="str">
            <v/>
          </cell>
        </row>
        <row r="2208">
          <cell r="N2208" t="str">
            <v/>
          </cell>
          <cell r="O2208" t="str">
            <v/>
          </cell>
        </row>
        <row r="2209">
          <cell r="N2209" t="str">
            <v/>
          </cell>
          <cell r="O2209" t="str">
            <v/>
          </cell>
        </row>
        <row r="2210">
          <cell r="N2210" t="str">
            <v/>
          </cell>
          <cell r="O2210" t="str">
            <v/>
          </cell>
        </row>
        <row r="2211">
          <cell r="N2211" t="str">
            <v/>
          </cell>
          <cell r="O2211" t="str">
            <v/>
          </cell>
        </row>
        <row r="2212">
          <cell r="N2212" t="str">
            <v/>
          </cell>
          <cell r="O2212" t="str">
            <v/>
          </cell>
        </row>
        <row r="2213">
          <cell r="N2213" t="str">
            <v/>
          </cell>
          <cell r="O2213" t="str">
            <v/>
          </cell>
        </row>
        <row r="2214">
          <cell r="N2214" t="str">
            <v/>
          </cell>
          <cell r="O2214" t="str">
            <v/>
          </cell>
        </row>
        <row r="2215">
          <cell r="N2215" t="str">
            <v/>
          </cell>
          <cell r="O2215" t="str">
            <v/>
          </cell>
        </row>
        <row r="2216">
          <cell r="N2216" t="str">
            <v/>
          </cell>
          <cell r="O2216" t="str">
            <v/>
          </cell>
        </row>
        <row r="2217">
          <cell r="N2217" t="str">
            <v/>
          </cell>
          <cell r="O2217" t="str">
            <v/>
          </cell>
        </row>
        <row r="2218">
          <cell r="N2218" t="str">
            <v/>
          </cell>
          <cell r="O2218" t="str">
            <v/>
          </cell>
        </row>
        <row r="2219">
          <cell r="N2219" t="str">
            <v/>
          </cell>
          <cell r="O2219" t="str">
            <v/>
          </cell>
        </row>
        <row r="2220">
          <cell r="N2220" t="str">
            <v/>
          </cell>
          <cell r="O2220" t="str">
            <v/>
          </cell>
        </row>
        <row r="2221">
          <cell r="N2221" t="str">
            <v/>
          </cell>
          <cell r="O2221" t="str">
            <v/>
          </cell>
        </row>
        <row r="2222">
          <cell r="N2222" t="str">
            <v/>
          </cell>
          <cell r="O2222" t="str">
            <v/>
          </cell>
        </row>
        <row r="2223">
          <cell r="N2223" t="str">
            <v/>
          </cell>
          <cell r="O2223" t="str">
            <v/>
          </cell>
        </row>
        <row r="2224">
          <cell r="N2224" t="str">
            <v/>
          </cell>
          <cell r="O2224" t="str">
            <v/>
          </cell>
        </row>
        <row r="2225">
          <cell r="N2225" t="str">
            <v/>
          </cell>
          <cell r="O2225" t="str">
            <v/>
          </cell>
        </row>
        <row r="2226">
          <cell r="N2226" t="str">
            <v/>
          </cell>
          <cell r="O2226" t="str">
            <v/>
          </cell>
        </row>
        <row r="2227">
          <cell r="N2227" t="str">
            <v/>
          </cell>
          <cell r="O2227" t="str">
            <v/>
          </cell>
        </row>
        <row r="2228">
          <cell r="N2228" t="str">
            <v/>
          </cell>
          <cell r="O2228" t="str">
            <v/>
          </cell>
        </row>
        <row r="2229">
          <cell r="N2229" t="str">
            <v/>
          </cell>
          <cell r="O2229" t="str">
            <v/>
          </cell>
        </row>
        <row r="2230">
          <cell r="N2230" t="str">
            <v/>
          </cell>
          <cell r="O2230" t="str">
            <v/>
          </cell>
        </row>
        <row r="2231">
          <cell r="N2231" t="str">
            <v/>
          </cell>
          <cell r="O2231" t="str">
            <v/>
          </cell>
        </row>
        <row r="2232">
          <cell r="N2232" t="str">
            <v/>
          </cell>
          <cell r="O2232" t="str">
            <v/>
          </cell>
        </row>
        <row r="2233">
          <cell r="N2233" t="str">
            <v/>
          </cell>
          <cell r="O2233" t="str">
            <v/>
          </cell>
        </row>
        <row r="2234">
          <cell r="N2234" t="str">
            <v/>
          </cell>
          <cell r="O2234" t="str">
            <v/>
          </cell>
        </row>
        <row r="2235">
          <cell r="N2235" t="str">
            <v/>
          </cell>
          <cell r="O2235" t="str">
            <v/>
          </cell>
        </row>
        <row r="2236">
          <cell r="N2236" t="str">
            <v/>
          </cell>
          <cell r="O2236" t="str">
            <v/>
          </cell>
        </row>
        <row r="2237">
          <cell r="N2237" t="str">
            <v/>
          </cell>
          <cell r="O2237" t="str">
            <v/>
          </cell>
        </row>
        <row r="2238">
          <cell r="N2238" t="str">
            <v/>
          </cell>
          <cell r="O2238" t="str">
            <v/>
          </cell>
        </row>
        <row r="2239">
          <cell r="N2239" t="str">
            <v/>
          </cell>
          <cell r="O2239" t="str">
            <v/>
          </cell>
        </row>
        <row r="2240">
          <cell r="N2240" t="str">
            <v/>
          </cell>
          <cell r="O2240" t="str">
            <v/>
          </cell>
        </row>
        <row r="2241">
          <cell r="N2241" t="str">
            <v/>
          </cell>
          <cell r="O2241" t="str">
            <v/>
          </cell>
        </row>
        <row r="2242">
          <cell r="N2242" t="str">
            <v/>
          </cell>
          <cell r="O2242" t="str">
            <v/>
          </cell>
        </row>
        <row r="2243">
          <cell r="N2243" t="str">
            <v/>
          </cell>
          <cell r="O2243" t="str">
            <v/>
          </cell>
        </row>
        <row r="2244">
          <cell r="N2244" t="str">
            <v/>
          </cell>
          <cell r="O2244" t="str">
            <v/>
          </cell>
        </row>
        <row r="2245">
          <cell r="N2245" t="str">
            <v/>
          </cell>
          <cell r="O2245" t="str">
            <v/>
          </cell>
        </row>
        <row r="2246">
          <cell r="N2246" t="str">
            <v/>
          </cell>
          <cell r="O2246" t="str">
            <v/>
          </cell>
        </row>
        <row r="2247">
          <cell r="N2247" t="str">
            <v/>
          </cell>
          <cell r="O2247" t="str">
            <v/>
          </cell>
        </row>
        <row r="2248">
          <cell r="N2248" t="str">
            <v/>
          </cell>
          <cell r="O2248" t="str">
            <v/>
          </cell>
        </row>
        <row r="2249">
          <cell r="N2249" t="str">
            <v/>
          </cell>
          <cell r="O2249" t="str">
            <v/>
          </cell>
        </row>
        <row r="2250">
          <cell r="N2250" t="str">
            <v/>
          </cell>
          <cell r="O2250" t="str">
            <v/>
          </cell>
        </row>
        <row r="2251">
          <cell r="N2251" t="str">
            <v/>
          </cell>
          <cell r="O2251" t="str">
            <v/>
          </cell>
        </row>
        <row r="2252">
          <cell r="N2252" t="str">
            <v/>
          </cell>
          <cell r="O2252" t="str">
            <v/>
          </cell>
        </row>
        <row r="2253">
          <cell r="N2253" t="str">
            <v/>
          </cell>
          <cell r="O2253" t="str">
            <v/>
          </cell>
        </row>
        <row r="2254">
          <cell r="N2254" t="str">
            <v/>
          </cell>
          <cell r="O2254" t="str">
            <v/>
          </cell>
        </row>
        <row r="2255">
          <cell r="N2255" t="str">
            <v/>
          </cell>
          <cell r="O2255" t="str">
            <v/>
          </cell>
        </row>
        <row r="2256">
          <cell r="N2256" t="str">
            <v/>
          </cell>
          <cell r="O2256" t="str">
            <v/>
          </cell>
        </row>
        <row r="2257">
          <cell r="N2257" t="str">
            <v/>
          </cell>
          <cell r="O2257" t="str">
            <v/>
          </cell>
        </row>
        <row r="2258">
          <cell r="N2258" t="str">
            <v/>
          </cell>
          <cell r="O2258" t="str">
            <v/>
          </cell>
        </row>
        <row r="2259">
          <cell r="N2259" t="str">
            <v/>
          </cell>
          <cell r="O2259" t="str">
            <v/>
          </cell>
        </row>
        <row r="2260">
          <cell r="N2260" t="str">
            <v/>
          </cell>
          <cell r="O2260" t="str">
            <v/>
          </cell>
        </row>
        <row r="2261">
          <cell r="N2261" t="str">
            <v/>
          </cell>
          <cell r="O2261" t="str">
            <v/>
          </cell>
        </row>
        <row r="2262">
          <cell r="N2262" t="str">
            <v/>
          </cell>
          <cell r="O2262" t="str">
            <v/>
          </cell>
        </row>
        <row r="2263">
          <cell r="N2263" t="str">
            <v/>
          </cell>
          <cell r="O2263" t="str">
            <v/>
          </cell>
        </row>
        <row r="2264">
          <cell r="N2264" t="str">
            <v/>
          </cell>
          <cell r="O2264" t="str">
            <v/>
          </cell>
        </row>
        <row r="2265">
          <cell r="N2265" t="str">
            <v/>
          </cell>
          <cell r="O2265" t="str">
            <v/>
          </cell>
        </row>
        <row r="2266">
          <cell r="N2266" t="str">
            <v/>
          </cell>
          <cell r="O2266" t="str">
            <v/>
          </cell>
        </row>
        <row r="2267">
          <cell r="N2267" t="str">
            <v/>
          </cell>
          <cell r="O2267" t="str">
            <v/>
          </cell>
        </row>
        <row r="2268">
          <cell r="N2268" t="str">
            <v/>
          </cell>
          <cell r="O2268" t="str">
            <v/>
          </cell>
        </row>
        <row r="2269">
          <cell r="N2269" t="str">
            <v/>
          </cell>
          <cell r="O2269" t="str">
            <v/>
          </cell>
        </row>
        <row r="2270">
          <cell r="N2270" t="str">
            <v/>
          </cell>
          <cell r="O2270" t="str">
            <v/>
          </cell>
        </row>
        <row r="2271">
          <cell r="N2271" t="str">
            <v/>
          </cell>
          <cell r="O2271" t="str">
            <v/>
          </cell>
        </row>
        <row r="2272">
          <cell r="N2272" t="str">
            <v/>
          </cell>
          <cell r="O2272" t="str">
            <v/>
          </cell>
        </row>
        <row r="2273">
          <cell r="N2273" t="str">
            <v/>
          </cell>
          <cell r="O2273" t="str">
            <v/>
          </cell>
        </row>
        <row r="2274">
          <cell r="N2274" t="str">
            <v/>
          </cell>
          <cell r="O2274" t="str">
            <v/>
          </cell>
        </row>
        <row r="2275">
          <cell r="N2275" t="str">
            <v/>
          </cell>
          <cell r="O2275" t="str">
            <v/>
          </cell>
        </row>
        <row r="2276">
          <cell r="N2276" t="str">
            <v/>
          </cell>
          <cell r="O2276" t="str">
            <v/>
          </cell>
        </row>
        <row r="2277">
          <cell r="N2277" t="str">
            <v/>
          </cell>
          <cell r="O2277" t="str">
            <v/>
          </cell>
        </row>
        <row r="2278">
          <cell r="N2278" t="str">
            <v/>
          </cell>
          <cell r="O2278" t="str">
            <v/>
          </cell>
        </row>
        <row r="2279">
          <cell r="N2279" t="str">
            <v/>
          </cell>
          <cell r="O2279" t="str">
            <v/>
          </cell>
        </row>
        <row r="2280">
          <cell r="N2280" t="str">
            <v/>
          </cell>
          <cell r="O2280" t="str">
            <v/>
          </cell>
        </row>
        <row r="2281">
          <cell r="N2281" t="str">
            <v/>
          </cell>
          <cell r="O2281" t="str">
            <v/>
          </cell>
        </row>
        <row r="2282">
          <cell r="N2282" t="str">
            <v/>
          </cell>
          <cell r="O2282" t="str">
            <v/>
          </cell>
        </row>
        <row r="2283">
          <cell r="N2283" t="str">
            <v/>
          </cell>
          <cell r="O2283" t="str">
            <v/>
          </cell>
        </row>
        <row r="2284">
          <cell r="N2284" t="str">
            <v/>
          </cell>
          <cell r="O2284" t="str">
            <v/>
          </cell>
        </row>
        <row r="2285">
          <cell r="N2285" t="str">
            <v/>
          </cell>
          <cell r="O2285" t="str">
            <v/>
          </cell>
        </row>
        <row r="2286">
          <cell r="N2286" t="str">
            <v/>
          </cell>
          <cell r="O2286" t="str">
            <v/>
          </cell>
        </row>
        <row r="2287">
          <cell r="N2287" t="str">
            <v/>
          </cell>
          <cell r="O2287" t="str">
            <v/>
          </cell>
        </row>
        <row r="2288">
          <cell r="N2288" t="str">
            <v/>
          </cell>
          <cell r="O2288" t="str">
            <v/>
          </cell>
        </row>
        <row r="2289">
          <cell r="N2289" t="str">
            <v/>
          </cell>
          <cell r="O2289" t="str">
            <v/>
          </cell>
        </row>
        <row r="2290">
          <cell r="N2290" t="str">
            <v/>
          </cell>
          <cell r="O2290" t="str">
            <v/>
          </cell>
        </row>
        <row r="2291">
          <cell r="N2291" t="str">
            <v/>
          </cell>
          <cell r="O2291" t="str">
            <v/>
          </cell>
        </row>
        <row r="2292">
          <cell r="N2292" t="str">
            <v/>
          </cell>
          <cell r="O2292" t="str">
            <v/>
          </cell>
        </row>
        <row r="2293">
          <cell r="N2293" t="str">
            <v/>
          </cell>
          <cell r="O2293" t="str">
            <v/>
          </cell>
        </row>
        <row r="2294">
          <cell r="N2294" t="str">
            <v/>
          </cell>
          <cell r="O2294" t="str">
            <v/>
          </cell>
        </row>
        <row r="2295">
          <cell r="N2295" t="str">
            <v/>
          </cell>
          <cell r="O2295" t="str">
            <v/>
          </cell>
        </row>
        <row r="2296">
          <cell r="N2296" t="str">
            <v/>
          </cell>
          <cell r="O2296" t="str">
            <v/>
          </cell>
        </row>
        <row r="2297">
          <cell r="N2297" t="str">
            <v/>
          </cell>
          <cell r="O2297" t="str">
            <v/>
          </cell>
        </row>
        <row r="2298">
          <cell r="N2298" t="str">
            <v/>
          </cell>
          <cell r="O2298" t="str">
            <v/>
          </cell>
        </row>
        <row r="2299">
          <cell r="N2299" t="str">
            <v/>
          </cell>
          <cell r="O2299" t="str">
            <v/>
          </cell>
        </row>
        <row r="2300">
          <cell r="N2300" t="str">
            <v/>
          </cell>
          <cell r="O2300" t="str">
            <v/>
          </cell>
        </row>
        <row r="2301">
          <cell r="N2301" t="str">
            <v/>
          </cell>
          <cell r="O2301" t="str">
            <v/>
          </cell>
        </row>
        <row r="2302">
          <cell r="N2302" t="str">
            <v/>
          </cell>
          <cell r="O2302" t="str">
            <v/>
          </cell>
        </row>
        <row r="2303">
          <cell r="N2303" t="str">
            <v/>
          </cell>
          <cell r="O2303" t="str">
            <v/>
          </cell>
        </row>
        <row r="2304">
          <cell r="N2304" t="str">
            <v/>
          </cell>
          <cell r="O2304" t="str">
            <v/>
          </cell>
        </row>
        <row r="2305">
          <cell r="N2305" t="str">
            <v/>
          </cell>
          <cell r="O2305" t="str">
            <v/>
          </cell>
        </row>
        <row r="2306">
          <cell r="N2306" t="str">
            <v/>
          </cell>
          <cell r="O2306" t="str">
            <v/>
          </cell>
        </row>
        <row r="2307">
          <cell r="N2307" t="str">
            <v/>
          </cell>
          <cell r="O2307" t="str">
            <v/>
          </cell>
        </row>
        <row r="2308">
          <cell r="N2308" t="str">
            <v/>
          </cell>
          <cell r="O2308" t="str">
            <v/>
          </cell>
        </row>
        <row r="2309">
          <cell r="N2309" t="str">
            <v/>
          </cell>
          <cell r="O2309" t="str">
            <v/>
          </cell>
        </row>
        <row r="2310">
          <cell r="N2310" t="str">
            <v/>
          </cell>
          <cell r="O2310" t="str">
            <v/>
          </cell>
        </row>
        <row r="2311">
          <cell r="N2311" t="str">
            <v/>
          </cell>
          <cell r="O2311" t="str">
            <v/>
          </cell>
        </row>
        <row r="2312">
          <cell r="N2312" t="str">
            <v/>
          </cell>
          <cell r="O2312" t="str">
            <v/>
          </cell>
        </row>
        <row r="2313">
          <cell r="N2313" t="str">
            <v/>
          </cell>
          <cell r="O2313" t="str">
            <v/>
          </cell>
        </row>
        <row r="2314">
          <cell r="N2314" t="str">
            <v/>
          </cell>
          <cell r="O2314" t="str">
            <v/>
          </cell>
        </row>
        <row r="2315">
          <cell r="N2315" t="str">
            <v/>
          </cell>
          <cell r="O2315" t="str">
            <v/>
          </cell>
        </row>
        <row r="2316">
          <cell r="N2316" t="str">
            <v/>
          </cell>
          <cell r="O2316" t="str">
            <v/>
          </cell>
        </row>
        <row r="2317">
          <cell r="N2317" t="str">
            <v/>
          </cell>
          <cell r="O2317" t="str">
            <v/>
          </cell>
        </row>
        <row r="2318">
          <cell r="N2318" t="str">
            <v/>
          </cell>
          <cell r="O2318" t="str">
            <v/>
          </cell>
        </row>
        <row r="2319">
          <cell r="N2319" t="str">
            <v/>
          </cell>
          <cell r="O2319" t="str">
            <v/>
          </cell>
        </row>
        <row r="2320">
          <cell r="N2320" t="str">
            <v/>
          </cell>
          <cell r="O2320" t="str">
            <v/>
          </cell>
        </row>
        <row r="2321">
          <cell r="N2321" t="str">
            <v/>
          </cell>
          <cell r="O2321" t="str">
            <v/>
          </cell>
        </row>
        <row r="2322">
          <cell r="N2322" t="str">
            <v/>
          </cell>
          <cell r="O2322" t="str">
            <v/>
          </cell>
        </row>
        <row r="2323">
          <cell r="N2323" t="str">
            <v/>
          </cell>
          <cell r="O2323" t="str">
            <v/>
          </cell>
        </row>
        <row r="2324">
          <cell r="N2324" t="str">
            <v/>
          </cell>
          <cell r="O2324" t="str">
            <v/>
          </cell>
        </row>
        <row r="2325">
          <cell r="N2325" t="str">
            <v/>
          </cell>
          <cell r="O2325" t="str">
            <v/>
          </cell>
        </row>
        <row r="2326">
          <cell r="N2326" t="str">
            <v/>
          </cell>
          <cell r="O2326" t="str">
            <v/>
          </cell>
        </row>
        <row r="2327">
          <cell r="N2327" t="str">
            <v/>
          </cell>
          <cell r="O2327" t="str">
            <v/>
          </cell>
        </row>
        <row r="2328">
          <cell r="N2328" t="str">
            <v/>
          </cell>
          <cell r="O2328" t="str">
            <v/>
          </cell>
        </row>
        <row r="2329">
          <cell r="N2329" t="str">
            <v/>
          </cell>
          <cell r="O2329" t="str">
            <v/>
          </cell>
        </row>
        <row r="2330">
          <cell r="N2330" t="str">
            <v/>
          </cell>
          <cell r="O2330" t="str">
            <v/>
          </cell>
        </row>
        <row r="2331">
          <cell r="N2331" t="str">
            <v/>
          </cell>
          <cell r="O2331" t="str">
            <v/>
          </cell>
        </row>
        <row r="2332">
          <cell r="N2332" t="str">
            <v/>
          </cell>
          <cell r="O2332" t="str">
            <v/>
          </cell>
        </row>
        <row r="2333">
          <cell r="N2333" t="str">
            <v/>
          </cell>
          <cell r="O2333" t="str">
            <v/>
          </cell>
        </row>
        <row r="2334">
          <cell r="N2334" t="str">
            <v/>
          </cell>
          <cell r="O2334" t="str">
            <v/>
          </cell>
        </row>
        <row r="2335">
          <cell r="N2335" t="str">
            <v/>
          </cell>
          <cell r="O2335" t="str">
            <v/>
          </cell>
        </row>
        <row r="2336">
          <cell r="N2336" t="str">
            <v/>
          </cell>
          <cell r="O2336" t="str">
            <v/>
          </cell>
        </row>
        <row r="2337">
          <cell r="N2337" t="str">
            <v/>
          </cell>
          <cell r="O2337" t="str">
            <v/>
          </cell>
        </row>
        <row r="2338">
          <cell r="N2338" t="str">
            <v/>
          </cell>
          <cell r="O2338" t="str">
            <v/>
          </cell>
        </row>
        <row r="2339">
          <cell r="N2339" t="str">
            <v/>
          </cell>
          <cell r="O2339" t="str">
            <v/>
          </cell>
        </row>
        <row r="2340">
          <cell r="N2340" t="str">
            <v/>
          </cell>
          <cell r="O2340" t="str">
            <v/>
          </cell>
        </row>
        <row r="2341">
          <cell r="N2341" t="str">
            <v/>
          </cell>
          <cell r="O2341" t="str">
            <v/>
          </cell>
        </row>
        <row r="2342">
          <cell r="N2342" t="str">
            <v/>
          </cell>
          <cell r="O2342" t="str">
            <v/>
          </cell>
        </row>
        <row r="2343">
          <cell r="N2343" t="str">
            <v/>
          </cell>
          <cell r="O2343" t="str">
            <v/>
          </cell>
        </row>
        <row r="2344">
          <cell r="N2344" t="str">
            <v/>
          </cell>
          <cell r="O2344" t="str">
            <v/>
          </cell>
        </row>
        <row r="2345">
          <cell r="N2345" t="str">
            <v/>
          </cell>
          <cell r="O2345" t="str">
            <v/>
          </cell>
        </row>
        <row r="2346">
          <cell r="N2346" t="str">
            <v/>
          </cell>
          <cell r="O2346" t="str">
            <v/>
          </cell>
        </row>
        <row r="2347">
          <cell r="N2347" t="str">
            <v/>
          </cell>
          <cell r="O2347" t="str">
            <v/>
          </cell>
        </row>
        <row r="2348">
          <cell r="N2348" t="str">
            <v/>
          </cell>
          <cell r="O2348" t="str">
            <v/>
          </cell>
        </row>
        <row r="2349">
          <cell r="N2349" t="str">
            <v/>
          </cell>
          <cell r="O2349" t="str">
            <v/>
          </cell>
        </row>
        <row r="2350">
          <cell r="N2350" t="str">
            <v/>
          </cell>
          <cell r="O2350" t="str">
            <v/>
          </cell>
        </row>
        <row r="2351">
          <cell r="N2351" t="str">
            <v/>
          </cell>
          <cell r="O2351" t="str">
            <v/>
          </cell>
        </row>
        <row r="2352">
          <cell r="N2352" t="str">
            <v/>
          </cell>
          <cell r="O2352" t="str">
            <v/>
          </cell>
        </row>
        <row r="2353">
          <cell r="N2353" t="str">
            <v/>
          </cell>
          <cell r="O2353" t="str">
            <v/>
          </cell>
        </row>
        <row r="2354">
          <cell r="N2354" t="str">
            <v/>
          </cell>
          <cell r="O2354" t="str">
            <v/>
          </cell>
        </row>
        <row r="2355">
          <cell r="N2355" t="str">
            <v/>
          </cell>
          <cell r="O2355" t="str">
            <v/>
          </cell>
        </row>
        <row r="2356">
          <cell r="N2356" t="str">
            <v/>
          </cell>
          <cell r="O2356" t="str">
            <v/>
          </cell>
        </row>
        <row r="2357">
          <cell r="N2357" t="str">
            <v/>
          </cell>
          <cell r="O2357" t="str">
            <v/>
          </cell>
        </row>
        <row r="2358">
          <cell r="N2358" t="str">
            <v/>
          </cell>
          <cell r="O2358" t="str">
            <v/>
          </cell>
        </row>
        <row r="2359">
          <cell r="N2359" t="str">
            <v/>
          </cell>
          <cell r="O2359" t="str">
            <v/>
          </cell>
        </row>
        <row r="2360">
          <cell r="N2360" t="str">
            <v/>
          </cell>
          <cell r="O2360" t="str">
            <v/>
          </cell>
        </row>
        <row r="2361">
          <cell r="N2361" t="str">
            <v/>
          </cell>
          <cell r="O2361" t="str">
            <v/>
          </cell>
        </row>
        <row r="2362">
          <cell r="N2362" t="str">
            <v/>
          </cell>
          <cell r="O2362" t="str">
            <v/>
          </cell>
        </row>
        <row r="2363">
          <cell r="N2363" t="str">
            <v/>
          </cell>
          <cell r="O2363" t="str">
            <v/>
          </cell>
        </row>
        <row r="2364">
          <cell r="N2364" t="str">
            <v/>
          </cell>
          <cell r="O2364" t="str">
            <v/>
          </cell>
        </row>
        <row r="2365">
          <cell r="N2365" t="str">
            <v/>
          </cell>
          <cell r="O2365" t="str">
            <v/>
          </cell>
        </row>
        <row r="2366">
          <cell r="N2366" t="str">
            <v/>
          </cell>
          <cell r="O2366" t="str">
            <v/>
          </cell>
        </row>
        <row r="2367">
          <cell r="N2367" t="str">
            <v/>
          </cell>
          <cell r="O2367" t="str">
            <v/>
          </cell>
        </row>
        <row r="2368">
          <cell r="N2368" t="str">
            <v/>
          </cell>
          <cell r="O2368" t="str">
            <v/>
          </cell>
        </row>
        <row r="2369">
          <cell r="N2369" t="str">
            <v/>
          </cell>
          <cell r="O2369" t="str">
            <v/>
          </cell>
        </row>
        <row r="2370">
          <cell r="N2370" t="str">
            <v/>
          </cell>
          <cell r="O2370" t="str">
            <v/>
          </cell>
        </row>
        <row r="2371">
          <cell r="N2371" t="str">
            <v/>
          </cell>
          <cell r="O2371" t="str">
            <v/>
          </cell>
        </row>
        <row r="2372">
          <cell r="N2372" t="str">
            <v/>
          </cell>
          <cell r="O2372" t="str">
            <v/>
          </cell>
        </row>
        <row r="2373">
          <cell r="N2373" t="str">
            <v/>
          </cell>
          <cell r="O2373" t="str">
            <v/>
          </cell>
        </row>
        <row r="2374">
          <cell r="N2374" t="str">
            <v/>
          </cell>
          <cell r="O2374" t="str">
            <v/>
          </cell>
        </row>
        <row r="2375">
          <cell r="N2375" t="str">
            <v/>
          </cell>
          <cell r="O2375" t="str">
            <v/>
          </cell>
        </row>
        <row r="2376">
          <cell r="N2376" t="str">
            <v/>
          </cell>
          <cell r="O2376" t="str">
            <v/>
          </cell>
        </row>
        <row r="2377">
          <cell r="N2377" t="str">
            <v/>
          </cell>
          <cell r="O2377" t="str">
            <v/>
          </cell>
        </row>
        <row r="2378">
          <cell r="N2378" t="str">
            <v/>
          </cell>
          <cell r="O2378" t="str">
            <v/>
          </cell>
        </row>
        <row r="2379">
          <cell r="N2379" t="str">
            <v/>
          </cell>
          <cell r="O2379" t="str">
            <v/>
          </cell>
        </row>
        <row r="2380">
          <cell r="N2380" t="str">
            <v/>
          </cell>
          <cell r="O2380" t="str">
            <v/>
          </cell>
        </row>
        <row r="2381">
          <cell r="N2381" t="str">
            <v/>
          </cell>
          <cell r="O2381" t="str">
            <v/>
          </cell>
        </row>
        <row r="2382">
          <cell r="N2382" t="str">
            <v/>
          </cell>
          <cell r="O2382" t="str">
            <v/>
          </cell>
        </row>
        <row r="2383">
          <cell r="N2383" t="str">
            <v/>
          </cell>
          <cell r="O2383" t="str">
            <v/>
          </cell>
        </row>
        <row r="2384">
          <cell r="N2384" t="str">
            <v/>
          </cell>
          <cell r="O2384" t="str">
            <v/>
          </cell>
        </row>
        <row r="2385">
          <cell r="N2385" t="str">
            <v/>
          </cell>
          <cell r="O2385" t="str">
            <v/>
          </cell>
        </row>
        <row r="2386">
          <cell r="N2386" t="str">
            <v/>
          </cell>
          <cell r="O2386" t="str">
            <v/>
          </cell>
        </row>
        <row r="2387">
          <cell r="N2387" t="str">
            <v/>
          </cell>
          <cell r="O2387" t="str">
            <v/>
          </cell>
        </row>
        <row r="2388">
          <cell r="N2388" t="str">
            <v/>
          </cell>
          <cell r="O2388" t="str">
            <v/>
          </cell>
        </row>
        <row r="2389">
          <cell r="N2389" t="str">
            <v/>
          </cell>
          <cell r="O2389" t="str">
            <v/>
          </cell>
        </row>
        <row r="2390">
          <cell r="N2390" t="str">
            <v/>
          </cell>
          <cell r="O2390" t="str">
            <v/>
          </cell>
        </row>
        <row r="2391">
          <cell r="N2391" t="str">
            <v/>
          </cell>
          <cell r="O2391" t="str">
            <v/>
          </cell>
        </row>
        <row r="2392">
          <cell r="N2392" t="str">
            <v/>
          </cell>
          <cell r="O2392" t="str">
            <v/>
          </cell>
        </row>
        <row r="2393">
          <cell r="N2393" t="str">
            <v/>
          </cell>
          <cell r="O2393" t="str">
            <v/>
          </cell>
        </row>
        <row r="2394">
          <cell r="N2394" t="str">
            <v/>
          </cell>
          <cell r="O2394" t="str">
            <v/>
          </cell>
        </row>
        <row r="2395">
          <cell r="N2395" t="str">
            <v/>
          </cell>
          <cell r="O2395" t="str">
            <v/>
          </cell>
        </row>
        <row r="2396">
          <cell r="N2396" t="str">
            <v/>
          </cell>
          <cell r="O2396" t="str">
            <v/>
          </cell>
        </row>
        <row r="2397">
          <cell r="N2397" t="str">
            <v/>
          </cell>
          <cell r="O2397" t="str">
            <v/>
          </cell>
        </row>
        <row r="2398">
          <cell r="N2398" t="str">
            <v/>
          </cell>
          <cell r="O2398" t="str">
            <v/>
          </cell>
        </row>
        <row r="2399">
          <cell r="N2399" t="str">
            <v/>
          </cell>
          <cell r="O2399" t="str">
            <v/>
          </cell>
        </row>
        <row r="2400">
          <cell r="N2400" t="str">
            <v/>
          </cell>
          <cell r="O2400" t="str">
            <v/>
          </cell>
        </row>
        <row r="2401">
          <cell r="N2401" t="str">
            <v/>
          </cell>
          <cell r="O2401" t="str">
            <v/>
          </cell>
        </row>
        <row r="2402">
          <cell r="N2402" t="str">
            <v/>
          </cell>
          <cell r="O2402" t="str">
            <v/>
          </cell>
        </row>
        <row r="2403">
          <cell r="N2403" t="str">
            <v/>
          </cell>
          <cell r="O2403" t="str">
            <v/>
          </cell>
        </row>
        <row r="2404">
          <cell r="N2404" t="str">
            <v/>
          </cell>
          <cell r="O2404" t="str">
            <v/>
          </cell>
        </row>
        <row r="2405">
          <cell r="N2405" t="str">
            <v/>
          </cell>
          <cell r="O2405" t="str">
            <v/>
          </cell>
        </row>
        <row r="2406">
          <cell r="N2406" t="str">
            <v/>
          </cell>
          <cell r="O2406" t="str">
            <v/>
          </cell>
        </row>
        <row r="2407">
          <cell r="N2407" t="str">
            <v/>
          </cell>
          <cell r="O2407" t="str">
            <v/>
          </cell>
        </row>
        <row r="2408">
          <cell r="N2408" t="str">
            <v/>
          </cell>
          <cell r="O2408" t="str">
            <v/>
          </cell>
        </row>
        <row r="2409">
          <cell r="N2409" t="str">
            <v/>
          </cell>
          <cell r="O2409" t="str">
            <v/>
          </cell>
        </row>
        <row r="2410">
          <cell r="N2410" t="str">
            <v/>
          </cell>
          <cell r="O2410" t="str">
            <v/>
          </cell>
        </row>
        <row r="2411">
          <cell r="N2411" t="str">
            <v/>
          </cell>
          <cell r="O2411" t="str">
            <v/>
          </cell>
        </row>
        <row r="2412">
          <cell r="N2412" t="str">
            <v/>
          </cell>
          <cell r="O2412" t="str">
            <v/>
          </cell>
        </row>
        <row r="2413">
          <cell r="N2413" t="str">
            <v/>
          </cell>
          <cell r="O2413" t="str">
            <v/>
          </cell>
        </row>
        <row r="2414">
          <cell r="N2414" t="str">
            <v/>
          </cell>
          <cell r="O2414" t="str">
            <v/>
          </cell>
        </row>
        <row r="2415">
          <cell r="N2415" t="str">
            <v/>
          </cell>
          <cell r="O2415" t="str">
            <v/>
          </cell>
        </row>
        <row r="2416">
          <cell r="N2416" t="str">
            <v/>
          </cell>
          <cell r="O2416" t="str">
            <v/>
          </cell>
        </row>
        <row r="2417">
          <cell r="N2417" t="str">
            <v/>
          </cell>
          <cell r="O2417" t="str">
            <v/>
          </cell>
        </row>
        <row r="2418">
          <cell r="N2418" t="str">
            <v/>
          </cell>
          <cell r="O2418" t="str">
            <v/>
          </cell>
        </row>
        <row r="2419">
          <cell r="N2419" t="str">
            <v/>
          </cell>
          <cell r="O2419" t="str">
            <v/>
          </cell>
        </row>
        <row r="2420">
          <cell r="N2420" t="str">
            <v/>
          </cell>
          <cell r="O2420" t="str">
            <v/>
          </cell>
        </row>
        <row r="2421">
          <cell r="N2421" t="str">
            <v/>
          </cell>
          <cell r="O2421" t="str">
            <v/>
          </cell>
        </row>
        <row r="2422">
          <cell r="N2422" t="str">
            <v/>
          </cell>
          <cell r="O2422" t="str">
            <v/>
          </cell>
        </row>
        <row r="2423">
          <cell r="N2423" t="str">
            <v/>
          </cell>
          <cell r="O2423" t="str">
            <v/>
          </cell>
        </row>
        <row r="2424">
          <cell r="N2424" t="str">
            <v/>
          </cell>
          <cell r="O2424" t="str">
            <v/>
          </cell>
        </row>
        <row r="2425">
          <cell r="N2425" t="str">
            <v/>
          </cell>
          <cell r="O2425" t="str">
            <v/>
          </cell>
        </row>
        <row r="2426">
          <cell r="N2426" t="str">
            <v/>
          </cell>
          <cell r="O2426" t="str">
            <v/>
          </cell>
        </row>
        <row r="2427">
          <cell r="N2427" t="str">
            <v/>
          </cell>
          <cell r="O2427" t="str">
            <v/>
          </cell>
        </row>
        <row r="2428">
          <cell r="N2428" t="str">
            <v/>
          </cell>
          <cell r="O2428" t="str">
            <v/>
          </cell>
        </row>
        <row r="2429">
          <cell r="N2429" t="str">
            <v/>
          </cell>
          <cell r="O2429" t="str">
            <v/>
          </cell>
        </row>
        <row r="2430">
          <cell r="N2430" t="str">
            <v/>
          </cell>
          <cell r="O2430" t="str">
            <v/>
          </cell>
        </row>
        <row r="2431">
          <cell r="N2431" t="str">
            <v/>
          </cell>
          <cell r="O2431" t="str">
            <v/>
          </cell>
        </row>
        <row r="2432">
          <cell r="N2432" t="str">
            <v/>
          </cell>
          <cell r="O2432" t="str">
            <v/>
          </cell>
        </row>
        <row r="2433">
          <cell r="N2433" t="str">
            <v/>
          </cell>
          <cell r="O2433" t="str">
            <v/>
          </cell>
        </row>
        <row r="2434">
          <cell r="N2434" t="str">
            <v/>
          </cell>
          <cell r="O2434" t="str">
            <v/>
          </cell>
        </row>
        <row r="2435">
          <cell r="N2435" t="str">
            <v/>
          </cell>
          <cell r="O2435" t="str">
            <v/>
          </cell>
        </row>
        <row r="2436">
          <cell r="N2436" t="str">
            <v/>
          </cell>
          <cell r="O2436" t="str">
            <v/>
          </cell>
        </row>
        <row r="2437">
          <cell r="N2437" t="str">
            <v/>
          </cell>
          <cell r="O2437" t="str">
            <v/>
          </cell>
        </row>
        <row r="2438">
          <cell r="N2438" t="str">
            <v/>
          </cell>
          <cell r="O2438" t="str">
            <v/>
          </cell>
        </row>
        <row r="2439">
          <cell r="N2439" t="str">
            <v/>
          </cell>
          <cell r="O2439" t="str">
            <v/>
          </cell>
        </row>
        <row r="2440">
          <cell r="N2440" t="str">
            <v/>
          </cell>
          <cell r="O2440" t="str">
            <v/>
          </cell>
        </row>
        <row r="2441">
          <cell r="N2441" t="str">
            <v/>
          </cell>
          <cell r="O2441" t="str">
            <v/>
          </cell>
        </row>
        <row r="2442">
          <cell r="N2442" t="str">
            <v/>
          </cell>
          <cell r="O2442" t="str">
            <v/>
          </cell>
        </row>
        <row r="2443">
          <cell r="N2443" t="str">
            <v/>
          </cell>
          <cell r="O2443" t="str">
            <v/>
          </cell>
        </row>
        <row r="2444">
          <cell r="N2444" t="str">
            <v/>
          </cell>
          <cell r="O2444" t="str">
            <v/>
          </cell>
        </row>
        <row r="2445">
          <cell r="N2445" t="str">
            <v/>
          </cell>
          <cell r="O2445" t="str">
            <v/>
          </cell>
        </row>
        <row r="2446">
          <cell r="N2446" t="str">
            <v/>
          </cell>
          <cell r="O2446" t="str">
            <v/>
          </cell>
        </row>
        <row r="2447">
          <cell r="N2447" t="str">
            <v/>
          </cell>
          <cell r="O2447" t="str">
            <v/>
          </cell>
        </row>
        <row r="2448">
          <cell r="N2448" t="str">
            <v/>
          </cell>
          <cell r="O2448" t="str">
            <v/>
          </cell>
        </row>
        <row r="2449">
          <cell r="N2449" t="str">
            <v/>
          </cell>
          <cell r="O2449" t="str">
            <v/>
          </cell>
        </row>
        <row r="2450">
          <cell r="N2450" t="str">
            <v/>
          </cell>
          <cell r="O2450" t="str">
            <v/>
          </cell>
        </row>
        <row r="2451">
          <cell r="N2451" t="str">
            <v/>
          </cell>
          <cell r="O2451" t="str">
            <v/>
          </cell>
        </row>
        <row r="2452">
          <cell r="N2452" t="str">
            <v/>
          </cell>
          <cell r="O2452" t="str">
            <v/>
          </cell>
        </row>
        <row r="2453">
          <cell r="N2453" t="str">
            <v/>
          </cell>
          <cell r="O2453" t="str">
            <v/>
          </cell>
        </row>
        <row r="2454">
          <cell r="N2454" t="str">
            <v/>
          </cell>
          <cell r="O2454" t="str">
            <v/>
          </cell>
        </row>
        <row r="2455">
          <cell r="N2455" t="str">
            <v/>
          </cell>
          <cell r="O2455" t="str">
            <v/>
          </cell>
        </row>
        <row r="2456">
          <cell r="N2456" t="str">
            <v/>
          </cell>
          <cell r="O2456" t="str">
            <v/>
          </cell>
        </row>
        <row r="2457">
          <cell r="N2457" t="str">
            <v/>
          </cell>
          <cell r="O2457" t="str">
            <v/>
          </cell>
        </row>
        <row r="2458">
          <cell r="N2458" t="str">
            <v/>
          </cell>
          <cell r="O2458" t="str">
            <v/>
          </cell>
        </row>
        <row r="2459">
          <cell r="N2459" t="str">
            <v/>
          </cell>
          <cell r="O2459" t="str">
            <v/>
          </cell>
        </row>
        <row r="2460">
          <cell r="N2460" t="str">
            <v/>
          </cell>
          <cell r="O2460" t="str">
            <v/>
          </cell>
        </row>
        <row r="2461">
          <cell r="N2461" t="str">
            <v/>
          </cell>
          <cell r="O2461" t="str">
            <v/>
          </cell>
        </row>
        <row r="2462">
          <cell r="N2462" t="str">
            <v/>
          </cell>
          <cell r="O2462" t="str">
            <v/>
          </cell>
        </row>
        <row r="2463">
          <cell r="N2463" t="str">
            <v/>
          </cell>
          <cell r="O2463" t="str">
            <v/>
          </cell>
        </row>
        <row r="2464">
          <cell r="N2464" t="str">
            <v/>
          </cell>
          <cell r="O2464" t="str">
            <v/>
          </cell>
        </row>
        <row r="2465">
          <cell r="N2465" t="str">
            <v/>
          </cell>
          <cell r="O2465" t="str">
            <v/>
          </cell>
        </row>
        <row r="2466">
          <cell r="N2466" t="str">
            <v/>
          </cell>
          <cell r="O2466" t="str">
            <v/>
          </cell>
        </row>
        <row r="2467">
          <cell r="N2467" t="str">
            <v/>
          </cell>
          <cell r="O2467" t="str">
            <v/>
          </cell>
        </row>
        <row r="2468">
          <cell r="N2468" t="str">
            <v/>
          </cell>
          <cell r="O2468" t="str">
            <v/>
          </cell>
        </row>
        <row r="2469">
          <cell r="N2469" t="str">
            <v/>
          </cell>
          <cell r="O2469" t="str">
            <v/>
          </cell>
        </row>
        <row r="2470">
          <cell r="N2470" t="str">
            <v/>
          </cell>
          <cell r="O2470" t="str">
            <v/>
          </cell>
        </row>
        <row r="2471">
          <cell r="N2471" t="str">
            <v/>
          </cell>
          <cell r="O2471" t="str">
            <v/>
          </cell>
        </row>
        <row r="2472">
          <cell r="N2472" t="str">
            <v/>
          </cell>
          <cell r="O2472" t="str">
            <v/>
          </cell>
        </row>
        <row r="2473">
          <cell r="N2473" t="str">
            <v/>
          </cell>
          <cell r="O2473" t="str">
            <v/>
          </cell>
        </row>
        <row r="2474">
          <cell r="N2474" t="str">
            <v/>
          </cell>
          <cell r="O2474" t="str">
            <v/>
          </cell>
        </row>
        <row r="2475">
          <cell r="N2475" t="str">
            <v/>
          </cell>
          <cell r="O2475" t="str">
            <v/>
          </cell>
        </row>
        <row r="2476">
          <cell r="N2476" t="str">
            <v/>
          </cell>
          <cell r="O2476" t="str">
            <v/>
          </cell>
        </row>
        <row r="2477">
          <cell r="N2477" t="str">
            <v/>
          </cell>
          <cell r="O2477" t="str">
            <v/>
          </cell>
        </row>
        <row r="2478">
          <cell r="N2478" t="str">
            <v/>
          </cell>
          <cell r="O2478" t="str">
            <v/>
          </cell>
        </row>
        <row r="2479">
          <cell r="N2479" t="str">
            <v/>
          </cell>
          <cell r="O2479" t="str">
            <v/>
          </cell>
        </row>
        <row r="2480">
          <cell r="N2480" t="str">
            <v/>
          </cell>
          <cell r="O2480" t="str">
            <v/>
          </cell>
        </row>
        <row r="2481">
          <cell r="N2481" t="str">
            <v/>
          </cell>
          <cell r="O2481" t="str">
            <v/>
          </cell>
        </row>
        <row r="2482">
          <cell r="N2482" t="str">
            <v/>
          </cell>
          <cell r="O2482" t="str">
            <v/>
          </cell>
        </row>
        <row r="2483">
          <cell r="N2483" t="str">
            <v/>
          </cell>
          <cell r="O2483" t="str">
            <v/>
          </cell>
        </row>
        <row r="2484">
          <cell r="N2484" t="str">
            <v/>
          </cell>
          <cell r="O2484" t="str">
            <v/>
          </cell>
        </row>
        <row r="2485">
          <cell r="N2485" t="str">
            <v/>
          </cell>
          <cell r="O2485" t="str">
            <v/>
          </cell>
        </row>
        <row r="2486">
          <cell r="N2486" t="str">
            <v/>
          </cell>
          <cell r="O2486" t="str">
            <v/>
          </cell>
        </row>
        <row r="2487">
          <cell r="N2487" t="str">
            <v/>
          </cell>
          <cell r="O2487" t="str">
            <v/>
          </cell>
        </row>
        <row r="2488">
          <cell r="N2488" t="str">
            <v/>
          </cell>
          <cell r="O2488" t="str">
            <v/>
          </cell>
        </row>
        <row r="2489">
          <cell r="N2489" t="str">
            <v/>
          </cell>
          <cell r="O2489" t="str">
            <v/>
          </cell>
        </row>
        <row r="2490">
          <cell r="N2490" t="str">
            <v/>
          </cell>
          <cell r="O2490" t="str">
            <v/>
          </cell>
        </row>
        <row r="2491">
          <cell r="N2491" t="str">
            <v/>
          </cell>
          <cell r="O2491" t="str">
            <v/>
          </cell>
        </row>
        <row r="2492">
          <cell r="N2492" t="str">
            <v/>
          </cell>
          <cell r="O2492" t="str">
            <v/>
          </cell>
        </row>
        <row r="2493">
          <cell r="N2493" t="str">
            <v/>
          </cell>
          <cell r="O2493" t="str">
            <v/>
          </cell>
        </row>
        <row r="2494">
          <cell r="N2494" t="str">
            <v/>
          </cell>
          <cell r="O2494" t="str">
            <v/>
          </cell>
        </row>
        <row r="2495">
          <cell r="N2495" t="str">
            <v/>
          </cell>
          <cell r="O2495" t="str">
            <v/>
          </cell>
        </row>
        <row r="2496">
          <cell r="N2496" t="str">
            <v/>
          </cell>
          <cell r="O2496" t="str">
            <v/>
          </cell>
        </row>
        <row r="2497">
          <cell r="N2497" t="str">
            <v/>
          </cell>
          <cell r="O2497" t="str">
            <v/>
          </cell>
        </row>
        <row r="2498">
          <cell r="N2498" t="str">
            <v/>
          </cell>
          <cell r="O2498" t="str">
            <v/>
          </cell>
        </row>
        <row r="2499">
          <cell r="N2499" t="str">
            <v/>
          </cell>
          <cell r="O2499" t="str">
            <v/>
          </cell>
        </row>
        <row r="2500">
          <cell r="N2500" t="str">
            <v/>
          </cell>
          <cell r="O2500" t="str">
            <v/>
          </cell>
        </row>
        <row r="2501">
          <cell r="N2501" t="str">
            <v/>
          </cell>
          <cell r="O2501" t="str">
            <v/>
          </cell>
        </row>
        <row r="2502">
          <cell r="N2502" t="str">
            <v/>
          </cell>
          <cell r="O2502" t="str">
            <v/>
          </cell>
        </row>
        <row r="2503">
          <cell r="N2503" t="str">
            <v/>
          </cell>
          <cell r="O2503" t="str">
            <v/>
          </cell>
        </row>
        <row r="2504">
          <cell r="N2504" t="str">
            <v/>
          </cell>
          <cell r="O2504" t="str">
            <v/>
          </cell>
        </row>
        <row r="2505">
          <cell r="N2505" t="str">
            <v/>
          </cell>
          <cell r="O2505" t="str">
            <v/>
          </cell>
        </row>
        <row r="2506">
          <cell r="N2506" t="str">
            <v/>
          </cell>
          <cell r="O2506" t="str">
            <v/>
          </cell>
        </row>
        <row r="2507">
          <cell r="N2507" t="str">
            <v/>
          </cell>
          <cell r="O2507" t="str">
            <v/>
          </cell>
        </row>
        <row r="2508">
          <cell r="N2508" t="str">
            <v/>
          </cell>
          <cell r="O2508" t="str">
            <v/>
          </cell>
        </row>
        <row r="2509">
          <cell r="N2509" t="str">
            <v/>
          </cell>
          <cell r="O2509" t="str">
            <v/>
          </cell>
        </row>
        <row r="2510">
          <cell r="N2510" t="str">
            <v/>
          </cell>
          <cell r="O2510" t="str">
            <v/>
          </cell>
        </row>
        <row r="2511">
          <cell r="N2511" t="str">
            <v/>
          </cell>
          <cell r="O2511" t="str">
            <v/>
          </cell>
        </row>
        <row r="2512">
          <cell r="N2512" t="str">
            <v/>
          </cell>
          <cell r="O2512" t="str">
            <v/>
          </cell>
        </row>
        <row r="2513">
          <cell r="N2513" t="str">
            <v/>
          </cell>
          <cell r="O2513" t="str">
            <v/>
          </cell>
        </row>
        <row r="2514">
          <cell r="N2514" t="str">
            <v/>
          </cell>
          <cell r="O2514" t="str">
            <v/>
          </cell>
        </row>
        <row r="2515">
          <cell r="N2515" t="str">
            <v/>
          </cell>
          <cell r="O2515" t="str">
            <v/>
          </cell>
        </row>
        <row r="2516">
          <cell r="N2516" t="str">
            <v/>
          </cell>
          <cell r="O2516" t="str">
            <v/>
          </cell>
        </row>
        <row r="2517">
          <cell r="N2517" t="str">
            <v/>
          </cell>
          <cell r="O2517" t="str">
            <v/>
          </cell>
        </row>
        <row r="2518">
          <cell r="N2518" t="str">
            <v/>
          </cell>
          <cell r="O2518" t="str">
            <v/>
          </cell>
        </row>
        <row r="2519">
          <cell r="N2519" t="str">
            <v/>
          </cell>
          <cell r="O2519" t="str">
            <v/>
          </cell>
        </row>
        <row r="2520">
          <cell r="N2520" t="str">
            <v/>
          </cell>
          <cell r="O2520" t="str">
            <v/>
          </cell>
        </row>
        <row r="2521">
          <cell r="N2521" t="str">
            <v/>
          </cell>
          <cell r="O2521" t="str">
            <v/>
          </cell>
        </row>
        <row r="2522">
          <cell r="N2522" t="str">
            <v/>
          </cell>
          <cell r="O2522" t="str">
            <v/>
          </cell>
        </row>
        <row r="2523">
          <cell r="N2523" t="str">
            <v/>
          </cell>
          <cell r="O2523" t="str">
            <v/>
          </cell>
        </row>
        <row r="2524">
          <cell r="N2524" t="str">
            <v/>
          </cell>
          <cell r="O2524" t="str">
            <v/>
          </cell>
        </row>
        <row r="2525">
          <cell r="N2525" t="str">
            <v/>
          </cell>
          <cell r="O2525" t="str">
            <v/>
          </cell>
        </row>
        <row r="2526">
          <cell r="N2526" t="str">
            <v/>
          </cell>
          <cell r="O2526" t="str">
            <v/>
          </cell>
        </row>
        <row r="2527">
          <cell r="N2527" t="str">
            <v/>
          </cell>
          <cell r="O2527" t="str">
            <v/>
          </cell>
        </row>
        <row r="2528">
          <cell r="N2528" t="str">
            <v/>
          </cell>
          <cell r="O2528" t="str">
            <v/>
          </cell>
        </row>
        <row r="2529">
          <cell r="N2529" t="str">
            <v/>
          </cell>
          <cell r="O2529" t="str">
            <v/>
          </cell>
        </row>
        <row r="2530">
          <cell r="N2530" t="str">
            <v/>
          </cell>
          <cell r="O2530" t="str">
            <v/>
          </cell>
        </row>
        <row r="2531">
          <cell r="N2531" t="str">
            <v/>
          </cell>
          <cell r="O2531" t="str">
            <v/>
          </cell>
        </row>
        <row r="2532">
          <cell r="N2532" t="str">
            <v/>
          </cell>
          <cell r="O2532" t="str">
            <v/>
          </cell>
        </row>
        <row r="2533">
          <cell r="N2533" t="str">
            <v/>
          </cell>
          <cell r="O2533" t="str">
            <v/>
          </cell>
        </row>
        <row r="2534">
          <cell r="N2534" t="str">
            <v/>
          </cell>
          <cell r="O2534" t="str">
            <v/>
          </cell>
        </row>
        <row r="2535">
          <cell r="N2535" t="str">
            <v/>
          </cell>
          <cell r="O2535" t="str">
            <v/>
          </cell>
        </row>
        <row r="2536">
          <cell r="N2536" t="str">
            <v/>
          </cell>
          <cell r="O2536" t="str">
            <v/>
          </cell>
        </row>
        <row r="2537">
          <cell r="N2537" t="str">
            <v/>
          </cell>
          <cell r="O2537" t="str">
            <v/>
          </cell>
        </row>
        <row r="2538">
          <cell r="N2538" t="str">
            <v/>
          </cell>
          <cell r="O2538" t="str">
            <v/>
          </cell>
        </row>
        <row r="2539">
          <cell r="N2539" t="str">
            <v/>
          </cell>
          <cell r="O2539" t="str">
            <v/>
          </cell>
        </row>
        <row r="2540">
          <cell r="N2540" t="str">
            <v/>
          </cell>
          <cell r="O2540" t="str">
            <v/>
          </cell>
        </row>
        <row r="2541">
          <cell r="N2541" t="str">
            <v/>
          </cell>
          <cell r="O2541" t="str">
            <v/>
          </cell>
        </row>
        <row r="2542">
          <cell r="N2542" t="str">
            <v/>
          </cell>
          <cell r="O2542" t="str">
            <v/>
          </cell>
        </row>
        <row r="2543">
          <cell r="N2543" t="str">
            <v/>
          </cell>
          <cell r="O2543" t="str">
            <v/>
          </cell>
        </row>
        <row r="2544">
          <cell r="N2544" t="str">
            <v/>
          </cell>
          <cell r="O2544" t="str">
            <v/>
          </cell>
        </row>
        <row r="2545">
          <cell r="N2545" t="str">
            <v/>
          </cell>
          <cell r="O2545" t="str">
            <v/>
          </cell>
        </row>
        <row r="2546">
          <cell r="N2546" t="str">
            <v/>
          </cell>
          <cell r="O2546" t="str">
            <v/>
          </cell>
        </row>
        <row r="2547">
          <cell r="N2547" t="str">
            <v/>
          </cell>
          <cell r="O2547" t="str">
            <v/>
          </cell>
        </row>
        <row r="2548">
          <cell r="N2548" t="str">
            <v/>
          </cell>
          <cell r="O2548" t="str">
            <v/>
          </cell>
        </row>
        <row r="2549">
          <cell r="N2549" t="str">
            <v/>
          </cell>
          <cell r="O2549" t="str">
            <v/>
          </cell>
        </row>
        <row r="2550">
          <cell r="N2550" t="str">
            <v/>
          </cell>
          <cell r="O2550" t="str">
            <v/>
          </cell>
        </row>
        <row r="2551">
          <cell r="N2551" t="str">
            <v/>
          </cell>
          <cell r="O2551" t="str">
            <v/>
          </cell>
        </row>
        <row r="2552">
          <cell r="N2552" t="str">
            <v/>
          </cell>
          <cell r="O2552" t="str">
            <v/>
          </cell>
        </row>
        <row r="2553">
          <cell r="N2553" t="str">
            <v/>
          </cell>
          <cell r="O2553" t="str">
            <v/>
          </cell>
        </row>
        <row r="2554">
          <cell r="N2554" t="str">
            <v/>
          </cell>
          <cell r="O2554" t="str">
            <v/>
          </cell>
        </row>
        <row r="2555">
          <cell r="N2555" t="str">
            <v/>
          </cell>
          <cell r="O2555" t="str">
            <v/>
          </cell>
        </row>
        <row r="2556">
          <cell r="N2556" t="str">
            <v/>
          </cell>
          <cell r="O2556" t="str">
            <v/>
          </cell>
        </row>
        <row r="2557">
          <cell r="N2557" t="str">
            <v/>
          </cell>
          <cell r="O2557" t="str">
            <v/>
          </cell>
        </row>
        <row r="2558">
          <cell r="N2558" t="str">
            <v/>
          </cell>
          <cell r="O2558" t="str">
            <v/>
          </cell>
        </row>
        <row r="2559">
          <cell r="N2559" t="str">
            <v/>
          </cell>
          <cell r="O2559" t="str">
            <v/>
          </cell>
        </row>
        <row r="2560">
          <cell r="N2560" t="str">
            <v/>
          </cell>
          <cell r="O2560" t="str">
            <v/>
          </cell>
        </row>
        <row r="2561">
          <cell r="N2561" t="str">
            <v/>
          </cell>
          <cell r="O2561" t="str">
            <v/>
          </cell>
        </row>
        <row r="2562">
          <cell r="N2562" t="str">
            <v/>
          </cell>
          <cell r="O2562" t="str">
            <v/>
          </cell>
        </row>
        <row r="2563">
          <cell r="N2563" t="str">
            <v/>
          </cell>
          <cell r="O2563" t="str">
            <v/>
          </cell>
        </row>
        <row r="2564">
          <cell r="N2564" t="str">
            <v/>
          </cell>
          <cell r="O2564" t="str">
            <v/>
          </cell>
        </row>
        <row r="2565">
          <cell r="N2565" t="str">
            <v/>
          </cell>
          <cell r="O2565" t="str">
            <v/>
          </cell>
        </row>
        <row r="2566">
          <cell r="N2566" t="str">
            <v/>
          </cell>
          <cell r="O2566" t="str">
            <v/>
          </cell>
        </row>
        <row r="2567">
          <cell r="N2567" t="str">
            <v/>
          </cell>
          <cell r="O2567" t="str">
            <v/>
          </cell>
        </row>
        <row r="2568">
          <cell r="N2568" t="str">
            <v/>
          </cell>
          <cell r="O2568" t="str">
            <v/>
          </cell>
        </row>
        <row r="2569">
          <cell r="N2569" t="str">
            <v/>
          </cell>
          <cell r="O2569" t="str">
            <v/>
          </cell>
        </row>
        <row r="2570">
          <cell r="N2570" t="str">
            <v/>
          </cell>
          <cell r="O2570" t="str">
            <v/>
          </cell>
        </row>
        <row r="2571">
          <cell r="N2571" t="str">
            <v/>
          </cell>
          <cell r="O2571" t="str">
            <v/>
          </cell>
        </row>
        <row r="2572">
          <cell r="N2572" t="str">
            <v/>
          </cell>
          <cell r="O2572" t="str">
            <v/>
          </cell>
        </row>
        <row r="2573">
          <cell r="N2573" t="str">
            <v/>
          </cell>
          <cell r="O2573" t="str">
            <v/>
          </cell>
        </row>
        <row r="2574">
          <cell r="N2574" t="str">
            <v/>
          </cell>
          <cell r="O2574" t="str">
            <v/>
          </cell>
        </row>
        <row r="2575">
          <cell r="N2575" t="str">
            <v/>
          </cell>
          <cell r="O2575" t="str">
            <v/>
          </cell>
        </row>
        <row r="2576">
          <cell r="N2576" t="str">
            <v/>
          </cell>
          <cell r="O2576" t="str">
            <v/>
          </cell>
        </row>
        <row r="2577">
          <cell r="N2577" t="str">
            <v/>
          </cell>
          <cell r="O2577" t="str">
            <v/>
          </cell>
        </row>
        <row r="2578">
          <cell r="N2578" t="str">
            <v/>
          </cell>
          <cell r="O2578" t="str">
            <v/>
          </cell>
        </row>
        <row r="2579">
          <cell r="N2579" t="str">
            <v/>
          </cell>
          <cell r="O2579" t="str">
            <v/>
          </cell>
        </row>
        <row r="2580">
          <cell r="N2580" t="str">
            <v/>
          </cell>
          <cell r="O2580" t="str">
            <v/>
          </cell>
        </row>
        <row r="2581">
          <cell r="N2581" t="str">
            <v/>
          </cell>
          <cell r="O2581" t="str">
            <v/>
          </cell>
        </row>
        <row r="2582">
          <cell r="N2582" t="str">
            <v/>
          </cell>
          <cell r="O2582" t="str">
            <v/>
          </cell>
        </row>
        <row r="2583">
          <cell r="N2583" t="str">
            <v/>
          </cell>
          <cell r="O2583" t="str">
            <v/>
          </cell>
        </row>
        <row r="2584">
          <cell r="N2584" t="str">
            <v/>
          </cell>
          <cell r="O2584" t="str">
            <v/>
          </cell>
        </row>
        <row r="2585">
          <cell r="N2585" t="str">
            <v/>
          </cell>
          <cell r="O2585" t="str">
            <v/>
          </cell>
        </row>
        <row r="2586">
          <cell r="N2586" t="str">
            <v/>
          </cell>
          <cell r="O2586" t="str">
            <v/>
          </cell>
        </row>
        <row r="2587">
          <cell r="N2587" t="str">
            <v/>
          </cell>
          <cell r="O2587" t="str">
            <v/>
          </cell>
        </row>
        <row r="2588">
          <cell r="N2588" t="str">
            <v/>
          </cell>
          <cell r="O2588" t="str">
            <v/>
          </cell>
        </row>
        <row r="2589">
          <cell r="N2589" t="str">
            <v/>
          </cell>
          <cell r="O2589" t="str">
            <v/>
          </cell>
        </row>
        <row r="2590">
          <cell r="N2590" t="str">
            <v/>
          </cell>
          <cell r="O2590" t="str">
            <v/>
          </cell>
        </row>
        <row r="2591">
          <cell r="N2591" t="str">
            <v/>
          </cell>
          <cell r="O2591" t="str">
            <v/>
          </cell>
        </row>
        <row r="2592">
          <cell r="N2592" t="str">
            <v/>
          </cell>
          <cell r="O2592" t="str">
            <v/>
          </cell>
        </row>
        <row r="2593">
          <cell r="N2593" t="str">
            <v/>
          </cell>
          <cell r="O2593" t="str">
            <v/>
          </cell>
        </row>
        <row r="2594">
          <cell r="N2594" t="str">
            <v/>
          </cell>
          <cell r="O2594" t="str">
            <v/>
          </cell>
        </row>
        <row r="2595">
          <cell r="N2595" t="str">
            <v/>
          </cell>
          <cell r="O2595" t="str">
            <v/>
          </cell>
        </row>
        <row r="2596">
          <cell r="N2596" t="str">
            <v/>
          </cell>
          <cell r="O2596" t="str">
            <v/>
          </cell>
        </row>
        <row r="2597">
          <cell r="N2597" t="str">
            <v/>
          </cell>
          <cell r="O2597" t="str">
            <v/>
          </cell>
        </row>
        <row r="2598">
          <cell r="N2598" t="str">
            <v/>
          </cell>
          <cell r="O2598" t="str">
            <v/>
          </cell>
        </row>
        <row r="2599">
          <cell r="N2599" t="str">
            <v/>
          </cell>
          <cell r="O2599" t="str">
            <v/>
          </cell>
        </row>
        <row r="2600">
          <cell r="N2600" t="str">
            <v/>
          </cell>
          <cell r="O2600" t="str">
            <v/>
          </cell>
        </row>
        <row r="2601">
          <cell r="N2601" t="str">
            <v/>
          </cell>
          <cell r="O2601" t="str">
            <v/>
          </cell>
        </row>
        <row r="2602">
          <cell r="N2602" t="str">
            <v/>
          </cell>
          <cell r="O2602" t="str">
            <v/>
          </cell>
        </row>
        <row r="2603">
          <cell r="N2603" t="str">
            <v/>
          </cell>
          <cell r="O2603" t="str">
            <v/>
          </cell>
        </row>
        <row r="2604">
          <cell r="N2604" t="str">
            <v/>
          </cell>
          <cell r="O2604" t="str">
            <v/>
          </cell>
        </row>
        <row r="2605">
          <cell r="N2605" t="str">
            <v/>
          </cell>
          <cell r="O2605" t="str">
            <v/>
          </cell>
        </row>
        <row r="2606">
          <cell r="N2606" t="str">
            <v/>
          </cell>
          <cell r="O2606" t="str">
            <v/>
          </cell>
        </row>
        <row r="2607">
          <cell r="N2607" t="str">
            <v/>
          </cell>
          <cell r="O2607" t="str">
            <v/>
          </cell>
        </row>
        <row r="2608">
          <cell r="N2608" t="str">
            <v/>
          </cell>
          <cell r="O2608" t="str">
            <v/>
          </cell>
        </row>
        <row r="2609">
          <cell r="N2609" t="str">
            <v/>
          </cell>
          <cell r="O2609" t="str">
            <v/>
          </cell>
        </row>
        <row r="2610">
          <cell r="N2610" t="str">
            <v/>
          </cell>
          <cell r="O2610" t="str">
            <v/>
          </cell>
        </row>
        <row r="2611">
          <cell r="N2611" t="str">
            <v/>
          </cell>
          <cell r="O2611" t="str">
            <v/>
          </cell>
        </row>
        <row r="2612">
          <cell r="N2612" t="str">
            <v/>
          </cell>
          <cell r="O2612" t="str">
            <v/>
          </cell>
        </row>
        <row r="2613">
          <cell r="N2613" t="str">
            <v/>
          </cell>
          <cell r="O2613" t="str">
            <v/>
          </cell>
        </row>
        <row r="2614">
          <cell r="N2614" t="str">
            <v/>
          </cell>
          <cell r="O2614" t="str">
            <v/>
          </cell>
        </row>
        <row r="2615">
          <cell r="N2615" t="str">
            <v/>
          </cell>
          <cell r="O2615" t="str">
            <v/>
          </cell>
        </row>
        <row r="2616">
          <cell r="N2616" t="str">
            <v/>
          </cell>
          <cell r="O2616" t="str">
            <v/>
          </cell>
        </row>
        <row r="2617">
          <cell r="N2617" t="str">
            <v/>
          </cell>
          <cell r="O2617" t="str">
            <v/>
          </cell>
        </row>
        <row r="2618">
          <cell r="N2618" t="str">
            <v/>
          </cell>
          <cell r="O2618" t="str">
            <v/>
          </cell>
        </row>
        <row r="2619">
          <cell r="N2619" t="str">
            <v/>
          </cell>
          <cell r="O2619" t="str">
            <v/>
          </cell>
        </row>
        <row r="2620">
          <cell r="N2620" t="str">
            <v/>
          </cell>
          <cell r="O2620" t="str">
            <v/>
          </cell>
        </row>
        <row r="2621">
          <cell r="N2621" t="str">
            <v/>
          </cell>
          <cell r="O2621" t="str">
            <v/>
          </cell>
        </row>
        <row r="2622">
          <cell r="N2622" t="str">
            <v/>
          </cell>
          <cell r="O2622" t="str">
            <v/>
          </cell>
        </row>
        <row r="2623">
          <cell r="N2623" t="str">
            <v/>
          </cell>
          <cell r="O2623" t="str">
            <v/>
          </cell>
        </row>
        <row r="2624">
          <cell r="N2624" t="str">
            <v/>
          </cell>
          <cell r="O2624" t="str">
            <v/>
          </cell>
        </row>
        <row r="2625">
          <cell r="N2625" t="str">
            <v/>
          </cell>
          <cell r="O2625" t="str">
            <v/>
          </cell>
        </row>
        <row r="2626">
          <cell r="N2626" t="str">
            <v/>
          </cell>
          <cell r="O2626" t="str">
            <v/>
          </cell>
        </row>
        <row r="2627">
          <cell r="N2627" t="str">
            <v/>
          </cell>
          <cell r="O2627" t="str">
            <v/>
          </cell>
        </row>
        <row r="2628">
          <cell r="N2628" t="str">
            <v/>
          </cell>
          <cell r="O2628" t="str">
            <v/>
          </cell>
        </row>
        <row r="2629">
          <cell r="N2629" t="str">
            <v/>
          </cell>
          <cell r="O2629" t="str">
            <v/>
          </cell>
        </row>
        <row r="2630">
          <cell r="N2630" t="str">
            <v/>
          </cell>
          <cell r="O2630" t="str">
            <v/>
          </cell>
        </row>
        <row r="2631">
          <cell r="N2631" t="str">
            <v/>
          </cell>
          <cell r="O2631" t="str">
            <v/>
          </cell>
        </row>
        <row r="2632">
          <cell r="N2632" t="str">
            <v/>
          </cell>
          <cell r="O2632" t="str">
            <v/>
          </cell>
        </row>
        <row r="2633">
          <cell r="N2633" t="str">
            <v/>
          </cell>
          <cell r="O2633" t="str">
            <v/>
          </cell>
        </row>
        <row r="2634">
          <cell r="N2634" t="str">
            <v/>
          </cell>
          <cell r="O2634" t="str">
            <v/>
          </cell>
        </row>
        <row r="2635">
          <cell r="N2635" t="str">
            <v/>
          </cell>
          <cell r="O2635" t="str">
            <v/>
          </cell>
        </row>
        <row r="2636">
          <cell r="N2636" t="str">
            <v/>
          </cell>
          <cell r="O2636" t="str">
            <v/>
          </cell>
        </row>
        <row r="2637">
          <cell r="N2637" t="str">
            <v/>
          </cell>
          <cell r="O2637" t="str">
            <v/>
          </cell>
        </row>
        <row r="2638">
          <cell r="N2638" t="str">
            <v/>
          </cell>
          <cell r="O2638" t="str">
            <v/>
          </cell>
        </row>
        <row r="2639">
          <cell r="N2639" t="str">
            <v/>
          </cell>
          <cell r="O2639" t="str">
            <v/>
          </cell>
        </row>
        <row r="2640">
          <cell r="N2640" t="str">
            <v/>
          </cell>
          <cell r="O2640" t="str">
            <v/>
          </cell>
        </row>
        <row r="2641">
          <cell r="N2641" t="str">
            <v/>
          </cell>
          <cell r="O2641" t="str">
            <v/>
          </cell>
        </row>
        <row r="2642">
          <cell r="N2642" t="str">
            <v/>
          </cell>
          <cell r="O2642" t="str">
            <v/>
          </cell>
        </row>
        <row r="2643">
          <cell r="N2643" t="str">
            <v/>
          </cell>
          <cell r="O2643" t="str">
            <v/>
          </cell>
        </row>
        <row r="2644">
          <cell r="N2644" t="str">
            <v/>
          </cell>
          <cell r="O2644" t="str">
            <v/>
          </cell>
        </row>
        <row r="2645">
          <cell r="N2645" t="str">
            <v/>
          </cell>
          <cell r="O2645" t="str">
            <v/>
          </cell>
        </row>
        <row r="2646">
          <cell r="N2646" t="str">
            <v/>
          </cell>
          <cell r="O2646" t="str">
            <v/>
          </cell>
        </row>
        <row r="2647">
          <cell r="N2647" t="str">
            <v/>
          </cell>
          <cell r="O2647" t="str">
            <v/>
          </cell>
        </row>
        <row r="2648">
          <cell r="N2648" t="str">
            <v/>
          </cell>
          <cell r="O2648" t="str">
            <v/>
          </cell>
        </row>
        <row r="2649">
          <cell r="N2649" t="str">
            <v/>
          </cell>
          <cell r="O2649" t="str">
            <v/>
          </cell>
        </row>
        <row r="2650">
          <cell r="N2650" t="str">
            <v/>
          </cell>
          <cell r="O2650" t="str">
            <v/>
          </cell>
        </row>
        <row r="2651">
          <cell r="N2651" t="str">
            <v/>
          </cell>
          <cell r="O2651" t="str">
            <v/>
          </cell>
        </row>
        <row r="2652">
          <cell r="N2652" t="str">
            <v/>
          </cell>
          <cell r="O2652" t="str">
            <v/>
          </cell>
        </row>
        <row r="2653">
          <cell r="N2653" t="str">
            <v/>
          </cell>
          <cell r="O2653" t="str">
            <v/>
          </cell>
        </row>
        <row r="2654">
          <cell r="N2654" t="str">
            <v/>
          </cell>
          <cell r="O2654" t="str">
            <v/>
          </cell>
        </row>
        <row r="2655">
          <cell r="N2655" t="str">
            <v/>
          </cell>
          <cell r="O2655" t="str">
            <v/>
          </cell>
        </row>
        <row r="2656">
          <cell r="N2656" t="str">
            <v/>
          </cell>
          <cell r="O2656" t="str">
            <v/>
          </cell>
        </row>
        <row r="2657">
          <cell r="N2657" t="str">
            <v/>
          </cell>
          <cell r="O2657" t="str">
            <v/>
          </cell>
        </row>
        <row r="2658">
          <cell r="N2658" t="str">
            <v/>
          </cell>
          <cell r="O2658" t="str">
            <v/>
          </cell>
        </row>
        <row r="2659">
          <cell r="N2659" t="str">
            <v/>
          </cell>
          <cell r="O2659" t="str">
            <v/>
          </cell>
        </row>
        <row r="2660">
          <cell r="N2660" t="str">
            <v/>
          </cell>
          <cell r="O2660" t="str">
            <v/>
          </cell>
        </row>
        <row r="2661">
          <cell r="N2661" t="str">
            <v/>
          </cell>
          <cell r="O2661" t="str">
            <v/>
          </cell>
        </row>
        <row r="2662">
          <cell r="N2662" t="str">
            <v/>
          </cell>
          <cell r="O2662" t="str">
            <v/>
          </cell>
        </row>
        <row r="2663">
          <cell r="N2663" t="str">
            <v/>
          </cell>
          <cell r="O2663" t="str">
            <v/>
          </cell>
        </row>
        <row r="2664">
          <cell r="N2664" t="str">
            <v/>
          </cell>
          <cell r="O2664" t="str">
            <v/>
          </cell>
        </row>
        <row r="2665">
          <cell r="N2665" t="str">
            <v/>
          </cell>
          <cell r="O2665" t="str">
            <v/>
          </cell>
        </row>
        <row r="2666">
          <cell r="N2666" t="str">
            <v/>
          </cell>
          <cell r="O2666" t="str">
            <v/>
          </cell>
        </row>
        <row r="2667">
          <cell r="N2667" t="str">
            <v/>
          </cell>
          <cell r="O2667" t="str">
            <v/>
          </cell>
        </row>
        <row r="2668">
          <cell r="N2668" t="str">
            <v/>
          </cell>
          <cell r="O2668" t="str">
            <v/>
          </cell>
        </row>
        <row r="2669">
          <cell r="N2669" t="str">
            <v/>
          </cell>
          <cell r="O2669" t="str">
            <v/>
          </cell>
        </row>
        <row r="2670">
          <cell r="N2670" t="str">
            <v/>
          </cell>
          <cell r="O2670" t="str">
            <v/>
          </cell>
        </row>
        <row r="2671">
          <cell r="N2671" t="str">
            <v/>
          </cell>
          <cell r="O2671" t="str">
            <v/>
          </cell>
        </row>
        <row r="2672">
          <cell r="N2672" t="str">
            <v/>
          </cell>
          <cell r="O2672" t="str">
            <v/>
          </cell>
        </row>
        <row r="2673">
          <cell r="N2673" t="str">
            <v/>
          </cell>
          <cell r="O2673" t="str">
            <v/>
          </cell>
        </row>
        <row r="2674">
          <cell r="N2674" t="str">
            <v/>
          </cell>
          <cell r="O2674" t="str">
            <v/>
          </cell>
        </row>
        <row r="2675">
          <cell r="N2675" t="str">
            <v/>
          </cell>
          <cell r="O2675" t="str">
            <v/>
          </cell>
        </row>
        <row r="2676">
          <cell r="N2676" t="str">
            <v/>
          </cell>
          <cell r="O2676" t="str">
            <v/>
          </cell>
        </row>
        <row r="2677">
          <cell r="N2677" t="str">
            <v/>
          </cell>
          <cell r="O2677" t="str">
            <v/>
          </cell>
        </row>
        <row r="2678">
          <cell r="N2678" t="str">
            <v/>
          </cell>
          <cell r="O2678" t="str">
            <v/>
          </cell>
        </row>
        <row r="2679">
          <cell r="N2679" t="str">
            <v/>
          </cell>
          <cell r="O2679" t="str">
            <v/>
          </cell>
        </row>
        <row r="2680">
          <cell r="N2680" t="str">
            <v/>
          </cell>
          <cell r="O2680" t="str">
            <v/>
          </cell>
        </row>
        <row r="2681">
          <cell r="N2681" t="str">
            <v/>
          </cell>
          <cell r="O2681" t="str">
            <v/>
          </cell>
        </row>
        <row r="2682">
          <cell r="N2682" t="str">
            <v/>
          </cell>
          <cell r="O2682" t="str">
            <v/>
          </cell>
        </row>
        <row r="2683">
          <cell r="N2683" t="str">
            <v/>
          </cell>
          <cell r="O2683" t="str">
            <v/>
          </cell>
        </row>
        <row r="2684">
          <cell r="N2684" t="str">
            <v/>
          </cell>
          <cell r="O2684" t="str">
            <v/>
          </cell>
        </row>
        <row r="2685">
          <cell r="N2685" t="str">
            <v/>
          </cell>
          <cell r="O2685" t="str">
            <v/>
          </cell>
        </row>
        <row r="2686">
          <cell r="N2686" t="str">
            <v/>
          </cell>
          <cell r="O2686" t="str">
            <v/>
          </cell>
        </row>
        <row r="2687">
          <cell r="N2687" t="str">
            <v/>
          </cell>
          <cell r="O2687" t="str">
            <v/>
          </cell>
        </row>
        <row r="2688">
          <cell r="N2688" t="str">
            <v/>
          </cell>
          <cell r="O2688" t="str">
            <v/>
          </cell>
        </row>
        <row r="2689">
          <cell r="N2689" t="str">
            <v/>
          </cell>
          <cell r="O2689" t="str">
            <v/>
          </cell>
        </row>
        <row r="2690">
          <cell r="N2690" t="str">
            <v/>
          </cell>
          <cell r="O2690" t="str">
            <v/>
          </cell>
        </row>
        <row r="2691">
          <cell r="N2691" t="str">
            <v/>
          </cell>
          <cell r="O2691" t="str">
            <v/>
          </cell>
        </row>
        <row r="2692">
          <cell r="N2692" t="str">
            <v/>
          </cell>
          <cell r="O2692" t="str">
            <v/>
          </cell>
        </row>
        <row r="2693">
          <cell r="N2693" t="str">
            <v/>
          </cell>
          <cell r="O2693" t="str">
            <v/>
          </cell>
        </row>
        <row r="2694">
          <cell r="N2694" t="str">
            <v/>
          </cell>
          <cell r="O2694" t="str">
            <v/>
          </cell>
        </row>
        <row r="2695">
          <cell r="N2695" t="str">
            <v/>
          </cell>
          <cell r="O2695" t="str">
            <v/>
          </cell>
        </row>
        <row r="2696">
          <cell r="N2696" t="str">
            <v/>
          </cell>
          <cell r="O2696" t="str">
            <v/>
          </cell>
        </row>
        <row r="2697">
          <cell r="N2697" t="str">
            <v/>
          </cell>
          <cell r="O2697" t="str">
            <v/>
          </cell>
        </row>
        <row r="2698">
          <cell r="N2698" t="str">
            <v/>
          </cell>
          <cell r="O2698" t="str">
            <v/>
          </cell>
        </row>
        <row r="2699">
          <cell r="N2699" t="str">
            <v/>
          </cell>
          <cell r="O2699" t="str">
            <v/>
          </cell>
        </row>
        <row r="2700">
          <cell r="N2700" t="str">
            <v/>
          </cell>
          <cell r="O2700" t="str">
            <v/>
          </cell>
        </row>
        <row r="2701">
          <cell r="N2701" t="str">
            <v/>
          </cell>
          <cell r="O2701" t="str">
            <v/>
          </cell>
        </row>
        <row r="2702">
          <cell r="N2702" t="str">
            <v/>
          </cell>
          <cell r="O2702" t="str">
            <v/>
          </cell>
        </row>
        <row r="2703">
          <cell r="N2703" t="str">
            <v/>
          </cell>
          <cell r="O2703" t="str">
            <v/>
          </cell>
        </row>
        <row r="2704">
          <cell r="N2704" t="str">
            <v/>
          </cell>
          <cell r="O2704" t="str">
            <v/>
          </cell>
        </row>
        <row r="2705">
          <cell r="N2705" t="str">
            <v/>
          </cell>
          <cell r="O2705" t="str">
            <v/>
          </cell>
        </row>
        <row r="2706">
          <cell r="N2706" t="str">
            <v/>
          </cell>
          <cell r="O2706" t="str">
            <v/>
          </cell>
        </row>
        <row r="2707">
          <cell r="N2707" t="str">
            <v/>
          </cell>
          <cell r="O2707" t="str">
            <v/>
          </cell>
        </row>
        <row r="2708">
          <cell r="N2708" t="str">
            <v/>
          </cell>
          <cell r="O2708" t="str">
            <v/>
          </cell>
        </row>
        <row r="2709">
          <cell r="N2709" t="str">
            <v/>
          </cell>
          <cell r="O2709" t="str">
            <v/>
          </cell>
        </row>
        <row r="2710">
          <cell r="N2710" t="str">
            <v/>
          </cell>
          <cell r="O2710" t="str">
            <v/>
          </cell>
        </row>
        <row r="2711">
          <cell r="N2711" t="str">
            <v/>
          </cell>
          <cell r="O2711" t="str">
            <v/>
          </cell>
        </row>
        <row r="2712">
          <cell r="N2712" t="str">
            <v/>
          </cell>
          <cell r="O2712" t="str">
            <v/>
          </cell>
        </row>
        <row r="2713">
          <cell r="N2713" t="str">
            <v/>
          </cell>
          <cell r="O2713" t="str">
            <v/>
          </cell>
        </row>
        <row r="2714">
          <cell r="N2714" t="str">
            <v/>
          </cell>
          <cell r="O2714" t="str">
            <v/>
          </cell>
        </row>
        <row r="2715">
          <cell r="N2715" t="str">
            <v/>
          </cell>
          <cell r="O2715" t="str">
            <v/>
          </cell>
        </row>
        <row r="2716">
          <cell r="N2716" t="str">
            <v/>
          </cell>
          <cell r="O2716" t="str">
            <v/>
          </cell>
        </row>
        <row r="2717">
          <cell r="N2717" t="str">
            <v/>
          </cell>
          <cell r="O2717" t="str">
            <v/>
          </cell>
        </row>
        <row r="2718">
          <cell r="N2718" t="str">
            <v/>
          </cell>
          <cell r="O2718" t="str">
            <v/>
          </cell>
        </row>
        <row r="2719">
          <cell r="N2719" t="str">
            <v/>
          </cell>
          <cell r="O2719" t="str">
            <v/>
          </cell>
        </row>
        <row r="2720">
          <cell r="N2720" t="str">
            <v/>
          </cell>
          <cell r="O2720" t="str">
            <v/>
          </cell>
        </row>
        <row r="2721">
          <cell r="N2721" t="str">
            <v/>
          </cell>
          <cell r="O2721" t="str">
            <v/>
          </cell>
        </row>
        <row r="2722">
          <cell r="N2722" t="str">
            <v/>
          </cell>
          <cell r="O2722" t="str">
            <v/>
          </cell>
        </row>
        <row r="2723">
          <cell r="N2723" t="str">
            <v/>
          </cell>
          <cell r="O2723" t="str">
            <v/>
          </cell>
        </row>
        <row r="2724">
          <cell r="N2724" t="str">
            <v/>
          </cell>
          <cell r="O2724" t="str">
            <v/>
          </cell>
        </row>
        <row r="2725">
          <cell r="N2725" t="str">
            <v/>
          </cell>
          <cell r="O2725" t="str">
            <v/>
          </cell>
        </row>
        <row r="2726">
          <cell r="N2726" t="str">
            <v/>
          </cell>
          <cell r="O2726" t="str">
            <v/>
          </cell>
        </row>
        <row r="2727">
          <cell r="N2727" t="str">
            <v/>
          </cell>
          <cell r="O2727" t="str">
            <v/>
          </cell>
        </row>
        <row r="2728">
          <cell r="N2728" t="str">
            <v/>
          </cell>
          <cell r="O2728" t="str">
            <v/>
          </cell>
        </row>
        <row r="2729">
          <cell r="N2729" t="str">
            <v/>
          </cell>
          <cell r="O2729" t="str">
            <v/>
          </cell>
        </row>
        <row r="2730">
          <cell r="N2730" t="str">
            <v/>
          </cell>
          <cell r="O2730" t="str">
            <v/>
          </cell>
        </row>
        <row r="2731">
          <cell r="N2731" t="str">
            <v/>
          </cell>
          <cell r="O2731" t="str">
            <v/>
          </cell>
        </row>
        <row r="2732">
          <cell r="N2732" t="str">
            <v/>
          </cell>
          <cell r="O2732" t="str">
            <v/>
          </cell>
        </row>
        <row r="2733">
          <cell r="N2733" t="str">
            <v/>
          </cell>
          <cell r="O2733" t="str">
            <v/>
          </cell>
        </row>
        <row r="2734">
          <cell r="N2734" t="str">
            <v/>
          </cell>
          <cell r="O2734" t="str">
            <v/>
          </cell>
        </row>
        <row r="2735">
          <cell r="N2735" t="str">
            <v/>
          </cell>
          <cell r="O2735" t="str">
            <v/>
          </cell>
        </row>
        <row r="2736">
          <cell r="N2736" t="str">
            <v/>
          </cell>
          <cell r="O2736" t="str">
            <v/>
          </cell>
        </row>
        <row r="2737">
          <cell r="N2737" t="str">
            <v/>
          </cell>
          <cell r="O2737" t="str">
            <v/>
          </cell>
        </row>
        <row r="2738">
          <cell r="N2738" t="str">
            <v/>
          </cell>
          <cell r="O2738" t="str">
            <v/>
          </cell>
        </row>
        <row r="2739">
          <cell r="N2739" t="str">
            <v/>
          </cell>
          <cell r="O2739" t="str">
            <v/>
          </cell>
        </row>
        <row r="2740">
          <cell r="N2740" t="str">
            <v/>
          </cell>
          <cell r="O2740" t="str">
            <v/>
          </cell>
        </row>
        <row r="2741">
          <cell r="N2741" t="str">
            <v/>
          </cell>
          <cell r="O2741" t="str">
            <v/>
          </cell>
        </row>
        <row r="2742">
          <cell r="N2742" t="str">
            <v/>
          </cell>
          <cell r="O2742" t="str">
            <v/>
          </cell>
        </row>
        <row r="2743">
          <cell r="N2743" t="str">
            <v/>
          </cell>
          <cell r="O2743" t="str">
            <v/>
          </cell>
        </row>
        <row r="2744">
          <cell r="N2744" t="str">
            <v/>
          </cell>
          <cell r="O2744" t="str">
            <v/>
          </cell>
        </row>
        <row r="2745">
          <cell r="N2745" t="str">
            <v/>
          </cell>
          <cell r="O2745" t="str">
            <v/>
          </cell>
        </row>
        <row r="2746">
          <cell r="N2746" t="str">
            <v/>
          </cell>
          <cell r="O2746" t="str">
            <v/>
          </cell>
        </row>
        <row r="2747">
          <cell r="N2747" t="str">
            <v/>
          </cell>
          <cell r="O2747" t="str">
            <v/>
          </cell>
        </row>
        <row r="2748">
          <cell r="N2748" t="str">
            <v/>
          </cell>
          <cell r="O2748" t="str">
            <v/>
          </cell>
        </row>
        <row r="2749">
          <cell r="N2749" t="str">
            <v/>
          </cell>
          <cell r="O2749" t="str">
            <v/>
          </cell>
        </row>
        <row r="2750">
          <cell r="N2750" t="str">
            <v/>
          </cell>
          <cell r="O2750" t="str">
            <v/>
          </cell>
        </row>
        <row r="2751">
          <cell r="N2751" t="str">
            <v/>
          </cell>
          <cell r="O2751" t="str">
            <v/>
          </cell>
        </row>
        <row r="2752">
          <cell r="N2752" t="str">
            <v/>
          </cell>
          <cell r="O2752" t="str">
            <v/>
          </cell>
        </row>
        <row r="2753">
          <cell r="N2753" t="str">
            <v/>
          </cell>
          <cell r="O2753" t="str">
            <v/>
          </cell>
        </row>
        <row r="2754">
          <cell r="N2754" t="str">
            <v/>
          </cell>
          <cell r="O2754" t="str">
            <v/>
          </cell>
        </row>
        <row r="2755">
          <cell r="N2755" t="str">
            <v/>
          </cell>
          <cell r="O2755" t="str">
            <v/>
          </cell>
        </row>
        <row r="2756">
          <cell r="N2756" t="str">
            <v/>
          </cell>
          <cell r="O2756" t="str">
            <v/>
          </cell>
        </row>
        <row r="2757">
          <cell r="N2757" t="str">
            <v/>
          </cell>
          <cell r="O2757" t="str">
            <v/>
          </cell>
        </row>
        <row r="2758">
          <cell r="N2758" t="str">
            <v/>
          </cell>
          <cell r="O2758" t="str">
            <v/>
          </cell>
        </row>
        <row r="2759">
          <cell r="N2759" t="str">
            <v/>
          </cell>
          <cell r="O2759" t="str">
            <v/>
          </cell>
        </row>
        <row r="2760">
          <cell r="N2760" t="str">
            <v/>
          </cell>
          <cell r="O2760" t="str">
            <v/>
          </cell>
        </row>
        <row r="2761">
          <cell r="N2761" t="str">
            <v/>
          </cell>
          <cell r="O2761" t="str">
            <v/>
          </cell>
        </row>
        <row r="2762">
          <cell r="N2762" t="str">
            <v/>
          </cell>
          <cell r="O2762" t="str">
            <v/>
          </cell>
        </row>
        <row r="2763">
          <cell r="N2763" t="str">
            <v/>
          </cell>
          <cell r="O2763" t="str">
            <v/>
          </cell>
        </row>
        <row r="2764">
          <cell r="N2764" t="str">
            <v/>
          </cell>
          <cell r="O2764" t="str">
            <v/>
          </cell>
        </row>
        <row r="2765">
          <cell r="N2765" t="str">
            <v/>
          </cell>
          <cell r="O2765" t="str">
            <v/>
          </cell>
        </row>
        <row r="2766">
          <cell r="N2766" t="str">
            <v/>
          </cell>
          <cell r="O2766" t="str">
            <v/>
          </cell>
        </row>
        <row r="2767">
          <cell r="N2767" t="str">
            <v/>
          </cell>
          <cell r="O2767" t="str">
            <v/>
          </cell>
        </row>
        <row r="2768">
          <cell r="N2768" t="str">
            <v/>
          </cell>
          <cell r="O2768" t="str">
            <v/>
          </cell>
        </row>
        <row r="2769">
          <cell r="N2769" t="str">
            <v/>
          </cell>
          <cell r="O2769" t="str">
            <v/>
          </cell>
        </row>
        <row r="2770">
          <cell r="N2770" t="str">
            <v/>
          </cell>
          <cell r="O2770" t="str">
            <v/>
          </cell>
        </row>
        <row r="2771">
          <cell r="N2771" t="str">
            <v/>
          </cell>
          <cell r="O2771" t="str">
            <v/>
          </cell>
        </row>
        <row r="2772">
          <cell r="N2772" t="str">
            <v/>
          </cell>
          <cell r="O2772" t="str">
            <v/>
          </cell>
        </row>
        <row r="2773">
          <cell r="N2773" t="str">
            <v/>
          </cell>
          <cell r="O2773" t="str">
            <v/>
          </cell>
        </row>
        <row r="2774">
          <cell r="N2774" t="str">
            <v/>
          </cell>
          <cell r="O2774" t="str">
            <v/>
          </cell>
        </row>
        <row r="2775">
          <cell r="N2775" t="str">
            <v/>
          </cell>
          <cell r="O2775" t="str">
            <v/>
          </cell>
        </row>
        <row r="2776">
          <cell r="N2776" t="str">
            <v/>
          </cell>
          <cell r="O2776" t="str">
            <v/>
          </cell>
        </row>
        <row r="2777">
          <cell r="N2777" t="str">
            <v/>
          </cell>
          <cell r="O2777" t="str">
            <v/>
          </cell>
        </row>
        <row r="2778">
          <cell r="N2778" t="str">
            <v/>
          </cell>
          <cell r="O2778" t="str">
            <v/>
          </cell>
        </row>
        <row r="2779">
          <cell r="N2779" t="str">
            <v/>
          </cell>
          <cell r="O2779" t="str">
            <v/>
          </cell>
        </row>
        <row r="2780">
          <cell r="N2780" t="str">
            <v/>
          </cell>
          <cell r="O2780" t="str">
            <v/>
          </cell>
        </row>
        <row r="2781">
          <cell r="N2781" t="str">
            <v/>
          </cell>
          <cell r="O2781" t="str">
            <v/>
          </cell>
        </row>
        <row r="2782">
          <cell r="N2782" t="str">
            <v/>
          </cell>
          <cell r="O2782" t="str">
            <v/>
          </cell>
        </row>
        <row r="2783">
          <cell r="N2783" t="str">
            <v/>
          </cell>
          <cell r="O2783" t="str">
            <v/>
          </cell>
        </row>
        <row r="2784">
          <cell r="N2784" t="str">
            <v/>
          </cell>
          <cell r="O2784" t="str">
            <v/>
          </cell>
        </row>
        <row r="2785">
          <cell r="N2785" t="str">
            <v/>
          </cell>
          <cell r="O2785" t="str">
            <v/>
          </cell>
        </row>
        <row r="2786">
          <cell r="N2786" t="str">
            <v/>
          </cell>
          <cell r="O2786" t="str">
            <v/>
          </cell>
        </row>
        <row r="2787">
          <cell r="N2787" t="str">
            <v/>
          </cell>
          <cell r="O2787" t="str">
            <v/>
          </cell>
        </row>
        <row r="2788">
          <cell r="N2788" t="str">
            <v/>
          </cell>
          <cell r="O2788" t="str">
            <v/>
          </cell>
        </row>
        <row r="2789">
          <cell r="N2789" t="str">
            <v/>
          </cell>
          <cell r="O2789" t="str">
            <v/>
          </cell>
        </row>
        <row r="2790">
          <cell r="N2790" t="str">
            <v/>
          </cell>
          <cell r="O2790" t="str">
            <v/>
          </cell>
        </row>
        <row r="2791">
          <cell r="N2791" t="str">
            <v/>
          </cell>
          <cell r="O2791" t="str">
            <v/>
          </cell>
        </row>
        <row r="2792">
          <cell r="N2792" t="str">
            <v/>
          </cell>
          <cell r="O2792" t="str">
            <v/>
          </cell>
        </row>
        <row r="2793">
          <cell r="N2793" t="str">
            <v/>
          </cell>
          <cell r="O2793" t="str">
            <v/>
          </cell>
        </row>
        <row r="2794">
          <cell r="N2794" t="str">
            <v/>
          </cell>
          <cell r="O2794" t="str">
            <v/>
          </cell>
        </row>
        <row r="2795">
          <cell r="N2795" t="str">
            <v/>
          </cell>
          <cell r="O2795" t="str">
            <v/>
          </cell>
        </row>
        <row r="2796">
          <cell r="N2796" t="str">
            <v/>
          </cell>
          <cell r="O2796" t="str">
            <v/>
          </cell>
        </row>
        <row r="2797">
          <cell r="N2797" t="str">
            <v/>
          </cell>
          <cell r="O2797" t="str">
            <v/>
          </cell>
        </row>
        <row r="2798">
          <cell r="N2798" t="str">
            <v/>
          </cell>
          <cell r="O2798" t="str">
            <v/>
          </cell>
        </row>
        <row r="2799">
          <cell r="N2799" t="str">
            <v/>
          </cell>
          <cell r="O2799" t="str">
            <v/>
          </cell>
        </row>
        <row r="2800">
          <cell r="N2800" t="str">
            <v/>
          </cell>
          <cell r="O2800" t="str">
            <v/>
          </cell>
        </row>
        <row r="2801">
          <cell r="N2801" t="str">
            <v/>
          </cell>
          <cell r="O2801" t="str">
            <v/>
          </cell>
        </row>
        <row r="2802">
          <cell r="N2802" t="str">
            <v/>
          </cell>
          <cell r="O2802" t="str">
            <v/>
          </cell>
        </row>
        <row r="2803">
          <cell r="N2803" t="str">
            <v/>
          </cell>
          <cell r="O2803" t="str">
            <v/>
          </cell>
        </row>
        <row r="2804">
          <cell r="N2804" t="str">
            <v/>
          </cell>
          <cell r="O2804" t="str">
            <v/>
          </cell>
        </row>
        <row r="2805">
          <cell r="N2805" t="str">
            <v/>
          </cell>
          <cell r="O2805" t="str">
            <v/>
          </cell>
        </row>
        <row r="2806">
          <cell r="N2806" t="str">
            <v/>
          </cell>
          <cell r="O2806" t="str">
            <v/>
          </cell>
        </row>
        <row r="2807">
          <cell r="N2807" t="str">
            <v/>
          </cell>
          <cell r="O2807" t="str">
            <v/>
          </cell>
        </row>
        <row r="2808">
          <cell r="N2808" t="str">
            <v/>
          </cell>
          <cell r="O2808" t="str">
            <v/>
          </cell>
        </row>
        <row r="2809">
          <cell r="N2809" t="str">
            <v/>
          </cell>
          <cell r="O2809" t="str">
            <v/>
          </cell>
        </row>
        <row r="2810">
          <cell r="N2810" t="str">
            <v/>
          </cell>
          <cell r="O2810" t="str">
            <v/>
          </cell>
        </row>
        <row r="2811">
          <cell r="N2811" t="str">
            <v/>
          </cell>
          <cell r="O2811" t="str">
            <v/>
          </cell>
        </row>
        <row r="2812">
          <cell r="N2812" t="str">
            <v/>
          </cell>
          <cell r="O2812" t="str">
            <v/>
          </cell>
        </row>
        <row r="2813">
          <cell r="N2813" t="str">
            <v/>
          </cell>
          <cell r="O2813" t="str">
            <v/>
          </cell>
        </row>
        <row r="2814">
          <cell r="N2814" t="str">
            <v/>
          </cell>
          <cell r="O2814" t="str">
            <v/>
          </cell>
        </row>
        <row r="2815">
          <cell r="N2815" t="str">
            <v/>
          </cell>
          <cell r="O2815" t="str">
            <v/>
          </cell>
        </row>
        <row r="2816">
          <cell r="N2816" t="str">
            <v/>
          </cell>
          <cell r="O2816" t="str">
            <v/>
          </cell>
        </row>
        <row r="2817">
          <cell r="N2817" t="str">
            <v/>
          </cell>
          <cell r="O2817" t="str">
            <v/>
          </cell>
        </row>
        <row r="2818">
          <cell r="N2818" t="str">
            <v/>
          </cell>
          <cell r="O2818" t="str">
            <v/>
          </cell>
        </row>
        <row r="2819">
          <cell r="N2819" t="str">
            <v/>
          </cell>
          <cell r="O2819" t="str">
            <v/>
          </cell>
        </row>
        <row r="2820">
          <cell r="N2820" t="str">
            <v/>
          </cell>
          <cell r="O2820" t="str">
            <v/>
          </cell>
        </row>
        <row r="2821">
          <cell r="N2821" t="str">
            <v/>
          </cell>
          <cell r="O2821" t="str">
            <v/>
          </cell>
        </row>
        <row r="2822">
          <cell r="N2822" t="str">
            <v/>
          </cell>
          <cell r="O2822" t="str">
            <v/>
          </cell>
        </row>
        <row r="2823">
          <cell r="N2823" t="str">
            <v/>
          </cell>
          <cell r="O2823" t="str">
            <v/>
          </cell>
        </row>
        <row r="2824">
          <cell r="N2824" t="str">
            <v/>
          </cell>
          <cell r="O2824" t="str">
            <v/>
          </cell>
        </row>
        <row r="2825">
          <cell r="N2825" t="str">
            <v/>
          </cell>
          <cell r="O2825" t="str">
            <v/>
          </cell>
        </row>
        <row r="2826">
          <cell r="N2826" t="str">
            <v/>
          </cell>
          <cell r="O2826" t="str">
            <v/>
          </cell>
        </row>
        <row r="2827">
          <cell r="N2827" t="str">
            <v/>
          </cell>
          <cell r="O2827" t="str">
            <v/>
          </cell>
        </row>
        <row r="2828">
          <cell r="N2828" t="str">
            <v/>
          </cell>
          <cell r="O2828" t="str">
            <v/>
          </cell>
        </row>
        <row r="2829">
          <cell r="N2829" t="str">
            <v/>
          </cell>
          <cell r="O2829" t="str">
            <v/>
          </cell>
        </row>
        <row r="2830">
          <cell r="N2830" t="str">
            <v/>
          </cell>
          <cell r="O2830" t="str">
            <v/>
          </cell>
        </row>
        <row r="2831">
          <cell r="N2831" t="str">
            <v/>
          </cell>
          <cell r="O2831" t="str">
            <v/>
          </cell>
        </row>
        <row r="2832">
          <cell r="N2832" t="str">
            <v/>
          </cell>
          <cell r="O2832" t="str">
            <v/>
          </cell>
        </row>
        <row r="2833">
          <cell r="N2833" t="str">
            <v/>
          </cell>
          <cell r="O2833" t="str">
            <v/>
          </cell>
        </row>
        <row r="2834">
          <cell r="N2834" t="str">
            <v/>
          </cell>
          <cell r="O2834" t="str">
            <v/>
          </cell>
        </row>
        <row r="2835">
          <cell r="N2835" t="str">
            <v/>
          </cell>
          <cell r="O2835" t="str">
            <v/>
          </cell>
        </row>
        <row r="2836">
          <cell r="N2836" t="str">
            <v/>
          </cell>
          <cell r="O2836" t="str">
            <v/>
          </cell>
        </row>
        <row r="2837">
          <cell r="N2837" t="str">
            <v/>
          </cell>
          <cell r="O2837" t="str">
            <v/>
          </cell>
        </row>
        <row r="2838">
          <cell r="N2838" t="str">
            <v/>
          </cell>
          <cell r="O2838" t="str">
            <v/>
          </cell>
        </row>
        <row r="2839">
          <cell r="N2839" t="str">
            <v/>
          </cell>
          <cell r="O2839" t="str">
            <v/>
          </cell>
        </row>
        <row r="2840">
          <cell r="N2840" t="str">
            <v/>
          </cell>
          <cell r="O2840" t="str">
            <v/>
          </cell>
        </row>
        <row r="2841">
          <cell r="N2841" t="str">
            <v/>
          </cell>
          <cell r="O2841" t="str">
            <v/>
          </cell>
        </row>
        <row r="2842">
          <cell r="N2842" t="str">
            <v/>
          </cell>
          <cell r="O2842" t="str">
            <v/>
          </cell>
        </row>
        <row r="2843">
          <cell r="N2843" t="str">
            <v/>
          </cell>
          <cell r="O2843" t="str">
            <v/>
          </cell>
        </row>
        <row r="2844">
          <cell r="N2844" t="str">
            <v/>
          </cell>
          <cell r="O2844" t="str">
            <v/>
          </cell>
        </row>
        <row r="2845">
          <cell r="N2845" t="str">
            <v/>
          </cell>
          <cell r="O2845" t="str">
            <v/>
          </cell>
        </row>
        <row r="2846">
          <cell r="N2846" t="str">
            <v/>
          </cell>
          <cell r="O2846" t="str">
            <v/>
          </cell>
        </row>
        <row r="2847">
          <cell r="N2847" t="str">
            <v/>
          </cell>
          <cell r="O2847" t="str">
            <v/>
          </cell>
        </row>
        <row r="2848">
          <cell r="N2848" t="str">
            <v/>
          </cell>
          <cell r="O2848" t="str">
            <v/>
          </cell>
        </row>
        <row r="2849">
          <cell r="N2849" t="str">
            <v/>
          </cell>
          <cell r="O2849" t="str">
            <v/>
          </cell>
        </row>
        <row r="2850">
          <cell r="N2850" t="str">
            <v/>
          </cell>
          <cell r="O2850" t="str">
            <v/>
          </cell>
        </row>
        <row r="2851">
          <cell r="N2851" t="str">
            <v/>
          </cell>
          <cell r="O2851" t="str">
            <v/>
          </cell>
        </row>
        <row r="2852">
          <cell r="N2852" t="str">
            <v/>
          </cell>
          <cell r="O2852" t="str">
            <v/>
          </cell>
        </row>
        <row r="2853">
          <cell r="N2853" t="str">
            <v/>
          </cell>
          <cell r="O2853" t="str">
            <v/>
          </cell>
        </row>
        <row r="2854">
          <cell r="N2854" t="str">
            <v/>
          </cell>
          <cell r="O2854" t="str">
            <v/>
          </cell>
        </row>
        <row r="2855">
          <cell r="N2855" t="str">
            <v/>
          </cell>
          <cell r="O2855" t="str">
            <v/>
          </cell>
        </row>
        <row r="2856">
          <cell r="N2856" t="str">
            <v/>
          </cell>
          <cell r="O2856" t="str">
            <v/>
          </cell>
        </row>
        <row r="2857">
          <cell r="N2857" t="str">
            <v/>
          </cell>
          <cell r="O2857" t="str">
            <v/>
          </cell>
        </row>
        <row r="2858">
          <cell r="N2858" t="str">
            <v/>
          </cell>
          <cell r="O2858" t="str">
            <v/>
          </cell>
        </row>
        <row r="2859">
          <cell r="N2859" t="str">
            <v/>
          </cell>
          <cell r="O2859" t="str">
            <v/>
          </cell>
        </row>
        <row r="2860">
          <cell r="N2860" t="str">
            <v/>
          </cell>
          <cell r="O2860" t="str">
            <v/>
          </cell>
        </row>
        <row r="2861">
          <cell r="N2861" t="str">
            <v/>
          </cell>
          <cell r="O2861" t="str">
            <v/>
          </cell>
        </row>
        <row r="2862">
          <cell r="N2862" t="str">
            <v/>
          </cell>
          <cell r="O2862" t="str">
            <v/>
          </cell>
        </row>
        <row r="2863">
          <cell r="N2863" t="str">
            <v/>
          </cell>
          <cell r="O2863" t="str">
            <v/>
          </cell>
        </row>
        <row r="2864">
          <cell r="N2864" t="str">
            <v/>
          </cell>
          <cell r="O2864" t="str">
            <v/>
          </cell>
        </row>
        <row r="2865">
          <cell r="N2865" t="str">
            <v/>
          </cell>
          <cell r="O2865" t="str">
            <v/>
          </cell>
        </row>
        <row r="2866">
          <cell r="N2866" t="str">
            <v/>
          </cell>
          <cell r="O2866" t="str">
            <v/>
          </cell>
        </row>
        <row r="2867">
          <cell r="N2867" t="str">
            <v/>
          </cell>
          <cell r="O2867" t="str">
            <v/>
          </cell>
        </row>
        <row r="2868">
          <cell r="N2868" t="str">
            <v/>
          </cell>
          <cell r="O2868" t="str">
            <v/>
          </cell>
        </row>
        <row r="2869">
          <cell r="N2869" t="str">
            <v/>
          </cell>
          <cell r="O2869" t="str">
            <v/>
          </cell>
        </row>
        <row r="2870">
          <cell r="N2870" t="str">
            <v/>
          </cell>
          <cell r="O2870" t="str">
            <v/>
          </cell>
        </row>
        <row r="2871">
          <cell r="N2871" t="str">
            <v/>
          </cell>
          <cell r="O2871" t="str">
            <v/>
          </cell>
        </row>
        <row r="2872">
          <cell r="N2872" t="str">
            <v/>
          </cell>
          <cell r="O2872" t="str">
            <v/>
          </cell>
        </row>
        <row r="2873">
          <cell r="N2873" t="str">
            <v/>
          </cell>
          <cell r="O2873" t="str">
            <v/>
          </cell>
        </row>
        <row r="2874">
          <cell r="N2874" t="str">
            <v/>
          </cell>
          <cell r="O2874" t="str">
            <v/>
          </cell>
        </row>
        <row r="2875">
          <cell r="N2875" t="str">
            <v/>
          </cell>
          <cell r="O2875" t="str">
            <v/>
          </cell>
        </row>
        <row r="2876">
          <cell r="N2876" t="str">
            <v/>
          </cell>
          <cell r="O2876" t="str">
            <v/>
          </cell>
        </row>
        <row r="2877">
          <cell r="N2877" t="str">
            <v/>
          </cell>
          <cell r="O2877" t="str">
            <v/>
          </cell>
        </row>
        <row r="2878">
          <cell r="N2878" t="str">
            <v/>
          </cell>
          <cell r="O2878" t="str">
            <v/>
          </cell>
        </row>
        <row r="2879">
          <cell r="N2879" t="str">
            <v/>
          </cell>
          <cell r="O2879" t="str">
            <v/>
          </cell>
        </row>
        <row r="2880">
          <cell r="N2880" t="str">
            <v/>
          </cell>
          <cell r="O2880" t="str">
            <v/>
          </cell>
        </row>
        <row r="2881">
          <cell r="N2881" t="str">
            <v/>
          </cell>
          <cell r="O2881" t="str">
            <v/>
          </cell>
        </row>
        <row r="2882">
          <cell r="N2882" t="str">
            <v/>
          </cell>
          <cell r="O2882" t="str">
            <v/>
          </cell>
        </row>
        <row r="2883">
          <cell r="N2883" t="str">
            <v/>
          </cell>
          <cell r="O2883" t="str">
            <v/>
          </cell>
        </row>
        <row r="2884">
          <cell r="N2884" t="str">
            <v/>
          </cell>
          <cell r="O2884" t="str">
            <v/>
          </cell>
        </row>
        <row r="2885">
          <cell r="N2885" t="str">
            <v/>
          </cell>
          <cell r="O2885" t="str">
            <v/>
          </cell>
        </row>
        <row r="2886">
          <cell r="N2886" t="str">
            <v/>
          </cell>
          <cell r="O2886" t="str">
            <v/>
          </cell>
        </row>
        <row r="2887">
          <cell r="N2887" t="str">
            <v/>
          </cell>
          <cell r="O2887" t="str">
            <v/>
          </cell>
        </row>
        <row r="2888">
          <cell r="N2888" t="str">
            <v/>
          </cell>
          <cell r="O2888" t="str">
            <v/>
          </cell>
        </row>
        <row r="2889">
          <cell r="N2889" t="str">
            <v/>
          </cell>
          <cell r="O2889" t="str">
            <v/>
          </cell>
        </row>
        <row r="2890">
          <cell r="N2890" t="str">
            <v/>
          </cell>
          <cell r="O2890" t="str">
            <v/>
          </cell>
        </row>
        <row r="2891">
          <cell r="N2891" t="str">
            <v/>
          </cell>
          <cell r="O2891" t="str">
            <v/>
          </cell>
        </row>
        <row r="2892">
          <cell r="N2892" t="str">
            <v/>
          </cell>
          <cell r="O2892" t="str">
            <v/>
          </cell>
        </row>
        <row r="2893">
          <cell r="N2893" t="str">
            <v/>
          </cell>
          <cell r="O2893" t="str">
            <v/>
          </cell>
        </row>
        <row r="2894">
          <cell r="N2894" t="str">
            <v/>
          </cell>
          <cell r="O2894" t="str">
            <v/>
          </cell>
        </row>
        <row r="2895">
          <cell r="N2895" t="str">
            <v/>
          </cell>
          <cell r="O2895" t="str">
            <v/>
          </cell>
        </row>
        <row r="2896">
          <cell r="N2896" t="str">
            <v/>
          </cell>
          <cell r="O2896" t="str">
            <v/>
          </cell>
        </row>
        <row r="2897">
          <cell r="N2897" t="str">
            <v/>
          </cell>
          <cell r="O2897" t="str">
            <v/>
          </cell>
        </row>
        <row r="2898">
          <cell r="N2898" t="str">
            <v/>
          </cell>
          <cell r="O2898" t="str">
            <v/>
          </cell>
        </row>
        <row r="2899">
          <cell r="N2899" t="str">
            <v/>
          </cell>
          <cell r="O2899" t="str">
            <v/>
          </cell>
        </row>
        <row r="2900">
          <cell r="N2900" t="str">
            <v/>
          </cell>
          <cell r="O2900" t="str">
            <v/>
          </cell>
        </row>
        <row r="2901">
          <cell r="N2901" t="str">
            <v/>
          </cell>
          <cell r="O2901" t="str">
            <v/>
          </cell>
        </row>
        <row r="2902">
          <cell r="N2902" t="str">
            <v/>
          </cell>
          <cell r="O2902" t="str">
            <v/>
          </cell>
        </row>
        <row r="2903">
          <cell r="N2903" t="str">
            <v/>
          </cell>
          <cell r="O2903" t="str">
            <v/>
          </cell>
        </row>
        <row r="2904">
          <cell r="N2904" t="str">
            <v/>
          </cell>
          <cell r="O2904" t="str">
            <v/>
          </cell>
        </row>
        <row r="2905">
          <cell r="N2905" t="str">
            <v/>
          </cell>
          <cell r="O2905" t="str">
            <v/>
          </cell>
        </row>
        <row r="2906">
          <cell r="N2906" t="str">
            <v/>
          </cell>
          <cell r="O2906" t="str">
            <v/>
          </cell>
        </row>
        <row r="2907">
          <cell r="N2907" t="str">
            <v/>
          </cell>
          <cell r="O2907" t="str">
            <v/>
          </cell>
        </row>
        <row r="2908">
          <cell r="N2908" t="str">
            <v/>
          </cell>
          <cell r="O2908" t="str">
            <v/>
          </cell>
        </row>
        <row r="2909">
          <cell r="N2909" t="str">
            <v/>
          </cell>
          <cell r="O2909" t="str">
            <v/>
          </cell>
        </row>
        <row r="2910">
          <cell r="N2910" t="str">
            <v/>
          </cell>
          <cell r="O2910" t="str">
            <v/>
          </cell>
        </row>
        <row r="2911">
          <cell r="N2911" t="str">
            <v/>
          </cell>
          <cell r="O2911" t="str">
            <v/>
          </cell>
        </row>
        <row r="2912">
          <cell r="N2912" t="str">
            <v/>
          </cell>
          <cell r="O2912" t="str">
            <v/>
          </cell>
        </row>
        <row r="2913">
          <cell r="N2913" t="str">
            <v/>
          </cell>
          <cell r="O2913" t="str">
            <v/>
          </cell>
        </row>
        <row r="2914">
          <cell r="N2914" t="str">
            <v/>
          </cell>
          <cell r="O2914" t="str">
            <v/>
          </cell>
        </row>
        <row r="2915">
          <cell r="N2915" t="str">
            <v/>
          </cell>
          <cell r="O2915" t="str">
            <v/>
          </cell>
        </row>
        <row r="2916">
          <cell r="N2916" t="str">
            <v/>
          </cell>
          <cell r="O2916" t="str">
            <v/>
          </cell>
        </row>
        <row r="2917">
          <cell r="N2917" t="str">
            <v/>
          </cell>
          <cell r="O2917" t="str">
            <v/>
          </cell>
        </row>
        <row r="2918">
          <cell r="N2918" t="str">
            <v/>
          </cell>
          <cell r="O2918" t="str">
            <v/>
          </cell>
        </row>
        <row r="2919">
          <cell r="N2919" t="str">
            <v/>
          </cell>
          <cell r="O2919" t="str">
            <v/>
          </cell>
        </row>
        <row r="2920">
          <cell r="N2920" t="str">
            <v/>
          </cell>
          <cell r="O2920" t="str">
            <v/>
          </cell>
        </row>
        <row r="2921">
          <cell r="N2921" t="str">
            <v/>
          </cell>
          <cell r="O2921" t="str">
            <v/>
          </cell>
        </row>
        <row r="2922">
          <cell r="N2922" t="str">
            <v/>
          </cell>
          <cell r="O2922" t="str">
            <v/>
          </cell>
        </row>
        <row r="2923">
          <cell r="N2923" t="str">
            <v/>
          </cell>
          <cell r="O2923" t="str">
            <v/>
          </cell>
        </row>
        <row r="2924">
          <cell r="N2924" t="str">
            <v/>
          </cell>
          <cell r="O2924" t="str">
            <v/>
          </cell>
        </row>
        <row r="2925">
          <cell r="N2925" t="str">
            <v/>
          </cell>
          <cell r="O2925" t="str">
            <v/>
          </cell>
        </row>
        <row r="2926">
          <cell r="N2926" t="str">
            <v/>
          </cell>
          <cell r="O2926" t="str">
            <v/>
          </cell>
        </row>
        <row r="2927">
          <cell r="N2927" t="str">
            <v/>
          </cell>
          <cell r="O2927" t="str">
            <v/>
          </cell>
        </row>
        <row r="2928">
          <cell r="N2928" t="str">
            <v/>
          </cell>
          <cell r="O2928" t="str">
            <v/>
          </cell>
        </row>
        <row r="2929">
          <cell r="N2929" t="str">
            <v/>
          </cell>
          <cell r="O2929" t="str">
            <v/>
          </cell>
        </row>
        <row r="2930">
          <cell r="N2930" t="str">
            <v/>
          </cell>
          <cell r="O2930" t="str">
            <v/>
          </cell>
        </row>
        <row r="2931">
          <cell r="N2931" t="str">
            <v/>
          </cell>
          <cell r="O2931" t="str">
            <v/>
          </cell>
        </row>
        <row r="2932">
          <cell r="N2932" t="str">
            <v/>
          </cell>
          <cell r="O2932" t="str">
            <v/>
          </cell>
        </row>
        <row r="2933">
          <cell r="N2933" t="str">
            <v/>
          </cell>
          <cell r="O2933" t="str">
            <v/>
          </cell>
        </row>
        <row r="2934">
          <cell r="N2934" t="str">
            <v/>
          </cell>
          <cell r="O2934" t="str">
            <v/>
          </cell>
        </row>
        <row r="2935">
          <cell r="N2935" t="str">
            <v/>
          </cell>
          <cell r="O2935" t="str">
            <v/>
          </cell>
        </row>
        <row r="2936">
          <cell r="N2936" t="str">
            <v/>
          </cell>
          <cell r="O2936" t="str">
            <v/>
          </cell>
        </row>
        <row r="2937">
          <cell r="N2937" t="str">
            <v/>
          </cell>
          <cell r="O2937" t="str">
            <v/>
          </cell>
        </row>
        <row r="2938">
          <cell r="N2938" t="str">
            <v/>
          </cell>
          <cell r="O2938" t="str">
            <v/>
          </cell>
        </row>
        <row r="2939">
          <cell r="N2939" t="str">
            <v/>
          </cell>
          <cell r="O2939" t="str">
            <v/>
          </cell>
        </row>
        <row r="2940">
          <cell r="N2940" t="str">
            <v/>
          </cell>
          <cell r="O2940" t="str">
            <v/>
          </cell>
        </row>
        <row r="2941">
          <cell r="N2941" t="str">
            <v/>
          </cell>
          <cell r="O2941" t="str">
            <v/>
          </cell>
        </row>
        <row r="2942">
          <cell r="N2942" t="str">
            <v/>
          </cell>
          <cell r="O2942" t="str">
            <v/>
          </cell>
        </row>
        <row r="2943">
          <cell r="N2943" t="str">
            <v/>
          </cell>
          <cell r="O2943" t="str">
            <v/>
          </cell>
        </row>
        <row r="2944">
          <cell r="N2944" t="str">
            <v/>
          </cell>
          <cell r="O2944" t="str">
            <v/>
          </cell>
        </row>
        <row r="2945">
          <cell r="N2945" t="str">
            <v/>
          </cell>
          <cell r="O2945" t="str">
            <v/>
          </cell>
        </row>
        <row r="2946">
          <cell r="N2946" t="str">
            <v/>
          </cell>
          <cell r="O2946" t="str">
            <v/>
          </cell>
        </row>
        <row r="2947">
          <cell r="N2947" t="str">
            <v/>
          </cell>
          <cell r="O2947" t="str">
            <v/>
          </cell>
        </row>
        <row r="2948">
          <cell r="N2948" t="str">
            <v/>
          </cell>
          <cell r="O2948" t="str">
            <v/>
          </cell>
        </row>
        <row r="2949">
          <cell r="N2949" t="str">
            <v/>
          </cell>
          <cell r="O2949" t="str">
            <v/>
          </cell>
        </row>
        <row r="2950">
          <cell r="N2950" t="str">
            <v/>
          </cell>
          <cell r="O2950" t="str">
            <v/>
          </cell>
        </row>
        <row r="2951">
          <cell r="N2951" t="str">
            <v/>
          </cell>
          <cell r="O2951" t="str">
            <v/>
          </cell>
        </row>
        <row r="2952">
          <cell r="N2952" t="str">
            <v/>
          </cell>
          <cell r="O2952" t="str">
            <v/>
          </cell>
        </row>
        <row r="2953">
          <cell r="N2953" t="str">
            <v/>
          </cell>
          <cell r="O2953" t="str">
            <v/>
          </cell>
        </row>
        <row r="2954">
          <cell r="N2954" t="str">
            <v/>
          </cell>
          <cell r="O2954" t="str">
            <v/>
          </cell>
        </row>
        <row r="2955">
          <cell r="N2955" t="str">
            <v/>
          </cell>
          <cell r="O2955" t="str">
            <v/>
          </cell>
        </row>
        <row r="2956">
          <cell r="N2956" t="str">
            <v/>
          </cell>
          <cell r="O2956" t="str">
            <v/>
          </cell>
        </row>
        <row r="2957">
          <cell r="N2957" t="str">
            <v/>
          </cell>
          <cell r="O2957" t="str">
            <v/>
          </cell>
        </row>
        <row r="2958">
          <cell r="N2958" t="str">
            <v/>
          </cell>
          <cell r="O2958" t="str">
            <v/>
          </cell>
        </row>
        <row r="2959">
          <cell r="N2959" t="str">
            <v/>
          </cell>
          <cell r="O2959" t="str">
            <v/>
          </cell>
        </row>
        <row r="2960">
          <cell r="N2960" t="str">
            <v/>
          </cell>
          <cell r="O2960" t="str">
            <v/>
          </cell>
        </row>
        <row r="2961">
          <cell r="N2961" t="str">
            <v/>
          </cell>
          <cell r="O2961" t="str">
            <v/>
          </cell>
        </row>
        <row r="2962">
          <cell r="N2962" t="str">
            <v/>
          </cell>
          <cell r="O2962" t="str">
            <v/>
          </cell>
        </row>
        <row r="2963">
          <cell r="N2963" t="str">
            <v/>
          </cell>
          <cell r="O2963" t="str">
            <v/>
          </cell>
        </row>
        <row r="2964">
          <cell r="N2964" t="str">
            <v/>
          </cell>
          <cell r="O2964" t="str">
            <v/>
          </cell>
        </row>
        <row r="2965">
          <cell r="N2965" t="str">
            <v/>
          </cell>
          <cell r="O2965" t="str">
            <v/>
          </cell>
        </row>
        <row r="2966">
          <cell r="N2966" t="str">
            <v/>
          </cell>
          <cell r="O2966" t="str">
            <v/>
          </cell>
        </row>
        <row r="2967">
          <cell r="N2967" t="str">
            <v/>
          </cell>
          <cell r="O2967" t="str">
            <v/>
          </cell>
        </row>
        <row r="2968">
          <cell r="N2968" t="str">
            <v/>
          </cell>
          <cell r="O2968" t="str">
            <v/>
          </cell>
        </row>
        <row r="2969">
          <cell r="N2969" t="str">
            <v/>
          </cell>
          <cell r="O2969" t="str">
            <v/>
          </cell>
        </row>
        <row r="2970">
          <cell r="N2970" t="str">
            <v/>
          </cell>
          <cell r="O2970" t="str">
            <v/>
          </cell>
        </row>
        <row r="2971">
          <cell r="N2971" t="str">
            <v/>
          </cell>
          <cell r="O2971" t="str">
            <v/>
          </cell>
        </row>
        <row r="2972">
          <cell r="N2972" t="str">
            <v/>
          </cell>
          <cell r="O2972" t="str">
            <v/>
          </cell>
        </row>
        <row r="2973">
          <cell r="N2973" t="str">
            <v/>
          </cell>
          <cell r="O2973" t="str">
            <v/>
          </cell>
        </row>
        <row r="2974">
          <cell r="N2974" t="str">
            <v/>
          </cell>
          <cell r="O2974" t="str">
            <v/>
          </cell>
        </row>
        <row r="2975">
          <cell r="N2975" t="str">
            <v/>
          </cell>
          <cell r="O2975" t="str">
            <v/>
          </cell>
        </row>
        <row r="2976">
          <cell r="N2976" t="str">
            <v/>
          </cell>
          <cell r="O2976" t="str">
            <v/>
          </cell>
        </row>
        <row r="2977">
          <cell r="N2977" t="str">
            <v/>
          </cell>
          <cell r="O2977" t="str">
            <v/>
          </cell>
        </row>
        <row r="2978">
          <cell r="N2978" t="str">
            <v/>
          </cell>
          <cell r="O2978" t="str">
            <v/>
          </cell>
        </row>
        <row r="2979">
          <cell r="N2979" t="str">
            <v/>
          </cell>
          <cell r="O2979" t="str">
            <v/>
          </cell>
        </row>
        <row r="2980">
          <cell r="N2980" t="str">
            <v/>
          </cell>
          <cell r="O2980" t="str">
            <v/>
          </cell>
        </row>
        <row r="2981">
          <cell r="N2981" t="str">
            <v/>
          </cell>
          <cell r="O2981" t="str">
            <v/>
          </cell>
        </row>
        <row r="2982">
          <cell r="N2982" t="str">
            <v/>
          </cell>
          <cell r="O2982" t="str">
            <v/>
          </cell>
        </row>
        <row r="2983">
          <cell r="N2983" t="str">
            <v/>
          </cell>
          <cell r="O2983" t="str">
            <v/>
          </cell>
        </row>
        <row r="2984">
          <cell r="N2984" t="str">
            <v/>
          </cell>
          <cell r="O2984" t="str">
            <v/>
          </cell>
        </row>
        <row r="2985">
          <cell r="N2985" t="str">
            <v/>
          </cell>
          <cell r="O2985" t="str">
            <v/>
          </cell>
        </row>
        <row r="2986">
          <cell r="N2986" t="str">
            <v/>
          </cell>
          <cell r="O2986" t="str">
            <v/>
          </cell>
        </row>
        <row r="2987">
          <cell r="N2987" t="str">
            <v/>
          </cell>
          <cell r="O2987" t="str">
            <v/>
          </cell>
        </row>
        <row r="2988">
          <cell r="N2988" t="str">
            <v/>
          </cell>
          <cell r="O2988" t="str">
            <v/>
          </cell>
        </row>
        <row r="2989">
          <cell r="N2989" t="str">
            <v/>
          </cell>
          <cell r="O2989" t="str">
            <v/>
          </cell>
        </row>
        <row r="2990">
          <cell r="N2990" t="str">
            <v/>
          </cell>
          <cell r="O2990" t="str">
            <v/>
          </cell>
        </row>
        <row r="2991">
          <cell r="N2991" t="str">
            <v/>
          </cell>
          <cell r="O2991" t="str">
            <v/>
          </cell>
        </row>
        <row r="2992">
          <cell r="N2992" t="str">
            <v/>
          </cell>
          <cell r="O2992" t="str">
            <v/>
          </cell>
        </row>
        <row r="2993">
          <cell r="N2993" t="str">
            <v/>
          </cell>
          <cell r="O2993" t="str">
            <v/>
          </cell>
        </row>
        <row r="2994">
          <cell r="N2994" t="str">
            <v/>
          </cell>
          <cell r="O2994" t="str">
            <v/>
          </cell>
        </row>
        <row r="2995">
          <cell r="N2995" t="str">
            <v/>
          </cell>
          <cell r="O2995" t="str">
            <v/>
          </cell>
        </row>
        <row r="2996">
          <cell r="N2996" t="str">
            <v/>
          </cell>
          <cell r="O2996" t="str">
            <v/>
          </cell>
        </row>
        <row r="2997">
          <cell r="N2997" t="str">
            <v/>
          </cell>
          <cell r="O2997" t="str">
            <v/>
          </cell>
        </row>
        <row r="2998">
          <cell r="N2998" t="str">
            <v/>
          </cell>
          <cell r="O2998" t="str">
            <v/>
          </cell>
        </row>
        <row r="2999">
          <cell r="N2999" t="str">
            <v/>
          </cell>
          <cell r="O2999" t="str">
            <v/>
          </cell>
        </row>
        <row r="3000">
          <cell r="N3000" t="str">
            <v/>
          </cell>
          <cell r="O3000" t="str">
            <v/>
          </cell>
        </row>
        <row r="3001">
          <cell r="N3001" t="str">
            <v/>
          </cell>
          <cell r="O3001" t="str">
            <v/>
          </cell>
        </row>
        <row r="3002">
          <cell r="N3002" t="str">
            <v/>
          </cell>
          <cell r="O3002" t="str">
            <v/>
          </cell>
        </row>
        <row r="3003">
          <cell r="N3003" t="str">
            <v/>
          </cell>
          <cell r="O3003" t="str">
            <v/>
          </cell>
        </row>
        <row r="3004">
          <cell r="N3004" t="str">
            <v/>
          </cell>
          <cell r="O3004" t="str">
            <v/>
          </cell>
        </row>
        <row r="3005">
          <cell r="N3005" t="str">
            <v/>
          </cell>
          <cell r="O3005" t="str">
            <v/>
          </cell>
        </row>
        <row r="3006">
          <cell r="N3006" t="str">
            <v/>
          </cell>
          <cell r="O3006" t="str">
            <v/>
          </cell>
        </row>
        <row r="3007">
          <cell r="N3007" t="str">
            <v/>
          </cell>
          <cell r="O3007" t="str">
            <v/>
          </cell>
        </row>
        <row r="3008">
          <cell r="N3008" t="str">
            <v/>
          </cell>
          <cell r="O3008" t="str">
            <v/>
          </cell>
        </row>
        <row r="3009">
          <cell r="N3009" t="str">
            <v/>
          </cell>
          <cell r="O3009" t="str">
            <v/>
          </cell>
        </row>
        <row r="3010">
          <cell r="N3010" t="str">
            <v/>
          </cell>
          <cell r="O3010" t="str">
            <v/>
          </cell>
        </row>
        <row r="3011">
          <cell r="N3011" t="str">
            <v/>
          </cell>
          <cell r="O3011" t="str">
            <v/>
          </cell>
        </row>
        <row r="3012">
          <cell r="N3012" t="str">
            <v/>
          </cell>
          <cell r="O3012" t="str">
            <v/>
          </cell>
        </row>
        <row r="3013">
          <cell r="N3013" t="str">
            <v/>
          </cell>
          <cell r="O3013" t="str">
            <v/>
          </cell>
        </row>
        <row r="3014">
          <cell r="N3014" t="str">
            <v/>
          </cell>
          <cell r="O3014" t="str">
            <v/>
          </cell>
        </row>
        <row r="3015">
          <cell r="N3015" t="str">
            <v/>
          </cell>
          <cell r="O3015" t="str">
            <v/>
          </cell>
        </row>
        <row r="3016">
          <cell r="N3016" t="str">
            <v/>
          </cell>
          <cell r="O3016" t="str">
            <v/>
          </cell>
        </row>
        <row r="3017">
          <cell r="N3017" t="str">
            <v/>
          </cell>
          <cell r="O3017" t="str">
            <v/>
          </cell>
        </row>
        <row r="3018">
          <cell r="N3018" t="str">
            <v/>
          </cell>
          <cell r="O3018" t="str">
            <v/>
          </cell>
        </row>
        <row r="3019">
          <cell r="N3019" t="str">
            <v/>
          </cell>
          <cell r="O3019" t="str">
            <v/>
          </cell>
        </row>
        <row r="3020">
          <cell r="N3020" t="str">
            <v/>
          </cell>
          <cell r="O3020" t="str">
            <v/>
          </cell>
        </row>
        <row r="3021">
          <cell r="N3021" t="str">
            <v/>
          </cell>
          <cell r="O3021" t="str">
            <v/>
          </cell>
        </row>
        <row r="3022">
          <cell r="N3022" t="str">
            <v/>
          </cell>
          <cell r="O3022" t="str">
            <v/>
          </cell>
        </row>
        <row r="3023">
          <cell r="N3023" t="str">
            <v/>
          </cell>
          <cell r="O3023" t="str">
            <v/>
          </cell>
        </row>
        <row r="3024">
          <cell r="N3024" t="str">
            <v/>
          </cell>
          <cell r="O3024" t="str">
            <v/>
          </cell>
        </row>
        <row r="3025">
          <cell r="N3025" t="str">
            <v/>
          </cell>
          <cell r="O3025" t="str">
            <v/>
          </cell>
        </row>
        <row r="3026">
          <cell r="N3026" t="str">
            <v/>
          </cell>
          <cell r="O3026" t="str">
            <v/>
          </cell>
        </row>
        <row r="3027">
          <cell r="N3027" t="str">
            <v/>
          </cell>
          <cell r="O3027" t="str">
            <v/>
          </cell>
        </row>
        <row r="3028">
          <cell r="N3028" t="str">
            <v/>
          </cell>
          <cell r="O3028" t="str">
            <v/>
          </cell>
        </row>
        <row r="3029">
          <cell r="N3029" t="str">
            <v/>
          </cell>
          <cell r="O3029" t="str">
            <v/>
          </cell>
        </row>
        <row r="3030">
          <cell r="N3030" t="str">
            <v/>
          </cell>
          <cell r="O3030" t="str">
            <v/>
          </cell>
        </row>
        <row r="3031">
          <cell r="N3031" t="str">
            <v/>
          </cell>
          <cell r="O3031" t="str">
            <v/>
          </cell>
        </row>
        <row r="3032">
          <cell r="N3032" t="str">
            <v/>
          </cell>
          <cell r="O3032" t="str">
            <v/>
          </cell>
        </row>
        <row r="3033">
          <cell r="N3033" t="str">
            <v/>
          </cell>
          <cell r="O3033" t="str">
            <v/>
          </cell>
        </row>
        <row r="3034">
          <cell r="N3034" t="str">
            <v/>
          </cell>
          <cell r="O3034" t="str">
            <v/>
          </cell>
        </row>
        <row r="3035">
          <cell r="N3035" t="str">
            <v/>
          </cell>
          <cell r="O3035" t="str">
            <v/>
          </cell>
        </row>
        <row r="3036">
          <cell r="N3036" t="str">
            <v/>
          </cell>
          <cell r="O3036" t="str">
            <v/>
          </cell>
        </row>
        <row r="3037">
          <cell r="N3037" t="str">
            <v/>
          </cell>
          <cell r="O3037" t="str">
            <v/>
          </cell>
        </row>
        <row r="3038">
          <cell r="N3038" t="str">
            <v/>
          </cell>
          <cell r="O3038" t="str">
            <v/>
          </cell>
        </row>
        <row r="3039">
          <cell r="N3039" t="str">
            <v/>
          </cell>
          <cell r="O3039" t="str">
            <v/>
          </cell>
        </row>
        <row r="3040">
          <cell r="N3040" t="str">
            <v/>
          </cell>
          <cell r="O3040" t="str">
            <v/>
          </cell>
        </row>
        <row r="3041">
          <cell r="N3041" t="str">
            <v/>
          </cell>
          <cell r="O3041" t="str">
            <v/>
          </cell>
        </row>
        <row r="3042">
          <cell r="N3042" t="str">
            <v/>
          </cell>
          <cell r="O3042" t="str">
            <v/>
          </cell>
        </row>
        <row r="3043">
          <cell r="N3043" t="str">
            <v/>
          </cell>
          <cell r="O3043" t="str">
            <v/>
          </cell>
        </row>
        <row r="3044">
          <cell r="N3044" t="str">
            <v/>
          </cell>
          <cell r="O3044" t="str">
            <v/>
          </cell>
        </row>
        <row r="3045">
          <cell r="N3045" t="str">
            <v/>
          </cell>
          <cell r="O3045" t="str">
            <v/>
          </cell>
        </row>
        <row r="3046">
          <cell r="N3046" t="str">
            <v/>
          </cell>
          <cell r="O3046" t="str">
            <v/>
          </cell>
        </row>
        <row r="3047">
          <cell r="N3047" t="str">
            <v/>
          </cell>
          <cell r="O3047" t="str">
            <v/>
          </cell>
        </row>
        <row r="3048">
          <cell r="N3048" t="str">
            <v/>
          </cell>
          <cell r="O3048" t="str">
            <v/>
          </cell>
        </row>
        <row r="3049">
          <cell r="N3049" t="str">
            <v/>
          </cell>
          <cell r="O3049" t="str">
            <v/>
          </cell>
        </row>
        <row r="3050">
          <cell r="N3050" t="str">
            <v/>
          </cell>
          <cell r="O3050" t="str">
            <v/>
          </cell>
        </row>
        <row r="3051">
          <cell r="N3051" t="str">
            <v/>
          </cell>
          <cell r="O3051" t="str">
            <v/>
          </cell>
        </row>
        <row r="3052">
          <cell r="N3052" t="str">
            <v/>
          </cell>
          <cell r="O3052" t="str">
            <v/>
          </cell>
        </row>
        <row r="3053">
          <cell r="N3053" t="str">
            <v/>
          </cell>
          <cell r="O3053" t="str">
            <v/>
          </cell>
        </row>
        <row r="3054">
          <cell r="N3054" t="str">
            <v/>
          </cell>
          <cell r="O3054" t="str">
            <v/>
          </cell>
        </row>
        <row r="3055">
          <cell r="N3055" t="str">
            <v/>
          </cell>
          <cell r="O3055" t="str">
            <v/>
          </cell>
        </row>
        <row r="3056">
          <cell r="N3056" t="str">
            <v/>
          </cell>
          <cell r="O3056" t="str">
            <v/>
          </cell>
        </row>
        <row r="3057">
          <cell r="N3057" t="str">
            <v/>
          </cell>
          <cell r="O3057" t="str">
            <v/>
          </cell>
        </row>
        <row r="3058">
          <cell r="N3058" t="str">
            <v/>
          </cell>
          <cell r="O3058" t="str">
            <v/>
          </cell>
        </row>
        <row r="3059">
          <cell r="N3059" t="str">
            <v/>
          </cell>
          <cell r="O3059" t="str">
            <v/>
          </cell>
        </row>
        <row r="3060">
          <cell r="N3060" t="str">
            <v/>
          </cell>
          <cell r="O3060" t="str">
            <v/>
          </cell>
        </row>
        <row r="3061">
          <cell r="N3061" t="str">
            <v/>
          </cell>
          <cell r="O3061" t="str">
            <v/>
          </cell>
        </row>
        <row r="3062">
          <cell r="N3062" t="str">
            <v/>
          </cell>
          <cell r="O3062" t="str">
            <v/>
          </cell>
        </row>
        <row r="3063">
          <cell r="N3063" t="str">
            <v/>
          </cell>
          <cell r="O3063" t="str">
            <v/>
          </cell>
        </row>
        <row r="3064">
          <cell r="N3064" t="str">
            <v/>
          </cell>
          <cell r="O3064" t="str">
            <v/>
          </cell>
        </row>
        <row r="3065">
          <cell r="N3065" t="str">
            <v/>
          </cell>
          <cell r="O3065" t="str">
            <v/>
          </cell>
        </row>
        <row r="3066">
          <cell r="N3066" t="str">
            <v/>
          </cell>
          <cell r="O3066" t="str">
            <v/>
          </cell>
        </row>
        <row r="3067">
          <cell r="N3067" t="str">
            <v/>
          </cell>
          <cell r="O3067" t="str">
            <v/>
          </cell>
        </row>
        <row r="3068">
          <cell r="N3068" t="str">
            <v/>
          </cell>
          <cell r="O3068" t="str">
            <v/>
          </cell>
        </row>
        <row r="3069">
          <cell r="N3069" t="str">
            <v/>
          </cell>
          <cell r="O3069" t="str">
            <v/>
          </cell>
        </row>
        <row r="3070">
          <cell r="N3070" t="str">
            <v/>
          </cell>
          <cell r="O3070" t="str">
            <v/>
          </cell>
        </row>
        <row r="3071">
          <cell r="N3071" t="str">
            <v/>
          </cell>
          <cell r="O3071" t="str">
            <v/>
          </cell>
        </row>
        <row r="3072">
          <cell r="N3072" t="str">
            <v/>
          </cell>
          <cell r="O3072" t="str">
            <v/>
          </cell>
        </row>
        <row r="3073">
          <cell r="N3073" t="str">
            <v/>
          </cell>
          <cell r="O3073" t="str">
            <v/>
          </cell>
        </row>
        <row r="3074">
          <cell r="N3074" t="str">
            <v/>
          </cell>
          <cell r="O3074" t="str">
            <v/>
          </cell>
        </row>
        <row r="3075">
          <cell r="N3075" t="str">
            <v/>
          </cell>
          <cell r="O3075" t="str">
            <v/>
          </cell>
        </row>
        <row r="3076">
          <cell r="N3076" t="str">
            <v/>
          </cell>
          <cell r="O3076" t="str">
            <v/>
          </cell>
        </row>
        <row r="3077">
          <cell r="N3077" t="str">
            <v/>
          </cell>
          <cell r="O3077" t="str">
            <v/>
          </cell>
        </row>
        <row r="3078">
          <cell r="N3078" t="str">
            <v/>
          </cell>
          <cell r="O3078" t="str">
            <v/>
          </cell>
        </row>
        <row r="3079">
          <cell r="N3079" t="str">
            <v/>
          </cell>
          <cell r="O3079" t="str">
            <v/>
          </cell>
        </row>
        <row r="3080">
          <cell r="N3080" t="str">
            <v/>
          </cell>
          <cell r="O3080" t="str">
            <v/>
          </cell>
        </row>
        <row r="3081">
          <cell r="N3081" t="str">
            <v/>
          </cell>
          <cell r="O3081" t="str">
            <v/>
          </cell>
        </row>
        <row r="3082">
          <cell r="N3082" t="str">
            <v/>
          </cell>
          <cell r="O3082" t="str">
            <v/>
          </cell>
        </row>
        <row r="3083">
          <cell r="N3083" t="str">
            <v/>
          </cell>
          <cell r="O3083" t="str">
            <v/>
          </cell>
        </row>
        <row r="3084">
          <cell r="N3084" t="str">
            <v/>
          </cell>
          <cell r="O3084" t="str">
            <v/>
          </cell>
        </row>
        <row r="3085">
          <cell r="N3085" t="str">
            <v/>
          </cell>
          <cell r="O3085" t="str">
            <v/>
          </cell>
        </row>
        <row r="3086">
          <cell r="N3086" t="str">
            <v/>
          </cell>
          <cell r="O3086" t="str">
            <v/>
          </cell>
        </row>
        <row r="3087">
          <cell r="N3087" t="str">
            <v/>
          </cell>
          <cell r="O3087" t="str">
            <v/>
          </cell>
        </row>
        <row r="3088">
          <cell r="N3088" t="str">
            <v/>
          </cell>
          <cell r="O3088" t="str">
            <v/>
          </cell>
        </row>
        <row r="3089">
          <cell r="N3089" t="str">
            <v/>
          </cell>
          <cell r="O3089" t="str">
            <v/>
          </cell>
        </row>
        <row r="3090">
          <cell r="N3090" t="str">
            <v/>
          </cell>
          <cell r="O3090" t="str">
            <v/>
          </cell>
        </row>
        <row r="3091">
          <cell r="N3091" t="str">
            <v/>
          </cell>
          <cell r="O3091" t="str">
            <v/>
          </cell>
        </row>
        <row r="3092">
          <cell r="N3092" t="str">
            <v/>
          </cell>
          <cell r="O3092" t="str">
            <v/>
          </cell>
        </row>
        <row r="3093">
          <cell r="N3093" t="str">
            <v/>
          </cell>
          <cell r="O3093" t="str">
            <v/>
          </cell>
        </row>
        <row r="3094">
          <cell r="N3094" t="str">
            <v/>
          </cell>
          <cell r="O3094" t="str">
            <v/>
          </cell>
        </row>
        <row r="3095">
          <cell r="N3095" t="str">
            <v/>
          </cell>
          <cell r="O3095" t="str">
            <v/>
          </cell>
        </row>
        <row r="3096">
          <cell r="N3096" t="str">
            <v/>
          </cell>
          <cell r="O3096" t="str">
            <v/>
          </cell>
        </row>
        <row r="3097">
          <cell r="N3097" t="str">
            <v/>
          </cell>
          <cell r="O3097" t="str">
            <v/>
          </cell>
        </row>
        <row r="3098">
          <cell r="N3098" t="str">
            <v/>
          </cell>
          <cell r="O3098" t="str">
            <v/>
          </cell>
        </row>
        <row r="3099">
          <cell r="N3099" t="str">
            <v/>
          </cell>
          <cell r="O3099" t="str">
            <v/>
          </cell>
        </row>
        <row r="3100">
          <cell r="N3100" t="str">
            <v/>
          </cell>
          <cell r="O3100" t="str">
            <v/>
          </cell>
        </row>
        <row r="3101">
          <cell r="N3101" t="str">
            <v/>
          </cell>
          <cell r="O3101" t="str">
            <v/>
          </cell>
        </row>
        <row r="3102">
          <cell r="N3102" t="str">
            <v/>
          </cell>
          <cell r="O3102" t="str">
            <v/>
          </cell>
        </row>
        <row r="3103">
          <cell r="N3103" t="str">
            <v/>
          </cell>
          <cell r="O3103" t="str">
            <v/>
          </cell>
        </row>
        <row r="3104">
          <cell r="N3104" t="str">
            <v/>
          </cell>
          <cell r="O3104" t="str">
            <v/>
          </cell>
        </row>
        <row r="3105">
          <cell r="N3105" t="str">
            <v/>
          </cell>
          <cell r="O3105" t="str">
            <v/>
          </cell>
        </row>
        <row r="3106">
          <cell r="N3106" t="str">
            <v/>
          </cell>
          <cell r="O3106" t="str">
            <v/>
          </cell>
        </row>
        <row r="3107">
          <cell r="N3107" t="str">
            <v/>
          </cell>
          <cell r="O3107" t="str">
            <v/>
          </cell>
        </row>
        <row r="3108">
          <cell r="N3108" t="str">
            <v/>
          </cell>
          <cell r="O3108" t="str">
            <v/>
          </cell>
        </row>
        <row r="3109">
          <cell r="N3109" t="str">
            <v/>
          </cell>
          <cell r="O3109" t="str">
            <v/>
          </cell>
        </row>
        <row r="3110">
          <cell r="N3110" t="str">
            <v/>
          </cell>
          <cell r="O3110" t="str">
            <v/>
          </cell>
        </row>
        <row r="3111">
          <cell r="N3111" t="str">
            <v/>
          </cell>
          <cell r="O3111" t="str">
            <v/>
          </cell>
        </row>
        <row r="3112">
          <cell r="N3112" t="str">
            <v/>
          </cell>
          <cell r="O3112" t="str">
            <v/>
          </cell>
        </row>
        <row r="3113">
          <cell r="N3113" t="str">
            <v/>
          </cell>
          <cell r="O3113" t="str">
            <v/>
          </cell>
        </row>
        <row r="3114">
          <cell r="N3114" t="str">
            <v/>
          </cell>
          <cell r="O3114" t="str">
            <v/>
          </cell>
        </row>
        <row r="3115">
          <cell r="N3115" t="str">
            <v/>
          </cell>
          <cell r="O3115" t="str">
            <v/>
          </cell>
        </row>
        <row r="3116">
          <cell r="N3116" t="str">
            <v/>
          </cell>
          <cell r="O3116" t="str">
            <v/>
          </cell>
        </row>
        <row r="3117">
          <cell r="N3117" t="str">
            <v/>
          </cell>
          <cell r="O3117" t="str">
            <v/>
          </cell>
        </row>
        <row r="3118">
          <cell r="N3118" t="str">
            <v/>
          </cell>
          <cell r="O3118" t="str">
            <v/>
          </cell>
        </row>
        <row r="3119">
          <cell r="N3119" t="str">
            <v/>
          </cell>
          <cell r="O3119" t="str">
            <v/>
          </cell>
        </row>
        <row r="3120">
          <cell r="N3120" t="str">
            <v/>
          </cell>
          <cell r="O3120" t="str">
            <v/>
          </cell>
        </row>
        <row r="3121">
          <cell r="N3121" t="str">
            <v/>
          </cell>
          <cell r="O3121" t="str">
            <v/>
          </cell>
        </row>
        <row r="3122">
          <cell r="N3122" t="str">
            <v/>
          </cell>
          <cell r="O3122" t="str">
            <v/>
          </cell>
        </row>
        <row r="3123">
          <cell r="N3123" t="str">
            <v/>
          </cell>
          <cell r="O3123" t="str">
            <v/>
          </cell>
        </row>
        <row r="3124">
          <cell r="N3124" t="str">
            <v/>
          </cell>
          <cell r="O3124" t="str">
            <v/>
          </cell>
        </row>
        <row r="3125">
          <cell r="N3125" t="str">
            <v/>
          </cell>
          <cell r="O3125" t="str">
            <v/>
          </cell>
        </row>
        <row r="3126">
          <cell r="N3126" t="str">
            <v/>
          </cell>
          <cell r="O3126" t="str">
            <v/>
          </cell>
        </row>
        <row r="3127">
          <cell r="N3127" t="str">
            <v/>
          </cell>
          <cell r="O3127" t="str">
            <v/>
          </cell>
        </row>
        <row r="3128">
          <cell r="N3128" t="str">
            <v/>
          </cell>
          <cell r="O3128" t="str">
            <v/>
          </cell>
        </row>
        <row r="3129">
          <cell r="N3129" t="str">
            <v/>
          </cell>
          <cell r="O3129" t="str">
            <v/>
          </cell>
        </row>
        <row r="3130">
          <cell r="N3130" t="str">
            <v/>
          </cell>
          <cell r="O3130" t="str">
            <v/>
          </cell>
        </row>
        <row r="3131">
          <cell r="N3131" t="str">
            <v/>
          </cell>
          <cell r="O3131" t="str">
            <v/>
          </cell>
        </row>
        <row r="3132">
          <cell r="N3132" t="str">
            <v/>
          </cell>
          <cell r="O3132" t="str">
            <v/>
          </cell>
        </row>
        <row r="3133">
          <cell r="N3133" t="str">
            <v/>
          </cell>
          <cell r="O3133" t="str">
            <v/>
          </cell>
        </row>
        <row r="3134">
          <cell r="N3134" t="str">
            <v/>
          </cell>
          <cell r="O3134" t="str">
            <v/>
          </cell>
        </row>
        <row r="3135">
          <cell r="N3135" t="str">
            <v/>
          </cell>
          <cell r="O3135" t="str">
            <v/>
          </cell>
        </row>
        <row r="3136">
          <cell r="N3136" t="str">
            <v/>
          </cell>
          <cell r="O3136" t="str">
            <v/>
          </cell>
        </row>
        <row r="3137">
          <cell r="N3137" t="str">
            <v/>
          </cell>
          <cell r="O3137" t="str">
            <v/>
          </cell>
        </row>
        <row r="3138">
          <cell r="N3138" t="str">
            <v/>
          </cell>
          <cell r="O3138" t="str">
            <v/>
          </cell>
        </row>
        <row r="3139">
          <cell r="N3139" t="str">
            <v/>
          </cell>
          <cell r="O3139" t="str">
            <v/>
          </cell>
        </row>
        <row r="3140">
          <cell r="N3140" t="str">
            <v/>
          </cell>
          <cell r="O3140" t="str">
            <v/>
          </cell>
        </row>
        <row r="3141">
          <cell r="N3141" t="str">
            <v/>
          </cell>
          <cell r="O3141" t="str">
            <v/>
          </cell>
        </row>
        <row r="3142">
          <cell r="N3142" t="str">
            <v/>
          </cell>
          <cell r="O3142" t="str">
            <v/>
          </cell>
        </row>
        <row r="3143">
          <cell r="N3143" t="str">
            <v/>
          </cell>
          <cell r="O3143" t="str">
            <v/>
          </cell>
        </row>
        <row r="3144">
          <cell r="N3144" t="str">
            <v/>
          </cell>
          <cell r="O3144" t="str">
            <v/>
          </cell>
        </row>
        <row r="3145">
          <cell r="N3145" t="str">
            <v/>
          </cell>
          <cell r="O3145" t="str">
            <v/>
          </cell>
        </row>
        <row r="3146">
          <cell r="N3146" t="str">
            <v/>
          </cell>
          <cell r="O3146" t="str">
            <v/>
          </cell>
        </row>
        <row r="3147">
          <cell r="N3147" t="str">
            <v/>
          </cell>
          <cell r="O3147" t="str">
            <v/>
          </cell>
        </row>
        <row r="3148">
          <cell r="N3148" t="str">
            <v/>
          </cell>
          <cell r="O3148" t="str">
            <v/>
          </cell>
        </row>
        <row r="3149">
          <cell r="N3149" t="str">
            <v/>
          </cell>
          <cell r="O3149" t="str">
            <v/>
          </cell>
        </row>
        <row r="3150">
          <cell r="N3150" t="str">
            <v/>
          </cell>
          <cell r="O3150" t="str">
            <v/>
          </cell>
        </row>
        <row r="3151">
          <cell r="N3151" t="str">
            <v/>
          </cell>
          <cell r="O3151" t="str">
            <v/>
          </cell>
        </row>
        <row r="3152">
          <cell r="N3152" t="str">
            <v/>
          </cell>
          <cell r="O3152" t="str">
            <v/>
          </cell>
        </row>
        <row r="3153">
          <cell r="N3153" t="str">
            <v/>
          </cell>
          <cell r="O3153" t="str">
            <v/>
          </cell>
        </row>
        <row r="3154">
          <cell r="N3154" t="str">
            <v/>
          </cell>
          <cell r="O3154" t="str">
            <v/>
          </cell>
        </row>
        <row r="3155">
          <cell r="N3155" t="str">
            <v/>
          </cell>
          <cell r="O3155" t="str">
            <v/>
          </cell>
        </row>
        <row r="3156">
          <cell r="N3156" t="str">
            <v/>
          </cell>
          <cell r="O3156" t="str">
            <v/>
          </cell>
        </row>
        <row r="3157">
          <cell r="N3157" t="str">
            <v/>
          </cell>
          <cell r="O3157" t="str">
            <v/>
          </cell>
        </row>
        <row r="3158">
          <cell r="N3158" t="str">
            <v/>
          </cell>
          <cell r="O3158" t="str">
            <v/>
          </cell>
        </row>
        <row r="3159">
          <cell r="N3159" t="str">
            <v/>
          </cell>
          <cell r="O3159" t="str">
            <v/>
          </cell>
        </row>
        <row r="3160">
          <cell r="N3160" t="str">
            <v/>
          </cell>
          <cell r="O3160" t="str">
            <v/>
          </cell>
        </row>
        <row r="3161">
          <cell r="N3161" t="str">
            <v/>
          </cell>
          <cell r="O3161" t="str">
            <v/>
          </cell>
        </row>
        <row r="3162">
          <cell r="N3162" t="str">
            <v/>
          </cell>
          <cell r="O3162" t="str">
            <v/>
          </cell>
        </row>
        <row r="3163">
          <cell r="N3163" t="str">
            <v/>
          </cell>
          <cell r="O3163" t="str">
            <v/>
          </cell>
        </row>
        <row r="3164">
          <cell r="N3164" t="str">
            <v/>
          </cell>
          <cell r="O3164" t="str">
            <v/>
          </cell>
        </row>
        <row r="3165">
          <cell r="N3165" t="str">
            <v/>
          </cell>
          <cell r="O3165" t="str">
            <v/>
          </cell>
        </row>
        <row r="3166">
          <cell r="N3166" t="str">
            <v/>
          </cell>
          <cell r="O3166" t="str">
            <v/>
          </cell>
        </row>
        <row r="3167">
          <cell r="N3167" t="str">
            <v/>
          </cell>
          <cell r="O3167" t="str">
            <v/>
          </cell>
        </row>
        <row r="3168">
          <cell r="N3168" t="str">
            <v/>
          </cell>
          <cell r="O3168" t="str">
            <v/>
          </cell>
        </row>
        <row r="3169">
          <cell r="N3169" t="str">
            <v/>
          </cell>
          <cell r="O3169" t="str">
            <v/>
          </cell>
        </row>
        <row r="3170">
          <cell r="N3170" t="str">
            <v/>
          </cell>
          <cell r="O3170" t="str">
            <v/>
          </cell>
        </row>
        <row r="3171">
          <cell r="N3171" t="str">
            <v/>
          </cell>
          <cell r="O3171" t="str">
            <v/>
          </cell>
        </row>
        <row r="3172">
          <cell r="N3172" t="str">
            <v/>
          </cell>
          <cell r="O3172" t="str">
            <v/>
          </cell>
        </row>
        <row r="3173">
          <cell r="N3173" t="str">
            <v/>
          </cell>
          <cell r="O3173" t="str">
            <v/>
          </cell>
        </row>
        <row r="3174">
          <cell r="N3174" t="str">
            <v/>
          </cell>
          <cell r="O3174" t="str">
            <v/>
          </cell>
        </row>
        <row r="3175">
          <cell r="N3175" t="str">
            <v/>
          </cell>
          <cell r="O3175" t="str">
            <v/>
          </cell>
        </row>
        <row r="3176">
          <cell r="N3176" t="str">
            <v/>
          </cell>
          <cell r="O3176" t="str">
            <v/>
          </cell>
        </row>
        <row r="3177">
          <cell r="N3177" t="str">
            <v/>
          </cell>
          <cell r="O3177" t="str">
            <v/>
          </cell>
        </row>
        <row r="3178">
          <cell r="N3178" t="str">
            <v/>
          </cell>
          <cell r="O3178" t="str">
            <v/>
          </cell>
        </row>
        <row r="3179">
          <cell r="N3179" t="str">
            <v/>
          </cell>
          <cell r="O3179" t="str">
            <v/>
          </cell>
        </row>
        <row r="3180">
          <cell r="N3180" t="str">
            <v/>
          </cell>
          <cell r="O3180" t="str">
            <v/>
          </cell>
        </row>
        <row r="3181">
          <cell r="N3181" t="str">
            <v/>
          </cell>
          <cell r="O3181" t="str">
            <v/>
          </cell>
        </row>
        <row r="3182">
          <cell r="N3182" t="str">
            <v/>
          </cell>
          <cell r="O3182" t="str">
            <v/>
          </cell>
        </row>
        <row r="3183">
          <cell r="N3183" t="str">
            <v/>
          </cell>
          <cell r="O3183" t="str">
            <v/>
          </cell>
        </row>
        <row r="3184">
          <cell r="N3184" t="str">
            <v/>
          </cell>
          <cell r="O3184" t="str">
            <v/>
          </cell>
        </row>
        <row r="3185">
          <cell r="N3185" t="str">
            <v/>
          </cell>
          <cell r="O3185" t="str">
            <v/>
          </cell>
        </row>
        <row r="3186">
          <cell r="N3186" t="str">
            <v/>
          </cell>
          <cell r="O3186" t="str">
            <v/>
          </cell>
        </row>
        <row r="3187">
          <cell r="N3187" t="str">
            <v/>
          </cell>
          <cell r="O3187" t="str">
            <v/>
          </cell>
        </row>
        <row r="3188">
          <cell r="N3188" t="str">
            <v/>
          </cell>
          <cell r="O3188" t="str">
            <v/>
          </cell>
        </row>
        <row r="3189">
          <cell r="N3189" t="str">
            <v/>
          </cell>
          <cell r="O3189" t="str">
            <v/>
          </cell>
        </row>
        <row r="3190">
          <cell r="N3190" t="str">
            <v/>
          </cell>
          <cell r="O3190" t="str">
            <v/>
          </cell>
        </row>
        <row r="3191">
          <cell r="N3191" t="str">
            <v/>
          </cell>
          <cell r="O3191" t="str">
            <v/>
          </cell>
        </row>
        <row r="3192">
          <cell r="N3192" t="str">
            <v/>
          </cell>
          <cell r="O3192" t="str">
            <v/>
          </cell>
        </row>
        <row r="3193">
          <cell r="N3193" t="str">
            <v/>
          </cell>
          <cell r="O3193" t="str">
            <v/>
          </cell>
        </row>
        <row r="3194">
          <cell r="N3194" t="str">
            <v/>
          </cell>
          <cell r="O3194" t="str">
            <v/>
          </cell>
        </row>
        <row r="3195">
          <cell r="N3195" t="str">
            <v/>
          </cell>
          <cell r="O3195" t="str">
            <v/>
          </cell>
        </row>
        <row r="3196">
          <cell r="N3196" t="str">
            <v/>
          </cell>
          <cell r="O3196" t="str">
            <v/>
          </cell>
        </row>
        <row r="3197">
          <cell r="N3197" t="str">
            <v/>
          </cell>
          <cell r="O3197" t="str">
            <v/>
          </cell>
        </row>
        <row r="3198">
          <cell r="N3198" t="str">
            <v/>
          </cell>
          <cell r="O3198" t="str">
            <v/>
          </cell>
        </row>
        <row r="3199">
          <cell r="N3199" t="str">
            <v/>
          </cell>
          <cell r="O3199" t="str">
            <v/>
          </cell>
        </row>
        <row r="3200">
          <cell r="N3200" t="str">
            <v/>
          </cell>
          <cell r="O3200" t="str">
            <v/>
          </cell>
        </row>
        <row r="3201">
          <cell r="N3201" t="str">
            <v/>
          </cell>
          <cell r="O3201" t="str">
            <v/>
          </cell>
        </row>
        <row r="3202">
          <cell r="N3202" t="str">
            <v/>
          </cell>
          <cell r="O3202" t="str">
            <v/>
          </cell>
        </row>
        <row r="3203">
          <cell r="N3203" t="str">
            <v/>
          </cell>
          <cell r="O3203" t="str">
            <v/>
          </cell>
        </row>
        <row r="3204">
          <cell r="N3204" t="str">
            <v/>
          </cell>
          <cell r="O3204" t="str">
            <v/>
          </cell>
        </row>
        <row r="3205">
          <cell r="N3205" t="str">
            <v/>
          </cell>
          <cell r="O3205" t="str">
            <v/>
          </cell>
        </row>
        <row r="3206">
          <cell r="N3206" t="str">
            <v/>
          </cell>
          <cell r="O3206" t="str">
            <v/>
          </cell>
        </row>
        <row r="3207">
          <cell r="N3207" t="str">
            <v/>
          </cell>
          <cell r="O3207" t="str">
            <v/>
          </cell>
        </row>
        <row r="3208">
          <cell r="N3208" t="str">
            <v/>
          </cell>
          <cell r="O3208" t="str">
            <v/>
          </cell>
        </row>
        <row r="3209">
          <cell r="N3209" t="str">
            <v/>
          </cell>
          <cell r="O3209" t="str">
            <v/>
          </cell>
        </row>
        <row r="3210">
          <cell r="N3210" t="str">
            <v/>
          </cell>
          <cell r="O3210" t="str">
            <v/>
          </cell>
        </row>
        <row r="3211">
          <cell r="N3211" t="str">
            <v/>
          </cell>
          <cell r="O3211" t="str">
            <v/>
          </cell>
        </row>
        <row r="3212">
          <cell r="N3212" t="str">
            <v/>
          </cell>
          <cell r="O3212" t="str">
            <v/>
          </cell>
        </row>
        <row r="3213">
          <cell r="N3213" t="str">
            <v/>
          </cell>
          <cell r="O3213" t="str">
            <v/>
          </cell>
        </row>
        <row r="3214">
          <cell r="N3214" t="str">
            <v/>
          </cell>
          <cell r="O3214" t="str">
            <v/>
          </cell>
        </row>
        <row r="3215">
          <cell r="N3215" t="str">
            <v/>
          </cell>
          <cell r="O3215" t="str">
            <v/>
          </cell>
        </row>
        <row r="3216">
          <cell r="N3216" t="str">
            <v/>
          </cell>
          <cell r="O3216" t="str">
            <v/>
          </cell>
        </row>
        <row r="3217">
          <cell r="N3217" t="str">
            <v/>
          </cell>
          <cell r="O3217" t="str">
            <v/>
          </cell>
        </row>
        <row r="3218">
          <cell r="N3218" t="str">
            <v/>
          </cell>
          <cell r="O3218" t="str">
            <v/>
          </cell>
        </row>
        <row r="3219">
          <cell r="N3219" t="str">
            <v/>
          </cell>
          <cell r="O3219" t="str">
            <v/>
          </cell>
        </row>
        <row r="3220">
          <cell r="N3220" t="str">
            <v/>
          </cell>
          <cell r="O3220" t="str">
            <v/>
          </cell>
        </row>
        <row r="3221">
          <cell r="N3221" t="str">
            <v/>
          </cell>
          <cell r="O3221" t="str">
            <v/>
          </cell>
        </row>
        <row r="3222">
          <cell r="N3222" t="str">
            <v/>
          </cell>
          <cell r="O3222" t="str">
            <v/>
          </cell>
        </row>
        <row r="3223">
          <cell r="N3223" t="str">
            <v/>
          </cell>
          <cell r="O3223" t="str">
            <v/>
          </cell>
        </row>
        <row r="3224">
          <cell r="N3224" t="str">
            <v/>
          </cell>
          <cell r="O3224" t="str">
            <v/>
          </cell>
        </row>
        <row r="3225">
          <cell r="N3225" t="str">
            <v/>
          </cell>
          <cell r="O3225" t="str">
            <v/>
          </cell>
        </row>
        <row r="3226">
          <cell r="N3226" t="str">
            <v/>
          </cell>
          <cell r="O3226" t="str">
            <v/>
          </cell>
        </row>
        <row r="3227">
          <cell r="N3227" t="str">
            <v/>
          </cell>
          <cell r="O3227" t="str">
            <v/>
          </cell>
        </row>
        <row r="3228">
          <cell r="N3228" t="str">
            <v/>
          </cell>
          <cell r="O3228" t="str">
            <v/>
          </cell>
        </row>
        <row r="3229">
          <cell r="N3229" t="str">
            <v/>
          </cell>
          <cell r="O3229" t="str">
            <v/>
          </cell>
        </row>
        <row r="3230">
          <cell r="N3230" t="str">
            <v/>
          </cell>
          <cell r="O3230" t="str">
            <v/>
          </cell>
        </row>
        <row r="3231">
          <cell r="N3231" t="str">
            <v/>
          </cell>
          <cell r="O3231" t="str">
            <v/>
          </cell>
        </row>
        <row r="3232">
          <cell r="N3232" t="str">
            <v/>
          </cell>
          <cell r="O3232" t="str">
            <v/>
          </cell>
        </row>
        <row r="3233">
          <cell r="N3233" t="str">
            <v/>
          </cell>
          <cell r="O3233" t="str">
            <v/>
          </cell>
        </row>
        <row r="3234">
          <cell r="N3234" t="str">
            <v/>
          </cell>
          <cell r="O3234" t="str">
            <v/>
          </cell>
        </row>
        <row r="3235">
          <cell r="N3235" t="str">
            <v/>
          </cell>
          <cell r="O3235" t="str">
            <v/>
          </cell>
        </row>
        <row r="3236">
          <cell r="N3236" t="str">
            <v/>
          </cell>
          <cell r="O3236" t="str">
            <v/>
          </cell>
        </row>
        <row r="3237">
          <cell r="N3237" t="str">
            <v/>
          </cell>
          <cell r="O3237" t="str">
            <v/>
          </cell>
        </row>
        <row r="3238">
          <cell r="N3238" t="str">
            <v/>
          </cell>
          <cell r="O3238" t="str">
            <v/>
          </cell>
        </row>
        <row r="3239">
          <cell r="N3239" t="str">
            <v/>
          </cell>
          <cell r="O3239" t="str">
            <v/>
          </cell>
        </row>
        <row r="3240">
          <cell r="N3240" t="str">
            <v/>
          </cell>
          <cell r="O3240" t="str">
            <v/>
          </cell>
        </row>
        <row r="3241">
          <cell r="N3241" t="str">
            <v/>
          </cell>
          <cell r="O3241" t="str">
            <v/>
          </cell>
        </row>
        <row r="3242">
          <cell r="N3242" t="str">
            <v/>
          </cell>
          <cell r="O3242" t="str">
            <v/>
          </cell>
        </row>
        <row r="3243">
          <cell r="N3243" t="str">
            <v/>
          </cell>
          <cell r="O3243" t="str">
            <v/>
          </cell>
        </row>
        <row r="3244">
          <cell r="N3244" t="str">
            <v/>
          </cell>
          <cell r="O3244" t="str">
            <v/>
          </cell>
        </row>
        <row r="3245">
          <cell r="N3245" t="str">
            <v/>
          </cell>
          <cell r="O3245" t="str">
            <v/>
          </cell>
        </row>
        <row r="3246">
          <cell r="N3246" t="str">
            <v/>
          </cell>
          <cell r="O3246" t="str">
            <v/>
          </cell>
        </row>
        <row r="3247">
          <cell r="N3247" t="str">
            <v/>
          </cell>
          <cell r="O3247" t="str">
            <v/>
          </cell>
        </row>
        <row r="3248">
          <cell r="N3248" t="str">
            <v/>
          </cell>
          <cell r="O3248" t="str">
            <v/>
          </cell>
        </row>
        <row r="3249">
          <cell r="N3249" t="str">
            <v/>
          </cell>
          <cell r="O3249" t="str">
            <v/>
          </cell>
        </row>
        <row r="3250">
          <cell r="N3250" t="str">
            <v/>
          </cell>
          <cell r="O3250" t="str">
            <v/>
          </cell>
        </row>
        <row r="3251">
          <cell r="N3251" t="str">
            <v/>
          </cell>
          <cell r="O3251" t="str">
            <v/>
          </cell>
        </row>
        <row r="3252">
          <cell r="N3252" t="str">
            <v/>
          </cell>
          <cell r="O3252" t="str">
            <v/>
          </cell>
        </row>
        <row r="3253">
          <cell r="N3253" t="str">
            <v/>
          </cell>
          <cell r="O3253" t="str">
            <v/>
          </cell>
        </row>
        <row r="3254">
          <cell r="N3254" t="str">
            <v/>
          </cell>
          <cell r="O3254" t="str">
            <v/>
          </cell>
        </row>
        <row r="3255">
          <cell r="N3255" t="str">
            <v/>
          </cell>
          <cell r="O3255" t="str">
            <v/>
          </cell>
        </row>
        <row r="3256">
          <cell r="N3256" t="str">
            <v/>
          </cell>
          <cell r="O3256" t="str">
            <v/>
          </cell>
        </row>
        <row r="3257">
          <cell r="N3257" t="str">
            <v/>
          </cell>
          <cell r="O3257" t="str">
            <v/>
          </cell>
        </row>
        <row r="3258">
          <cell r="N3258" t="str">
            <v/>
          </cell>
          <cell r="O3258" t="str">
            <v/>
          </cell>
        </row>
        <row r="3259">
          <cell r="N3259" t="str">
            <v/>
          </cell>
          <cell r="O3259" t="str">
            <v/>
          </cell>
        </row>
        <row r="3260">
          <cell r="N3260" t="str">
            <v/>
          </cell>
          <cell r="O3260" t="str">
            <v/>
          </cell>
        </row>
        <row r="3261">
          <cell r="N3261" t="str">
            <v/>
          </cell>
          <cell r="O3261" t="str">
            <v/>
          </cell>
        </row>
        <row r="3262">
          <cell r="N3262" t="str">
            <v/>
          </cell>
          <cell r="O3262" t="str">
            <v/>
          </cell>
        </row>
        <row r="3263">
          <cell r="N3263" t="str">
            <v/>
          </cell>
          <cell r="O3263" t="str">
            <v/>
          </cell>
        </row>
        <row r="3264">
          <cell r="N3264" t="str">
            <v/>
          </cell>
          <cell r="O3264" t="str">
            <v/>
          </cell>
        </row>
        <row r="3265">
          <cell r="N3265" t="str">
            <v/>
          </cell>
          <cell r="O3265" t="str">
            <v/>
          </cell>
        </row>
        <row r="3266">
          <cell r="N3266" t="str">
            <v/>
          </cell>
          <cell r="O3266" t="str">
            <v/>
          </cell>
        </row>
        <row r="3267">
          <cell r="N3267" t="str">
            <v/>
          </cell>
          <cell r="O3267" t="str">
            <v/>
          </cell>
        </row>
        <row r="3268">
          <cell r="N3268" t="str">
            <v/>
          </cell>
          <cell r="O3268" t="str">
            <v/>
          </cell>
        </row>
        <row r="3269">
          <cell r="N3269" t="str">
            <v/>
          </cell>
          <cell r="O3269" t="str">
            <v/>
          </cell>
        </row>
        <row r="3270">
          <cell r="N3270" t="str">
            <v/>
          </cell>
          <cell r="O3270" t="str">
            <v/>
          </cell>
        </row>
        <row r="3271">
          <cell r="N3271" t="str">
            <v/>
          </cell>
          <cell r="O3271" t="str">
            <v/>
          </cell>
        </row>
        <row r="3272">
          <cell r="N3272" t="str">
            <v/>
          </cell>
          <cell r="O3272" t="str">
            <v/>
          </cell>
        </row>
        <row r="3273">
          <cell r="N3273" t="str">
            <v/>
          </cell>
          <cell r="O3273" t="str">
            <v/>
          </cell>
        </row>
        <row r="3274">
          <cell r="N3274" t="str">
            <v/>
          </cell>
          <cell r="O3274" t="str">
            <v/>
          </cell>
        </row>
        <row r="3275">
          <cell r="N3275" t="str">
            <v/>
          </cell>
          <cell r="O3275" t="str">
            <v/>
          </cell>
        </row>
        <row r="3276">
          <cell r="N3276" t="str">
            <v/>
          </cell>
          <cell r="O3276" t="str">
            <v/>
          </cell>
        </row>
        <row r="3277">
          <cell r="N3277" t="str">
            <v/>
          </cell>
          <cell r="O3277" t="str">
            <v/>
          </cell>
        </row>
        <row r="3278">
          <cell r="N3278" t="str">
            <v/>
          </cell>
          <cell r="O3278" t="str">
            <v/>
          </cell>
        </row>
        <row r="3279">
          <cell r="N3279" t="str">
            <v/>
          </cell>
          <cell r="O3279" t="str">
            <v/>
          </cell>
        </row>
        <row r="3280">
          <cell r="N3280" t="str">
            <v/>
          </cell>
          <cell r="O3280" t="str">
            <v/>
          </cell>
        </row>
        <row r="3281">
          <cell r="N3281" t="str">
            <v/>
          </cell>
          <cell r="O3281" t="str">
            <v/>
          </cell>
        </row>
        <row r="3282">
          <cell r="N3282" t="str">
            <v/>
          </cell>
          <cell r="O3282" t="str">
            <v/>
          </cell>
        </row>
        <row r="3283">
          <cell r="N3283" t="str">
            <v/>
          </cell>
          <cell r="O3283" t="str">
            <v/>
          </cell>
        </row>
        <row r="3284">
          <cell r="N3284" t="str">
            <v/>
          </cell>
          <cell r="O3284" t="str">
            <v/>
          </cell>
        </row>
        <row r="3285">
          <cell r="N3285" t="str">
            <v/>
          </cell>
          <cell r="O3285" t="str">
            <v/>
          </cell>
        </row>
        <row r="3286">
          <cell r="N3286" t="str">
            <v/>
          </cell>
          <cell r="O3286" t="str">
            <v/>
          </cell>
        </row>
        <row r="3287">
          <cell r="N3287" t="str">
            <v/>
          </cell>
          <cell r="O3287" t="str">
            <v/>
          </cell>
        </row>
        <row r="3288">
          <cell r="N3288" t="str">
            <v/>
          </cell>
          <cell r="O3288" t="str">
            <v/>
          </cell>
        </row>
        <row r="3289">
          <cell r="N3289" t="str">
            <v/>
          </cell>
          <cell r="O3289" t="str">
            <v/>
          </cell>
        </row>
        <row r="3290">
          <cell r="N3290" t="str">
            <v/>
          </cell>
          <cell r="O3290" t="str">
            <v/>
          </cell>
        </row>
        <row r="3291">
          <cell r="N3291" t="str">
            <v/>
          </cell>
          <cell r="O3291" t="str">
            <v/>
          </cell>
        </row>
        <row r="3292">
          <cell r="N3292" t="str">
            <v/>
          </cell>
          <cell r="O3292" t="str">
            <v/>
          </cell>
        </row>
        <row r="3293">
          <cell r="N3293" t="str">
            <v/>
          </cell>
          <cell r="O3293" t="str">
            <v/>
          </cell>
        </row>
        <row r="3294">
          <cell r="N3294" t="str">
            <v/>
          </cell>
          <cell r="O3294" t="str">
            <v/>
          </cell>
        </row>
        <row r="3295">
          <cell r="N3295" t="str">
            <v/>
          </cell>
          <cell r="O3295" t="str">
            <v/>
          </cell>
        </row>
        <row r="3296">
          <cell r="N3296" t="str">
            <v/>
          </cell>
          <cell r="O3296" t="str">
            <v/>
          </cell>
        </row>
        <row r="3297">
          <cell r="N3297" t="str">
            <v/>
          </cell>
          <cell r="O3297" t="str">
            <v/>
          </cell>
        </row>
        <row r="3298">
          <cell r="N3298" t="str">
            <v/>
          </cell>
          <cell r="O3298" t="str">
            <v/>
          </cell>
        </row>
        <row r="3299">
          <cell r="N3299" t="str">
            <v/>
          </cell>
          <cell r="O3299" t="str">
            <v/>
          </cell>
        </row>
        <row r="3300">
          <cell r="N3300" t="str">
            <v/>
          </cell>
          <cell r="O3300" t="str">
            <v/>
          </cell>
        </row>
        <row r="3301">
          <cell r="N3301" t="str">
            <v/>
          </cell>
          <cell r="O3301" t="str">
            <v/>
          </cell>
        </row>
        <row r="3302">
          <cell r="N3302" t="str">
            <v/>
          </cell>
          <cell r="O3302" t="str">
            <v/>
          </cell>
        </row>
        <row r="3303">
          <cell r="N3303" t="str">
            <v/>
          </cell>
          <cell r="O3303" t="str">
            <v/>
          </cell>
        </row>
        <row r="3304">
          <cell r="N3304" t="str">
            <v/>
          </cell>
          <cell r="O3304" t="str">
            <v/>
          </cell>
        </row>
        <row r="3305">
          <cell r="N3305" t="str">
            <v/>
          </cell>
          <cell r="O3305" t="str">
            <v/>
          </cell>
        </row>
        <row r="3306">
          <cell r="N3306" t="str">
            <v/>
          </cell>
          <cell r="O3306" t="str">
            <v/>
          </cell>
        </row>
        <row r="3307">
          <cell r="N3307" t="str">
            <v/>
          </cell>
          <cell r="O3307" t="str">
            <v/>
          </cell>
        </row>
        <row r="3308">
          <cell r="N3308" t="str">
            <v/>
          </cell>
          <cell r="O3308" t="str">
            <v/>
          </cell>
        </row>
        <row r="3309">
          <cell r="N3309" t="str">
            <v/>
          </cell>
          <cell r="O3309" t="str">
            <v/>
          </cell>
        </row>
        <row r="3310">
          <cell r="N3310" t="str">
            <v/>
          </cell>
          <cell r="O3310" t="str">
            <v/>
          </cell>
        </row>
        <row r="3311">
          <cell r="N3311" t="str">
            <v/>
          </cell>
          <cell r="O3311" t="str">
            <v/>
          </cell>
        </row>
        <row r="3312">
          <cell r="N3312" t="str">
            <v/>
          </cell>
          <cell r="O3312" t="str">
            <v/>
          </cell>
        </row>
        <row r="3313">
          <cell r="N3313" t="str">
            <v/>
          </cell>
          <cell r="O3313" t="str">
            <v/>
          </cell>
        </row>
        <row r="3314">
          <cell r="N3314" t="str">
            <v/>
          </cell>
          <cell r="O3314" t="str">
            <v/>
          </cell>
        </row>
        <row r="3315">
          <cell r="N3315" t="str">
            <v/>
          </cell>
          <cell r="O3315" t="str">
            <v/>
          </cell>
        </row>
        <row r="3316">
          <cell r="N3316" t="str">
            <v/>
          </cell>
          <cell r="O3316" t="str">
            <v/>
          </cell>
        </row>
        <row r="3317">
          <cell r="N3317" t="str">
            <v/>
          </cell>
          <cell r="O3317" t="str">
            <v/>
          </cell>
        </row>
        <row r="3318">
          <cell r="N3318" t="str">
            <v/>
          </cell>
          <cell r="O3318" t="str">
            <v/>
          </cell>
        </row>
        <row r="3319">
          <cell r="N3319" t="str">
            <v/>
          </cell>
          <cell r="O3319" t="str">
            <v/>
          </cell>
        </row>
        <row r="3320">
          <cell r="N3320" t="str">
            <v/>
          </cell>
          <cell r="O3320" t="str">
            <v/>
          </cell>
        </row>
        <row r="3321">
          <cell r="N3321" t="str">
            <v/>
          </cell>
          <cell r="O3321" t="str">
            <v/>
          </cell>
        </row>
        <row r="3322">
          <cell r="N3322" t="str">
            <v/>
          </cell>
          <cell r="O3322" t="str">
            <v/>
          </cell>
        </row>
        <row r="3323">
          <cell r="N3323" t="str">
            <v/>
          </cell>
          <cell r="O3323" t="str">
            <v/>
          </cell>
        </row>
        <row r="3324">
          <cell r="N3324" t="str">
            <v/>
          </cell>
          <cell r="O3324" t="str">
            <v/>
          </cell>
        </row>
        <row r="3325">
          <cell r="N3325" t="str">
            <v/>
          </cell>
          <cell r="O3325" t="str">
            <v/>
          </cell>
        </row>
        <row r="3326">
          <cell r="N3326" t="str">
            <v/>
          </cell>
          <cell r="O3326" t="str">
            <v/>
          </cell>
        </row>
        <row r="3327">
          <cell r="N3327" t="str">
            <v/>
          </cell>
          <cell r="O3327" t="str">
            <v/>
          </cell>
        </row>
        <row r="3328">
          <cell r="N3328" t="str">
            <v/>
          </cell>
          <cell r="O3328" t="str">
            <v/>
          </cell>
        </row>
        <row r="3329">
          <cell r="N3329" t="str">
            <v/>
          </cell>
          <cell r="O3329" t="str">
            <v/>
          </cell>
        </row>
        <row r="3330">
          <cell r="N3330" t="str">
            <v/>
          </cell>
          <cell r="O3330" t="str">
            <v/>
          </cell>
        </row>
        <row r="3331">
          <cell r="N3331" t="str">
            <v/>
          </cell>
          <cell r="O3331" t="str">
            <v/>
          </cell>
        </row>
        <row r="3332">
          <cell r="N3332" t="str">
            <v/>
          </cell>
          <cell r="O3332" t="str">
            <v/>
          </cell>
        </row>
        <row r="3333">
          <cell r="N3333" t="str">
            <v/>
          </cell>
          <cell r="O3333" t="str">
            <v/>
          </cell>
        </row>
        <row r="3334">
          <cell r="N3334" t="str">
            <v/>
          </cell>
          <cell r="O3334" t="str">
            <v/>
          </cell>
        </row>
        <row r="3335">
          <cell r="N3335" t="str">
            <v/>
          </cell>
          <cell r="O3335" t="str">
            <v/>
          </cell>
        </row>
        <row r="3336">
          <cell r="N3336" t="str">
            <v/>
          </cell>
          <cell r="O3336" t="str">
            <v/>
          </cell>
        </row>
        <row r="3337">
          <cell r="N3337" t="str">
            <v/>
          </cell>
          <cell r="O3337" t="str">
            <v/>
          </cell>
        </row>
        <row r="3338">
          <cell r="N3338" t="str">
            <v/>
          </cell>
          <cell r="O3338" t="str">
            <v/>
          </cell>
        </row>
        <row r="3339">
          <cell r="N3339" t="str">
            <v/>
          </cell>
          <cell r="O3339" t="str">
            <v/>
          </cell>
        </row>
        <row r="3340">
          <cell r="N3340" t="str">
            <v/>
          </cell>
          <cell r="O3340" t="str">
            <v/>
          </cell>
        </row>
        <row r="3341">
          <cell r="N3341" t="str">
            <v/>
          </cell>
          <cell r="O3341" t="str">
            <v/>
          </cell>
        </row>
        <row r="3342">
          <cell r="N3342" t="str">
            <v/>
          </cell>
          <cell r="O3342" t="str">
            <v/>
          </cell>
        </row>
        <row r="3343">
          <cell r="N3343" t="str">
            <v/>
          </cell>
          <cell r="O3343" t="str">
            <v/>
          </cell>
        </row>
        <row r="3344">
          <cell r="N3344" t="str">
            <v/>
          </cell>
          <cell r="O3344" t="str">
            <v/>
          </cell>
        </row>
        <row r="3345">
          <cell r="N3345" t="str">
            <v/>
          </cell>
          <cell r="O3345" t="str">
            <v/>
          </cell>
        </row>
        <row r="3346">
          <cell r="N3346" t="str">
            <v/>
          </cell>
          <cell r="O3346" t="str">
            <v/>
          </cell>
        </row>
        <row r="3347">
          <cell r="N3347" t="str">
            <v/>
          </cell>
          <cell r="O3347" t="str">
            <v/>
          </cell>
        </row>
        <row r="3348">
          <cell r="N3348" t="str">
            <v/>
          </cell>
          <cell r="O3348" t="str">
            <v/>
          </cell>
        </row>
        <row r="3349">
          <cell r="N3349" t="str">
            <v/>
          </cell>
          <cell r="O3349" t="str">
            <v/>
          </cell>
        </row>
        <row r="3350">
          <cell r="N3350" t="str">
            <v/>
          </cell>
          <cell r="O3350" t="str">
            <v/>
          </cell>
        </row>
        <row r="3351">
          <cell r="N3351" t="str">
            <v/>
          </cell>
          <cell r="O3351" t="str">
            <v/>
          </cell>
        </row>
        <row r="3352">
          <cell r="N3352" t="str">
            <v/>
          </cell>
          <cell r="O3352" t="str">
            <v/>
          </cell>
        </row>
        <row r="3353">
          <cell r="N3353" t="str">
            <v/>
          </cell>
          <cell r="O3353" t="str">
            <v/>
          </cell>
        </row>
        <row r="3354">
          <cell r="N3354" t="str">
            <v/>
          </cell>
          <cell r="O3354" t="str">
            <v/>
          </cell>
        </row>
        <row r="3355">
          <cell r="N3355" t="str">
            <v/>
          </cell>
          <cell r="O3355" t="str">
            <v/>
          </cell>
        </row>
        <row r="3356">
          <cell r="N3356" t="str">
            <v/>
          </cell>
          <cell r="O3356" t="str">
            <v/>
          </cell>
        </row>
        <row r="3357">
          <cell r="N3357" t="str">
            <v/>
          </cell>
          <cell r="O3357" t="str">
            <v/>
          </cell>
        </row>
        <row r="3358">
          <cell r="N3358" t="str">
            <v/>
          </cell>
          <cell r="O3358" t="str">
            <v/>
          </cell>
        </row>
        <row r="3359">
          <cell r="N3359" t="str">
            <v/>
          </cell>
          <cell r="O3359" t="str">
            <v/>
          </cell>
        </row>
        <row r="3360">
          <cell r="N3360" t="str">
            <v/>
          </cell>
          <cell r="O3360" t="str">
            <v/>
          </cell>
        </row>
        <row r="3361">
          <cell r="N3361" t="str">
            <v/>
          </cell>
          <cell r="O3361" t="str">
            <v/>
          </cell>
        </row>
        <row r="3362">
          <cell r="N3362" t="str">
            <v/>
          </cell>
          <cell r="O3362" t="str">
            <v/>
          </cell>
        </row>
        <row r="3363">
          <cell r="N3363" t="str">
            <v/>
          </cell>
          <cell r="O3363" t="str">
            <v/>
          </cell>
        </row>
        <row r="3364">
          <cell r="N3364" t="str">
            <v/>
          </cell>
          <cell r="O3364" t="str">
            <v/>
          </cell>
        </row>
        <row r="3365">
          <cell r="N3365" t="str">
            <v/>
          </cell>
          <cell r="O3365" t="str">
            <v/>
          </cell>
        </row>
        <row r="3366">
          <cell r="N3366" t="str">
            <v/>
          </cell>
          <cell r="O3366" t="str">
            <v/>
          </cell>
        </row>
        <row r="3367">
          <cell r="N3367" t="str">
            <v/>
          </cell>
          <cell r="O3367" t="str">
            <v/>
          </cell>
        </row>
        <row r="3368">
          <cell r="N3368" t="str">
            <v/>
          </cell>
          <cell r="O3368" t="str">
            <v/>
          </cell>
        </row>
        <row r="3369">
          <cell r="N3369" t="str">
            <v/>
          </cell>
          <cell r="O3369" t="str">
            <v/>
          </cell>
        </row>
        <row r="3370">
          <cell r="N3370" t="str">
            <v/>
          </cell>
          <cell r="O3370" t="str">
            <v/>
          </cell>
        </row>
        <row r="3371">
          <cell r="N3371" t="str">
            <v/>
          </cell>
          <cell r="O3371" t="str">
            <v/>
          </cell>
        </row>
        <row r="3372">
          <cell r="N3372" t="str">
            <v/>
          </cell>
          <cell r="O3372" t="str">
            <v/>
          </cell>
        </row>
        <row r="3373">
          <cell r="N3373" t="str">
            <v/>
          </cell>
          <cell r="O3373" t="str">
            <v/>
          </cell>
        </row>
        <row r="3374">
          <cell r="N3374" t="str">
            <v/>
          </cell>
          <cell r="O3374" t="str">
            <v/>
          </cell>
        </row>
        <row r="3375">
          <cell r="N3375" t="str">
            <v/>
          </cell>
          <cell r="O3375" t="str">
            <v/>
          </cell>
        </row>
        <row r="3376">
          <cell r="N3376" t="str">
            <v/>
          </cell>
          <cell r="O3376" t="str">
            <v/>
          </cell>
        </row>
        <row r="3377">
          <cell r="N3377" t="str">
            <v/>
          </cell>
          <cell r="O3377" t="str">
            <v/>
          </cell>
        </row>
        <row r="3378">
          <cell r="N3378" t="str">
            <v/>
          </cell>
          <cell r="O3378" t="str">
            <v/>
          </cell>
        </row>
        <row r="3379">
          <cell r="N3379" t="str">
            <v/>
          </cell>
          <cell r="O3379" t="str">
            <v/>
          </cell>
        </row>
        <row r="3380">
          <cell r="N3380" t="str">
            <v/>
          </cell>
          <cell r="O3380" t="str">
            <v/>
          </cell>
        </row>
        <row r="3381">
          <cell r="N3381" t="str">
            <v/>
          </cell>
          <cell r="O3381" t="str">
            <v/>
          </cell>
        </row>
        <row r="3382">
          <cell r="N3382" t="str">
            <v/>
          </cell>
          <cell r="O3382" t="str">
            <v/>
          </cell>
        </row>
        <row r="3383">
          <cell r="N3383" t="str">
            <v/>
          </cell>
          <cell r="O3383" t="str">
            <v/>
          </cell>
        </row>
        <row r="3384">
          <cell r="N3384" t="str">
            <v/>
          </cell>
          <cell r="O3384" t="str">
            <v/>
          </cell>
        </row>
        <row r="3385">
          <cell r="N3385" t="str">
            <v/>
          </cell>
          <cell r="O3385" t="str">
            <v/>
          </cell>
        </row>
        <row r="3386">
          <cell r="N3386" t="str">
            <v/>
          </cell>
          <cell r="O3386" t="str">
            <v/>
          </cell>
        </row>
        <row r="3387">
          <cell r="N3387" t="str">
            <v/>
          </cell>
          <cell r="O3387" t="str">
            <v/>
          </cell>
        </row>
        <row r="3388">
          <cell r="N3388" t="str">
            <v/>
          </cell>
          <cell r="O3388" t="str">
            <v/>
          </cell>
        </row>
        <row r="3389">
          <cell r="N3389" t="str">
            <v/>
          </cell>
          <cell r="O3389" t="str">
            <v/>
          </cell>
        </row>
        <row r="3390">
          <cell r="N3390" t="str">
            <v/>
          </cell>
          <cell r="O3390" t="str">
            <v/>
          </cell>
        </row>
        <row r="3391">
          <cell r="N3391" t="str">
            <v/>
          </cell>
          <cell r="O3391" t="str">
            <v/>
          </cell>
        </row>
        <row r="3392">
          <cell r="N3392" t="str">
            <v/>
          </cell>
          <cell r="O3392" t="str">
            <v/>
          </cell>
        </row>
        <row r="3393">
          <cell r="N3393" t="str">
            <v/>
          </cell>
          <cell r="O3393" t="str">
            <v/>
          </cell>
        </row>
        <row r="3394">
          <cell r="N3394" t="str">
            <v/>
          </cell>
          <cell r="O3394" t="str">
            <v/>
          </cell>
        </row>
        <row r="3395">
          <cell r="N3395" t="str">
            <v/>
          </cell>
          <cell r="O3395" t="str">
            <v/>
          </cell>
        </row>
        <row r="3396">
          <cell r="N3396" t="str">
            <v/>
          </cell>
          <cell r="O3396" t="str">
            <v/>
          </cell>
        </row>
        <row r="3397">
          <cell r="N3397" t="str">
            <v/>
          </cell>
          <cell r="O3397" t="str">
            <v/>
          </cell>
        </row>
        <row r="3398">
          <cell r="N3398" t="str">
            <v/>
          </cell>
          <cell r="O3398" t="str">
            <v/>
          </cell>
        </row>
        <row r="3399">
          <cell r="N3399" t="str">
            <v/>
          </cell>
          <cell r="O3399" t="str">
            <v/>
          </cell>
        </row>
        <row r="3400">
          <cell r="N3400" t="str">
            <v/>
          </cell>
          <cell r="O3400" t="str">
            <v/>
          </cell>
        </row>
        <row r="3401">
          <cell r="N3401" t="str">
            <v/>
          </cell>
          <cell r="O3401" t="str">
            <v/>
          </cell>
        </row>
        <row r="3402">
          <cell r="N3402" t="str">
            <v/>
          </cell>
          <cell r="O3402" t="str">
            <v/>
          </cell>
        </row>
        <row r="3403">
          <cell r="N3403" t="str">
            <v/>
          </cell>
          <cell r="O3403" t="str">
            <v/>
          </cell>
        </row>
        <row r="3404">
          <cell r="N3404" t="str">
            <v/>
          </cell>
          <cell r="O3404" t="str">
            <v/>
          </cell>
        </row>
        <row r="3405">
          <cell r="N3405" t="str">
            <v/>
          </cell>
          <cell r="O3405" t="str">
            <v/>
          </cell>
        </row>
        <row r="3406">
          <cell r="N3406" t="str">
            <v/>
          </cell>
          <cell r="O3406" t="str">
            <v/>
          </cell>
        </row>
        <row r="3407">
          <cell r="N3407" t="str">
            <v/>
          </cell>
          <cell r="O3407" t="str">
            <v/>
          </cell>
        </row>
        <row r="3408">
          <cell r="N3408" t="str">
            <v/>
          </cell>
          <cell r="O3408" t="str">
            <v/>
          </cell>
        </row>
        <row r="3409">
          <cell r="N3409" t="str">
            <v/>
          </cell>
          <cell r="O3409" t="str">
            <v/>
          </cell>
        </row>
        <row r="3410">
          <cell r="N3410" t="str">
            <v/>
          </cell>
          <cell r="O3410" t="str">
            <v/>
          </cell>
        </row>
        <row r="3411">
          <cell r="N3411" t="str">
            <v/>
          </cell>
          <cell r="O3411" t="str">
            <v/>
          </cell>
        </row>
        <row r="3412">
          <cell r="N3412" t="str">
            <v/>
          </cell>
          <cell r="O3412" t="str">
            <v/>
          </cell>
        </row>
        <row r="3413">
          <cell r="N3413" t="str">
            <v/>
          </cell>
          <cell r="O3413" t="str">
            <v/>
          </cell>
        </row>
        <row r="3414">
          <cell r="N3414" t="str">
            <v/>
          </cell>
          <cell r="O3414" t="str">
            <v/>
          </cell>
        </row>
        <row r="3415">
          <cell r="N3415" t="str">
            <v/>
          </cell>
          <cell r="O3415" t="str">
            <v/>
          </cell>
        </row>
        <row r="3416">
          <cell r="N3416" t="str">
            <v/>
          </cell>
          <cell r="O3416" t="str">
            <v/>
          </cell>
        </row>
        <row r="3417">
          <cell r="N3417" t="str">
            <v/>
          </cell>
          <cell r="O3417" t="str">
            <v/>
          </cell>
        </row>
        <row r="3418">
          <cell r="N3418" t="str">
            <v/>
          </cell>
          <cell r="O3418" t="str">
            <v/>
          </cell>
        </row>
        <row r="3419">
          <cell r="N3419" t="str">
            <v/>
          </cell>
          <cell r="O3419" t="str">
            <v/>
          </cell>
        </row>
        <row r="3420">
          <cell r="N3420" t="str">
            <v/>
          </cell>
          <cell r="O3420" t="str">
            <v/>
          </cell>
        </row>
        <row r="3421">
          <cell r="N3421" t="str">
            <v/>
          </cell>
          <cell r="O3421" t="str">
            <v/>
          </cell>
        </row>
        <row r="3422">
          <cell r="N3422" t="str">
            <v/>
          </cell>
          <cell r="O3422" t="str">
            <v/>
          </cell>
        </row>
        <row r="3423">
          <cell r="N3423" t="str">
            <v/>
          </cell>
          <cell r="O3423" t="str">
            <v/>
          </cell>
        </row>
        <row r="3424">
          <cell r="N3424" t="str">
            <v/>
          </cell>
          <cell r="O3424" t="str">
            <v/>
          </cell>
        </row>
        <row r="3425">
          <cell r="N3425" t="str">
            <v/>
          </cell>
          <cell r="O3425" t="str">
            <v/>
          </cell>
        </row>
        <row r="3426">
          <cell r="N3426" t="str">
            <v/>
          </cell>
          <cell r="O3426" t="str">
            <v/>
          </cell>
        </row>
        <row r="3427">
          <cell r="N3427" t="str">
            <v/>
          </cell>
          <cell r="O3427" t="str">
            <v/>
          </cell>
        </row>
        <row r="3428">
          <cell r="N3428" t="str">
            <v/>
          </cell>
          <cell r="O3428" t="str">
            <v/>
          </cell>
        </row>
        <row r="3429">
          <cell r="N3429" t="str">
            <v/>
          </cell>
          <cell r="O3429" t="str">
            <v/>
          </cell>
        </row>
        <row r="3430">
          <cell r="N3430" t="str">
            <v/>
          </cell>
          <cell r="O3430" t="str">
            <v/>
          </cell>
        </row>
        <row r="3431">
          <cell r="N3431" t="str">
            <v/>
          </cell>
          <cell r="O3431" t="str">
            <v/>
          </cell>
        </row>
        <row r="3432">
          <cell r="N3432" t="str">
            <v/>
          </cell>
          <cell r="O3432" t="str">
            <v/>
          </cell>
        </row>
        <row r="3433">
          <cell r="N3433" t="str">
            <v/>
          </cell>
          <cell r="O3433" t="str">
            <v/>
          </cell>
        </row>
        <row r="3434">
          <cell r="N3434" t="str">
            <v/>
          </cell>
          <cell r="O3434" t="str">
            <v/>
          </cell>
        </row>
        <row r="3435">
          <cell r="N3435" t="str">
            <v/>
          </cell>
          <cell r="O3435" t="str">
            <v/>
          </cell>
        </row>
        <row r="3436">
          <cell r="N3436" t="str">
            <v/>
          </cell>
          <cell r="O3436" t="str">
            <v/>
          </cell>
        </row>
        <row r="3437">
          <cell r="N3437" t="str">
            <v/>
          </cell>
          <cell r="O3437" t="str">
            <v/>
          </cell>
        </row>
        <row r="3438">
          <cell r="N3438" t="str">
            <v/>
          </cell>
          <cell r="O3438" t="str">
            <v/>
          </cell>
        </row>
        <row r="3439">
          <cell r="N3439" t="str">
            <v/>
          </cell>
          <cell r="O3439" t="str">
            <v/>
          </cell>
        </row>
        <row r="3440">
          <cell r="N3440" t="str">
            <v/>
          </cell>
          <cell r="O3440" t="str">
            <v/>
          </cell>
        </row>
        <row r="3441">
          <cell r="N3441" t="str">
            <v/>
          </cell>
          <cell r="O3441" t="str">
            <v/>
          </cell>
        </row>
        <row r="3442">
          <cell r="N3442" t="str">
            <v/>
          </cell>
          <cell r="O3442" t="str">
            <v/>
          </cell>
        </row>
        <row r="3443">
          <cell r="N3443" t="str">
            <v/>
          </cell>
          <cell r="O3443" t="str">
            <v/>
          </cell>
        </row>
        <row r="3444">
          <cell r="N3444" t="str">
            <v/>
          </cell>
          <cell r="O3444" t="str">
            <v/>
          </cell>
        </row>
        <row r="3445">
          <cell r="N3445" t="str">
            <v/>
          </cell>
          <cell r="O3445" t="str">
            <v/>
          </cell>
        </row>
        <row r="3446">
          <cell r="N3446" t="str">
            <v/>
          </cell>
          <cell r="O3446" t="str">
            <v/>
          </cell>
        </row>
        <row r="3447">
          <cell r="N3447" t="str">
            <v/>
          </cell>
          <cell r="O3447" t="str">
            <v/>
          </cell>
        </row>
        <row r="3448">
          <cell r="N3448" t="str">
            <v/>
          </cell>
          <cell r="O3448" t="str">
            <v/>
          </cell>
        </row>
        <row r="3449">
          <cell r="N3449" t="str">
            <v/>
          </cell>
          <cell r="O3449" t="str">
            <v/>
          </cell>
        </row>
        <row r="3450">
          <cell r="N3450" t="str">
            <v/>
          </cell>
          <cell r="O3450" t="str">
            <v/>
          </cell>
        </row>
        <row r="3451">
          <cell r="N3451" t="str">
            <v/>
          </cell>
          <cell r="O3451" t="str">
            <v/>
          </cell>
        </row>
        <row r="3452">
          <cell r="N3452" t="str">
            <v/>
          </cell>
          <cell r="O3452" t="str">
            <v/>
          </cell>
        </row>
        <row r="3453">
          <cell r="N3453" t="str">
            <v/>
          </cell>
          <cell r="O3453" t="str">
            <v/>
          </cell>
        </row>
        <row r="3454">
          <cell r="N3454" t="str">
            <v/>
          </cell>
          <cell r="O3454" t="str">
            <v/>
          </cell>
        </row>
        <row r="3455">
          <cell r="N3455" t="str">
            <v/>
          </cell>
          <cell r="O3455" t="str">
            <v/>
          </cell>
        </row>
        <row r="3456">
          <cell r="N3456" t="str">
            <v/>
          </cell>
          <cell r="O3456" t="str">
            <v/>
          </cell>
        </row>
        <row r="3457">
          <cell r="N3457" t="str">
            <v/>
          </cell>
          <cell r="O3457" t="str">
            <v/>
          </cell>
        </row>
        <row r="3458">
          <cell r="N3458" t="str">
            <v/>
          </cell>
          <cell r="O3458" t="str">
            <v/>
          </cell>
        </row>
        <row r="3459">
          <cell r="N3459" t="str">
            <v/>
          </cell>
          <cell r="O3459" t="str">
            <v/>
          </cell>
        </row>
        <row r="3460">
          <cell r="N3460" t="str">
            <v/>
          </cell>
          <cell r="O3460" t="str">
            <v/>
          </cell>
        </row>
        <row r="3461">
          <cell r="N3461" t="str">
            <v/>
          </cell>
          <cell r="O3461" t="str">
            <v/>
          </cell>
        </row>
        <row r="3462">
          <cell r="N3462" t="str">
            <v/>
          </cell>
          <cell r="O3462" t="str">
            <v/>
          </cell>
        </row>
        <row r="3463">
          <cell r="N3463" t="str">
            <v/>
          </cell>
          <cell r="O3463" t="str">
            <v/>
          </cell>
        </row>
        <row r="3464">
          <cell r="N3464" t="str">
            <v/>
          </cell>
          <cell r="O3464" t="str">
            <v/>
          </cell>
        </row>
        <row r="3465">
          <cell r="N3465" t="str">
            <v/>
          </cell>
          <cell r="O3465" t="str">
            <v/>
          </cell>
        </row>
        <row r="3466">
          <cell r="N3466" t="str">
            <v/>
          </cell>
          <cell r="O3466" t="str">
            <v/>
          </cell>
        </row>
        <row r="3467">
          <cell r="N3467" t="str">
            <v/>
          </cell>
          <cell r="O3467" t="str">
            <v/>
          </cell>
        </row>
        <row r="3468">
          <cell r="N3468" t="str">
            <v/>
          </cell>
          <cell r="O3468" t="str">
            <v/>
          </cell>
        </row>
        <row r="3469">
          <cell r="N3469" t="str">
            <v/>
          </cell>
          <cell r="O3469" t="str">
            <v/>
          </cell>
        </row>
        <row r="3470">
          <cell r="N3470" t="str">
            <v/>
          </cell>
          <cell r="O3470" t="str">
            <v/>
          </cell>
        </row>
        <row r="3471">
          <cell r="N3471" t="str">
            <v/>
          </cell>
          <cell r="O3471" t="str">
            <v/>
          </cell>
        </row>
        <row r="3472">
          <cell r="N3472" t="str">
            <v/>
          </cell>
          <cell r="O3472" t="str">
            <v/>
          </cell>
        </row>
        <row r="3473">
          <cell r="N3473" t="str">
            <v/>
          </cell>
          <cell r="O3473" t="str">
            <v/>
          </cell>
        </row>
        <row r="3474">
          <cell r="N3474" t="str">
            <v/>
          </cell>
          <cell r="O3474" t="str">
            <v/>
          </cell>
        </row>
        <row r="3475">
          <cell r="N3475" t="str">
            <v/>
          </cell>
          <cell r="O3475" t="str">
            <v/>
          </cell>
        </row>
        <row r="3476">
          <cell r="N3476" t="str">
            <v/>
          </cell>
          <cell r="O3476" t="str">
            <v/>
          </cell>
        </row>
        <row r="3477">
          <cell r="N3477" t="str">
            <v/>
          </cell>
          <cell r="O3477" t="str">
            <v/>
          </cell>
        </row>
        <row r="3478">
          <cell r="N3478" t="str">
            <v/>
          </cell>
          <cell r="O3478" t="str">
            <v/>
          </cell>
        </row>
        <row r="3479">
          <cell r="N3479" t="str">
            <v/>
          </cell>
          <cell r="O3479" t="str">
            <v/>
          </cell>
        </row>
        <row r="3480">
          <cell r="N3480" t="str">
            <v/>
          </cell>
          <cell r="O3480" t="str">
            <v/>
          </cell>
        </row>
        <row r="3481">
          <cell r="N3481" t="str">
            <v/>
          </cell>
          <cell r="O3481" t="str">
            <v/>
          </cell>
        </row>
        <row r="3482">
          <cell r="N3482" t="str">
            <v/>
          </cell>
          <cell r="O3482" t="str">
            <v/>
          </cell>
        </row>
        <row r="3483">
          <cell r="N3483" t="str">
            <v/>
          </cell>
          <cell r="O3483" t="str">
            <v/>
          </cell>
        </row>
        <row r="3484">
          <cell r="N3484" t="str">
            <v/>
          </cell>
          <cell r="O3484" t="str">
            <v/>
          </cell>
        </row>
        <row r="3485">
          <cell r="N3485" t="str">
            <v/>
          </cell>
          <cell r="O3485" t="str">
            <v/>
          </cell>
        </row>
        <row r="3486">
          <cell r="N3486" t="str">
            <v/>
          </cell>
          <cell r="O3486" t="str">
            <v/>
          </cell>
        </row>
        <row r="3487">
          <cell r="N3487" t="str">
            <v/>
          </cell>
          <cell r="O3487" t="str">
            <v/>
          </cell>
        </row>
        <row r="3488">
          <cell r="N3488" t="str">
            <v/>
          </cell>
          <cell r="O3488" t="str">
            <v/>
          </cell>
        </row>
        <row r="3489">
          <cell r="N3489" t="str">
            <v/>
          </cell>
          <cell r="O3489" t="str">
            <v/>
          </cell>
        </row>
        <row r="3490">
          <cell r="N3490" t="str">
            <v/>
          </cell>
          <cell r="O3490" t="str">
            <v/>
          </cell>
        </row>
        <row r="3491">
          <cell r="N3491" t="str">
            <v/>
          </cell>
          <cell r="O3491" t="str">
            <v/>
          </cell>
        </row>
        <row r="3492">
          <cell r="N3492" t="str">
            <v/>
          </cell>
          <cell r="O3492" t="str">
            <v/>
          </cell>
        </row>
        <row r="3493">
          <cell r="N3493" t="str">
            <v/>
          </cell>
          <cell r="O3493" t="str">
            <v/>
          </cell>
        </row>
        <row r="3494">
          <cell r="N3494" t="str">
            <v/>
          </cell>
          <cell r="O3494" t="str">
            <v/>
          </cell>
        </row>
        <row r="3495">
          <cell r="N3495" t="str">
            <v/>
          </cell>
          <cell r="O3495" t="str">
            <v/>
          </cell>
        </row>
        <row r="3496">
          <cell r="N3496" t="str">
            <v/>
          </cell>
          <cell r="O3496" t="str">
            <v/>
          </cell>
        </row>
        <row r="3497">
          <cell r="N3497" t="str">
            <v/>
          </cell>
          <cell r="O3497" t="str">
            <v/>
          </cell>
        </row>
        <row r="3498">
          <cell r="N3498" t="str">
            <v/>
          </cell>
          <cell r="O3498" t="str">
            <v/>
          </cell>
        </row>
        <row r="3499">
          <cell r="N3499" t="str">
            <v/>
          </cell>
          <cell r="O3499" t="str">
            <v/>
          </cell>
        </row>
        <row r="3500">
          <cell r="N3500" t="str">
            <v/>
          </cell>
          <cell r="O3500" t="str">
            <v/>
          </cell>
        </row>
        <row r="3501">
          <cell r="N3501" t="str">
            <v/>
          </cell>
          <cell r="O3501" t="str">
            <v/>
          </cell>
        </row>
        <row r="3502">
          <cell r="N3502" t="str">
            <v/>
          </cell>
          <cell r="O3502" t="str">
            <v/>
          </cell>
        </row>
        <row r="3503">
          <cell r="N3503" t="str">
            <v/>
          </cell>
          <cell r="O3503" t="str">
            <v/>
          </cell>
        </row>
        <row r="3504">
          <cell r="N3504" t="str">
            <v/>
          </cell>
          <cell r="O3504" t="str">
            <v/>
          </cell>
        </row>
        <row r="3505">
          <cell r="N3505" t="str">
            <v/>
          </cell>
          <cell r="O3505" t="str">
            <v/>
          </cell>
        </row>
        <row r="3506">
          <cell r="N3506" t="str">
            <v/>
          </cell>
          <cell r="O3506" t="str">
            <v/>
          </cell>
        </row>
        <row r="3507">
          <cell r="N3507" t="str">
            <v/>
          </cell>
          <cell r="O3507" t="str">
            <v/>
          </cell>
        </row>
        <row r="3508">
          <cell r="N3508" t="str">
            <v/>
          </cell>
          <cell r="O3508" t="str">
            <v/>
          </cell>
        </row>
        <row r="3509">
          <cell r="N3509" t="str">
            <v/>
          </cell>
          <cell r="O3509" t="str">
            <v/>
          </cell>
        </row>
        <row r="3510">
          <cell r="N3510" t="str">
            <v/>
          </cell>
          <cell r="O3510" t="str">
            <v/>
          </cell>
        </row>
        <row r="3511">
          <cell r="N3511" t="str">
            <v/>
          </cell>
          <cell r="O3511" t="str">
            <v/>
          </cell>
        </row>
        <row r="3512">
          <cell r="N3512" t="str">
            <v/>
          </cell>
          <cell r="O3512" t="str">
            <v/>
          </cell>
        </row>
        <row r="3513">
          <cell r="N3513" t="str">
            <v/>
          </cell>
          <cell r="O3513" t="str">
            <v/>
          </cell>
        </row>
        <row r="3514">
          <cell r="N3514" t="str">
            <v/>
          </cell>
          <cell r="O3514" t="str">
            <v/>
          </cell>
        </row>
        <row r="3515">
          <cell r="N3515" t="str">
            <v/>
          </cell>
          <cell r="O3515" t="str">
            <v/>
          </cell>
        </row>
        <row r="3516">
          <cell r="N3516" t="str">
            <v/>
          </cell>
          <cell r="O3516" t="str">
            <v/>
          </cell>
        </row>
        <row r="3517">
          <cell r="N3517" t="str">
            <v/>
          </cell>
          <cell r="O3517" t="str">
            <v/>
          </cell>
        </row>
        <row r="3518">
          <cell r="N3518" t="str">
            <v/>
          </cell>
          <cell r="O3518" t="str">
            <v/>
          </cell>
        </row>
        <row r="3519">
          <cell r="N3519" t="str">
            <v/>
          </cell>
          <cell r="O3519" t="str">
            <v/>
          </cell>
        </row>
        <row r="3520">
          <cell r="N3520" t="str">
            <v/>
          </cell>
          <cell r="O3520" t="str">
            <v/>
          </cell>
        </row>
        <row r="3521">
          <cell r="N3521" t="str">
            <v/>
          </cell>
          <cell r="O3521" t="str">
            <v/>
          </cell>
        </row>
        <row r="3522">
          <cell r="N3522" t="str">
            <v/>
          </cell>
          <cell r="O3522" t="str">
            <v/>
          </cell>
        </row>
        <row r="3523">
          <cell r="N3523" t="str">
            <v/>
          </cell>
          <cell r="O3523" t="str">
            <v/>
          </cell>
        </row>
        <row r="3524">
          <cell r="N3524" t="str">
            <v/>
          </cell>
          <cell r="O3524" t="str">
            <v/>
          </cell>
        </row>
        <row r="3525">
          <cell r="N3525" t="str">
            <v/>
          </cell>
          <cell r="O3525" t="str">
            <v/>
          </cell>
        </row>
        <row r="3526">
          <cell r="N3526" t="str">
            <v/>
          </cell>
          <cell r="O3526" t="str">
            <v/>
          </cell>
        </row>
        <row r="3527">
          <cell r="N3527" t="str">
            <v/>
          </cell>
          <cell r="O3527" t="str">
            <v/>
          </cell>
        </row>
        <row r="3528">
          <cell r="N3528" t="str">
            <v/>
          </cell>
          <cell r="O3528" t="str">
            <v/>
          </cell>
        </row>
        <row r="3529">
          <cell r="N3529" t="str">
            <v/>
          </cell>
          <cell r="O3529" t="str">
            <v/>
          </cell>
        </row>
        <row r="3530">
          <cell r="N3530" t="str">
            <v/>
          </cell>
          <cell r="O3530" t="str">
            <v/>
          </cell>
        </row>
        <row r="3531">
          <cell r="N3531" t="str">
            <v/>
          </cell>
          <cell r="O3531" t="str">
            <v/>
          </cell>
        </row>
        <row r="3532">
          <cell r="N3532" t="str">
            <v/>
          </cell>
          <cell r="O3532" t="str">
            <v/>
          </cell>
        </row>
        <row r="3533">
          <cell r="N3533" t="str">
            <v/>
          </cell>
          <cell r="O3533" t="str">
            <v/>
          </cell>
        </row>
        <row r="3534">
          <cell r="N3534" t="str">
            <v/>
          </cell>
          <cell r="O3534" t="str">
            <v/>
          </cell>
        </row>
        <row r="3535">
          <cell r="N3535" t="str">
            <v/>
          </cell>
          <cell r="O3535" t="str">
            <v/>
          </cell>
        </row>
        <row r="3536">
          <cell r="N3536" t="str">
            <v/>
          </cell>
          <cell r="O3536" t="str">
            <v/>
          </cell>
        </row>
        <row r="3537">
          <cell r="N3537" t="str">
            <v/>
          </cell>
          <cell r="O3537" t="str">
            <v/>
          </cell>
        </row>
        <row r="3538">
          <cell r="N3538" t="str">
            <v/>
          </cell>
          <cell r="O3538" t="str">
            <v/>
          </cell>
        </row>
        <row r="3539">
          <cell r="N3539" t="str">
            <v/>
          </cell>
          <cell r="O3539" t="str">
            <v/>
          </cell>
        </row>
        <row r="3540">
          <cell r="N3540" t="str">
            <v/>
          </cell>
          <cell r="O3540" t="str">
            <v/>
          </cell>
        </row>
        <row r="3541">
          <cell r="N3541" t="str">
            <v/>
          </cell>
          <cell r="O3541" t="str">
            <v/>
          </cell>
        </row>
        <row r="3542">
          <cell r="N3542" t="str">
            <v/>
          </cell>
          <cell r="O3542" t="str">
            <v/>
          </cell>
        </row>
        <row r="3543">
          <cell r="N3543" t="str">
            <v/>
          </cell>
          <cell r="O3543" t="str">
            <v/>
          </cell>
        </row>
        <row r="3544">
          <cell r="N3544" t="str">
            <v/>
          </cell>
          <cell r="O3544" t="str">
            <v/>
          </cell>
        </row>
        <row r="3545">
          <cell r="N3545" t="str">
            <v/>
          </cell>
          <cell r="O3545" t="str">
            <v/>
          </cell>
        </row>
        <row r="3546">
          <cell r="N3546" t="str">
            <v/>
          </cell>
          <cell r="O3546" t="str">
            <v/>
          </cell>
        </row>
        <row r="3547">
          <cell r="N3547" t="str">
            <v/>
          </cell>
          <cell r="O3547" t="str">
            <v/>
          </cell>
        </row>
        <row r="3548">
          <cell r="N3548" t="str">
            <v/>
          </cell>
          <cell r="O3548" t="str">
            <v/>
          </cell>
        </row>
        <row r="3549">
          <cell r="N3549" t="str">
            <v/>
          </cell>
          <cell r="O3549" t="str">
            <v/>
          </cell>
        </row>
        <row r="3550">
          <cell r="N3550" t="str">
            <v/>
          </cell>
          <cell r="O3550" t="str">
            <v/>
          </cell>
        </row>
        <row r="3551">
          <cell r="N3551" t="str">
            <v/>
          </cell>
          <cell r="O3551" t="str">
            <v/>
          </cell>
        </row>
        <row r="3552">
          <cell r="N3552" t="str">
            <v/>
          </cell>
          <cell r="O3552" t="str">
            <v/>
          </cell>
        </row>
        <row r="3553">
          <cell r="N3553" t="str">
            <v/>
          </cell>
          <cell r="O3553" t="str">
            <v/>
          </cell>
        </row>
        <row r="3554">
          <cell r="N3554" t="str">
            <v/>
          </cell>
          <cell r="O3554" t="str">
            <v/>
          </cell>
        </row>
        <row r="3555">
          <cell r="N3555" t="str">
            <v/>
          </cell>
          <cell r="O3555" t="str">
            <v/>
          </cell>
        </row>
        <row r="3556">
          <cell r="N3556" t="str">
            <v/>
          </cell>
          <cell r="O3556" t="str">
            <v/>
          </cell>
        </row>
        <row r="3557">
          <cell r="N3557" t="str">
            <v/>
          </cell>
          <cell r="O3557" t="str">
            <v/>
          </cell>
        </row>
        <row r="3558">
          <cell r="N3558" t="str">
            <v/>
          </cell>
          <cell r="O3558" t="str">
            <v/>
          </cell>
        </row>
        <row r="3559">
          <cell r="N3559" t="str">
            <v/>
          </cell>
          <cell r="O3559" t="str">
            <v/>
          </cell>
        </row>
        <row r="3560">
          <cell r="N3560" t="str">
            <v/>
          </cell>
          <cell r="O3560" t="str">
            <v/>
          </cell>
        </row>
        <row r="3561">
          <cell r="N3561" t="str">
            <v/>
          </cell>
          <cell r="O3561" t="str">
            <v/>
          </cell>
        </row>
        <row r="3562">
          <cell r="N3562" t="str">
            <v/>
          </cell>
          <cell r="O3562" t="str">
            <v/>
          </cell>
        </row>
        <row r="3563">
          <cell r="N3563" t="str">
            <v/>
          </cell>
          <cell r="O3563" t="str">
            <v/>
          </cell>
        </row>
        <row r="3564">
          <cell r="N3564" t="str">
            <v/>
          </cell>
          <cell r="O3564" t="str">
            <v/>
          </cell>
        </row>
        <row r="3565">
          <cell r="N3565" t="str">
            <v/>
          </cell>
          <cell r="O3565" t="str">
            <v/>
          </cell>
        </row>
        <row r="3566">
          <cell r="N3566" t="str">
            <v/>
          </cell>
          <cell r="O3566" t="str">
            <v/>
          </cell>
        </row>
        <row r="3567">
          <cell r="N3567" t="str">
            <v/>
          </cell>
          <cell r="O3567" t="str">
            <v/>
          </cell>
        </row>
        <row r="3568">
          <cell r="N3568" t="str">
            <v/>
          </cell>
          <cell r="O3568" t="str">
            <v/>
          </cell>
        </row>
        <row r="3569">
          <cell r="N3569" t="str">
            <v/>
          </cell>
          <cell r="O3569" t="str">
            <v/>
          </cell>
        </row>
        <row r="3570">
          <cell r="N3570" t="str">
            <v/>
          </cell>
          <cell r="O3570" t="str">
            <v/>
          </cell>
        </row>
        <row r="3571">
          <cell r="N3571" t="str">
            <v/>
          </cell>
          <cell r="O3571" t="str">
            <v/>
          </cell>
        </row>
        <row r="3572">
          <cell r="N3572" t="str">
            <v/>
          </cell>
          <cell r="O3572" t="str">
            <v/>
          </cell>
        </row>
        <row r="3573">
          <cell r="N3573" t="str">
            <v/>
          </cell>
          <cell r="O3573" t="str">
            <v/>
          </cell>
        </row>
        <row r="3574">
          <cell r="N3574" t="str">
            <v/>
          </cell>
          <cell r="O3574" t="str">
            <v/>
          </cell>
        </row>
        <row r="3575">
          <cell r="N3575" t="str">
            <v/>
          </cell>
          <cell r="O3575" t="str">
            <v/>
          </cell>
        </row>
        <row r="3576">
          <cell r="N3576" t="str">
            <v/>
          </cell>
          <cell r="O3576" t="str">
            <v/>
          </cell>
        </row>
        <row r="3577">
          <cell r="N3577" t="str">
            <v/>
          </cell>
          <cell r="O3577" t="str">
            <v/>
          </cell>
        </row>
        <row r="3578">
          <cell r="N3578" t="str">
            <v/>
          </cell>
          <cell r="O3578" t="str">
            <v/>
          </cell>
        </row>
        <row r="3579">
          <cell r="N3579" t="str">
            <v/>
          </cell>
          <cell r="O3579" t="str">
            <v/>
          </cell>
        </row>
        <row r="3580">
          <cell r="N3580" t="str">
            <v/>
          </cell>
          <cell r="O3580" t="str">
            <v/>
          </cell>
        </row>
        <row r="3581">
          <cell r="N3581" t="str">
            <v/>
          </cell>
          <cell r="O3581" t="str">
            <v/>
          </cell>
        </row>
        <row r="3582">
          <cell r="N3582" t="str">
            <v/>
          </cell>
          <cell r="O3582" t="str">
            <v/>
          </cell>
        </row>
        <row r="3583">
          <cell r="N3583" t="str">
            <v/>
          </cell>
          <cell r="O3583" t="str">
            <v/>
          </cell>
        </row>
        <row r="3584">
          <cell r="N3584" t="str">
            <v/>
          </cell>
          <cell r="O3584" t="str">
            <v/>
          </cell>
        </row>
        <row r="3585">
          <cell r="N3585" t="str">
            <v/>
          </cell>
          <cell r="O3585" t="str">
            <v/>
          </cell>
        </row>
        <row r="3586">
          <cell r="N3586" t="str">
            <v/>
          </cell>
          <cell r="O3586" t="str">
            <v/>
          </cell>
        </row>
        <row r="3587">
          <cell r="N3587" t="str">
            <v/>
          </cell>
          <cell r="O3587" t="str">
            <v/>
          </cell>
        </row>
        <row r="3588">
          <cell r="N3588" t="str">
            <v/>
          </cell>
          <cell r="O3588" t="str">
            <v/>
          </cell>
        </row>
        <row r="3589">
          <cell r="N3589" t="str">
            <v/>
          </cell>
          <cell r="O3589" t="str">
            <v/>
          </cell>
        </row>
        <row r="3590">
          <cell r="N3590" t="str">
            <v/>
          </cell>
          <cell r="O3590" t="str">
            <v/>
          </cell>
        </row>
        <row r="3591">
          <cell r="N3591" t="str">
            <v/>
          </cell>
          <cell r="O3591" t="str">
            <v/>
          </cell>
        </row>
        <row r="3592">
          <cell r="N3592" t="str">
            <v/>
          </cell>
          <cell r="O3592" t="str">
            <v/>
          </cell>
        </row>
        <row r="3593">
          <cell r="N3593" t="str">
            <v/>
          </cell>
          <cell r="O3593" t="str">
            <v/>
          </cell>
        </row>
        <row r="3594">
          <cell r="N3594" t="str">
            <v/>
          </cell>
          <cell r="O3594" t="str">
            <v/>
          </cell>
        </row>
        <row r="3595">
          <cell r="N3595" t="str">
            <v/>
          </cell>
          <cell r="O3595" t="str">
            <v/>
          </cell>
        </row>
        <row r="3596">
          <cell r="N3596" t="str">
            <v/>
          </cell>
          <cell r="O3596" t="str">
            <v/>
          </cell>
        </row>
        <row r="3597">
          <cell r="N3597" t="str">
            <v/>
          </cell>
          <cell r="O3597" t="str">
            <v/>
          </cell>
        </row>
        <row r="3598">
          <cell r="N3598" t="str">
            <v/>
          </cell>
          <cell r="O3598" t="str">
            <v/>
          </cell>
        </row>
        <row r="3599">
          <cell r="N3599" t="str">
            <v/>
          </cell>
          <cell r="O3599" t="str">
            <v/>
          </cell>
        </row>
        <row r="3600">
          <cell r="N3600" t="str">
            <v/>
          </cell>
          <cell r="O3600" t="str">
            <v/>
          </cell>
        </row>
        <row r="3601">
          <cell r="N3601" t="str">
            <v/>
          </cell>
          <cell r="O3601" t="str">
            <v/>
          </cell>
        </row>
        <row r="3602">
          <cell r="N3602" t="str">
            <v/>
          </cell>
          <cell r="O3602" t="str">
            <v/>
          </cell>
        </row>
        <row r="3603">
          <cell r="N3603" t="str">
            <v/>
          </cell>
          <cell r="O3603" t="str">
            <v/>
          </cell>
        </row>
        <row r="3604">
          <cell r="N3604" t="str">
            <v/>
          </cell>
          <cell r="O3604" t="str">
            <v/>
          </cell>
        </row>
        <row r="3605">
          <cell r="N3605" t="str">
            <v/>
          </cell>
          <cell r="O3605" t="str">
            <v/>
          </cell>
        </row>
        <row r="3606">
          <cell r="N3606" t="str">
            <v/>
          </cell>
          <cell r="O3606" t="str">
            <v/>
          </cell>
        </row>
        <row r="3607">
          <cell r="N3607" t="str">
            <v/>
          </cell>
          <cell r="O3607" t="str">
            <v/>
          </cell>
        </row>
        <row r="3608">
          <cell r="N3608" t="str">
            <v/>
          </cell>
          <cell r="O3608" t="str">
            <v/>
          </cell>
        </row>
        <row r="3609">
          <cell r="N3609" t="str">
            <v/>
          </cell>
          <cell r="O3609" t="str">
            <v/>
          </cell>
        </row>
        <row r="3610">
          <cell r="N3610" t="str">
            <v/>
          </cell>
          <cell r="O3610" t="str">
            <v/>
          </cell>
        </row>
        <row r="3611">
          <cell r="N3611" t="str">
            <v/>
          </cell>
          <cell r="O3611" t="str">
            <v/>
          </cell>
        </row>
        <row r="3612">
          <cell r="N3612" t="str">
            <v/>
          </cell>
          <cell r="O3612" t="str">
            <v/>
          </cell>
        </row>
        <row r="3613">
          <cell r="N3613" t="str">
            <v/>
          </cell>
          <cell r="O3613" t="str">
            <v/>
          </cell>
        </row>
        <row r="3614">
          <cell r="N3614" t="str">
            <v/>
          </cell>
          <cell r="O3614" t="str">
            <v/>
          </cell>
        </row>
        <row r="3615">
          <cell r="N3615" t="str">
            <v/>
          </cell>
          <cell r="O3615" t="str">
            <v/>
          </cell>
        </row>
        <row r="3616">
          <cell r="N3616" t="str">
            <v/>
          </cell>
          <cell r="O3616" t="str">
            <v/>
          </cell>
        </row>
        <row r="3617">
          <cell r="N3617" t="str">
            <v/>
          </cell>
          <cell r="O3617" t="str">
            <v/>
          </cell>
        </row>
        <row r="3618">
          <cell r="N3618" t="str">
            <v/>
          </cell>
          <cell r="O3618" t="str">
            <v/>
          </cell>
        </row>
        <row r="3619">
          <cell r="N3619" t="str">
            <v/>
          </cell>
          <cell r="O3619" t="str">
            <v/>
          </cell>
        </row>
        <row r="3620">
          <cell r="N3620" t="str">
            <v/>
          </cell>
          <cell r="O3620" t="str">
            <v/>
          </cell>
        </row>
        <row r="3621">
          <cell r="N3621" t="str">
            <v/>
          </cell>
          <cell r="O3621" t="str">
            <v/>
          </cell>
        </row>
        <row r="3622">
          <cell r="N3622" t="str">
            <v/>
          </cell>
          <cell r="O3622" t="str">
            <v/>
          </cell>
        </row>
        <row r="3623">
          <cell r="N3623" t="str">
            <v/>
          </cell>
          <cell r="O3623" t="str">
            <v/>
          </cell>
        </row>
        <row r="3624">
          <cell r="N3624" t="str">
            <v/>
          </cell>
          <cell r="O3624" t="str">
            <v/>
          </cell>
        </row>
        <row r="3625">
          <cell r="N3625" t="str">
            <v/>
          </cell>
          <cell r="O3625" t="str">
            <v/>
          </cell>
        </row>
        <row r="3626">
          <cell r="N3626" t="str">
            <v/>
          </cell>
          <cell r="O3626" t="str">
            <v/>
          </cell>
        </row>
        <row r="3627">
          <cell r="N3627" t="str">
            <v/>
          </cell>
          <cell r="O3627" t="str">
            <v/>
          </cell>
        </row>
        <row r="3628">
          <cell r="N3628" t="str">
            <v/>
          </cell>
          <cell r="O3628" t="str">
            <v/>
          </cell>
        </row>
        <row r="3629">
          <cell r="N3629" t="str">
            <v/>
          </cell>
          <cell r="O3629" t="str">
            <v/>
          </cell>
        </row>
        <row r="3630">
          <cell r="N3630" t="str">
            <v/>
          </cell>
          <cell r="O3630" t="str">
            <v/>
          </cell>
        </row>
        <row r="3631">
          <cell r="N3631" t="str">
            <v/>
          </cell>
          <cell r="O3631" t="str">
            <v/>
          </cell>
        </row>
        <row r="3632">
          <cell r="N3632" t="str">
            <v/>
          </cell>
          <cell r="O3632" t="str">
            <v/>
          </cell>
        </row>
        <row r="3633">
          <cell r="N3633" t="str">
            <v/>
          </cell>
          <cell r="O3633" t="str">
            <v/>
          </cell>
        </row>
        <row r="3634">
          <cell r="N3634" t="str">
            <v/>
          </cell>
          <cell r="O3634" t="str">
            <v/>
          </cell>
        </row>
        <row r="3635">
          <cell r="N3635" t="str">
            <v/>
          </cell>
          <cell r="O3635" t="str">
            <v/>
          </cell>
        </row>
        <row r="3636">
          <cell r="N3636" t="str">
            <v/>
          </cell>
          <cell r="O3636" t="str">
            <v/>
          </cell>
        </row>
        <row r="3637">
          <cell r="N3637" t="str">
            <v/>
          </cell>
          <cell r="O3637" t="str">
            <v/>
          </cell>
        </row>
        <row r="3638">
          <cell r="N3638" t="str">
            <v/>
          </cell>
          <cell r="O3638" t="str">
            <v/>
          </cell>
        </row>
        <row r="3639">
          <cell r="N3639" t="str">
            <v/>
          </cell>
          <cell r="O3639" t="str">
            <v/>
          </cell>
        </row>
        <row r="3640">
          <cell r="N3640" t="str">
            <v/>
          </cell>
          <cell r="O3640" t="str">
            <v/>
          </cell>
        </row>
        <row r="3641">
          <cell r="N3641" t="str">
            <v/>
          </cell>
          <cell r="O3641" t="str">
            <v/>
          </cell>
        </row>
        <row r="3642">
          <cell r="N3642" t="str">
            <v/>
          </cell>
          <cell r="O3642" t="str">
            <v/>
          </cell>
        </row>
        <row r="3643">
          <cell r="N3643" t="str">
            <v/>
          </cell>
          <cell r="O3643" t="str">
            <v/>
          </cell>
        </row>
        <row r="3644">
          <cell r="N3644" t="str">
            <v/>
          </cell>
          <cell r="O3644" t="str">
            <v/>
          </cell>
        </row>
        <row r="3645">
          <cell r="N3645" t="str">
            <v/>
          </cell>
          <cell r="O3645" t="str">
            <v/>
          </cell>
        </row>
        <row r="3646">
          <cell r="N3646" t="str">
            <v/>
          </cell>
          <cell r="O3646" t="str">
            <v/>
          </cell>
        </row>
        <row r="3647">
          <cell r="N3647" t="str">
            <v/>
          </cell>
          <cell r="O3647" t="str">
            <v/>
          </cell>
        </row>
        <row r="3648">
          <cell r="N3648" t="str">
            <v/>
          </cell>
          <cell r="O3648" t="str">
            <v/>
          </cell>
        </row>
        <row r="3649">
          <cell r="N3649" t="str">
            <v/>
          </cell>
          <cell r="O3649" t="str">
            <v/>
          </cell>
        </row>
        <row r="3650">
          <cell r="N3650" t="str">
            <v/>
          </cell>
          <cell r="O3650" t="str">
            <v/>
          </cell>
        </row>
        <row r="3651">
          <cell r="N3651" t="str">
            <v/>
          </cell>
          <cell r="O3651" t="str">
            <v/>
          </cell>
        </row>
        <row r="3652">
          <cell r="N3652" t="str">
            <v/>
          </cell>
          <cell r="O3652" t="str">
            <v/>
          </cell>
        </row>
        <row r="3653">
          <cell r="N3653" t="str">
            <v/>
          </cell>
          <cell r="O3653" t="str">
            <v/>
          </cell>
        </row>
        <row r="3654">
          <cell r="N3654" t="str">
            <v/>
          </cell>
          <cell r="O3654" t="str">
            <v/>
          </cell>
        </row>
        <row r="3655">
          <cell r="N3655" t="str">
            <v/>
          </cell>
          <cell r="O3655" t="str">
            <v/>
          </cell>
        </row>
        <row r="3656">
          <cell r="N3656" t="str">
            <v/>
          </cell>
          <cell r="O3656" t="str">
            <v/>
          </cell>
        </row>
        <row r="3657">
          <cell r="N3657" t="str">
            <v/>
          </cell>
          <cell r="O3657" t="str">
            <v/>
          </cell>
        </row>
        <row r="3658">
          <cell r="N3658" t="str">
            <v/>
          </cell>
          <cell r="O3658" t="str">
            <v/>
          </cell>
        </row>
        <row r="3659">
          <cell r="N3659" t="str">
            <v/>
          </cell>
          <cell r="O3659" t="str">
            <v/>
          </cell>
        </row>
        <row r="3660">
          <cell r="N3660" t="str">
            <v/>
          </cell>
          <cell r="O3660" t="str">
            <v/>
          </cell>
        </row>
        <row r="3661">
          <cell r="N3661" t="str">
            <v/>
          </cell>
          <cell r="O3661" t="str">
            <v/>
          </cell>
        </row>
        <row r="3662">
          <cell r="N3662" t="str">
            <v/>
          </cell>
          <cell r="O3662" t="str">
            <v/>
          </cell>
        </row>
        <row r="3663">
          <cell r="N3663" t="str">
            <v/>
          </cell>
          <cell r="O3663" t="str">
            <v/>
          </cell>
        </row>
        <row r="3664">
          <cell r="N3664" t="str">
            <v/>
          </cell>
          <cell r="O3664" t="str">
            <v/>
          </cell>
        </row>
        <row r="3665">
          <cell r="N3665" t="str">
            <v/>
          </cell>
          <cell r="O3665" t="str">
            <v/>
          </cell>
        </row>
        <row r="3666">
          <cell r="N3666" t="str">
            <v/>
          </cell>
          <cell r="O3666" t="str">
            <v/>
          </cell>
        </row>
        <row r="3667">
          <cell r="N3667" t="str">
            <v/>
          </cell>
          <cell r="O3667" t="str">
            <v/>
          </cell>
        </row>
        <row r="3668">
          <cell r="N3668" t="str">
            <v/>
          </cell>
          <cell r="O3668" t="str">
            <v/>
          </cell>
        </row>
        <row r="3669">
          <cell r="N3669" t="str">
            <v/>
          </cell>
          <cell r="O3669" t="str">
            <v/>
          </cell>
        </row>
        <row r="3670">
          <cell r="N3670" t="str">
            <v/>
          </cell>
          <cell r="O3670" t="str">
            <v/>
          </cell>
        </row>
        <row r="3671">
          <cell r="N3671" t="str">
            <v/>
          </cell>
          <cell r="O3671" t="str">
            <v/>
          </cell>
        </row>
        <row r="3672">
          <cell r="N3672" t="str">
            <v/>
          </cell>
          <cell r="O3672" t="str">
            <v/>
          </cell>
        </row>
        <row r="3673">
          <cell r="N3673" t="str">
            <v/>
          </cell>
          <cell r="O3673" t="str">
            <v/>
          </cell>
        </row>
        <row r="3674">
          <cell r="N3674" t="str">
            <v/>
          </cell>
          <cell r="O3674" t="str">
            <v/>
          </cell>
        </row>
        <row r="3675">
          <cell r="N3675" t="str">
            <v/>
          </cell>
          <cell r="O3675" t="str">
            <v/>
          </cell>
        </row>
        <row r="3676">
          <cell r="N3676" t="str">
            <v/>
          </cell>
          <cell r="O3676" t="str">
            <v/>
          </cell>
        </row>
        <row r="3677">
          <cell r="N3677" t="str">
            <v/>
          </cell>
          <cell r="O3677" t="str">
            <v/>
          </cell>
        </row>
        <row r="3678">
          <cell r="N3678" t="str">
            <v/>
          </cell>
          <cell r="O3678" t="str">
            <v/>
          </cell>
        </row>
        <row r="3679">
          <cell r="N3679" t="str">
            <v/>
          </cell>
          <cell r="O3679" t="str">
            <v/>
          </cell>
        </row>
        <row r="3680">
          <cell r="N3680" t="str">
            <v/>
          </cell>
          <cell r="O3680" t="str">
            <v/>
          </cell>
        </row>
        <row r="3681">
          <cell r="N3681" t="str">
            <v/>
          </cell>
          <cell r="O3681" t="str">
            <v/>
          </cell>
        </row>
        <row r="3682">
          <cell r="N3682" t="str">
            <v/>
          </cell>
          <cell r="O3682" t="str">
            <v/>
          </cell>
        </row>
        <row r="3683">
          <cell r="N3683" t="str">
            <v/>
          </cell>
          <cell r="O3683" t="str">
            <v/>
          </cell>
        </row>
        <row r="3684">
          <cell r="N3684" t="str">
            <v/>
          </cell>
          <cell r="O3684" t="str">
            <v/>
          </cell>
        </row>
        <row r="3685">
          <cell r="N3685" t="str">
            <v/>
          </cell>
          <cell r="O3685" t="str">
            <v/>
          </cell>
        </row>
        <row r="3686">
          <cell r="N3686" t="str">
            <v/>
          </cell>
          <cell r="O3686" t="str">
            <v/>
          </cell>
        </row>
        <row r="3687">
          <cell r="N3687" t="str">
            <v/>
          </cell>
          <cell r="O3687" t="str">
            <v/>
          </cell>
        </row>
        <row r="3688">
          <cell r="N3688" t="str">
            <v/>
          </cell>
          <cell r="O3688" t="str">
            <v/>
          </cell>
        </row>
        <row r="3689">
          <cell r="N3689" t="str">
            <v/>
          </cell>
          <cell r="O3689" t="str">
            <v/>
          </cell>
        </row>
        <row r="3690">
          <cell r="N3690" t="str">
            <v/>
          </cell>
          <cell r="O3690" t="str">
            <v/>
          </cell>
        </row>
        <row r="3691">
          <cell r="N3691" t="str">
            <v/>
          </cell>
          <cell r="O3691" t="str">
            <v/>
          </cell>
        </row>
        <row r="3692">
          <cell r="N3692" t="str">
            <v/>
          </cell>
          <cell r="O3692" t="str">
            <v/>
          </cell>
        </row>
        <row r="3693">
          <cell r="N3693" t="str">
            <v/>
          </cell>
          <cell r="O3693" t="str">
            <v/>
          </cell>
        </row>
        <row r="3694">
          <cell r="N3694" t="str">
            <v/>
          </cell>
          <cell r="O3694" t="str">
            <v/>
          </cell>
        </row>
        <row r="3695">
          <cell r="N3695" t="str">
            <v/>
          </cell>
          <cell r="O3695" t="str">
            <v/>
          </cell>
        </row>
        <row r="3696">
          <cell r="N3696" t="str">
            <v/>
          </cell>
          <cell r="O3696" t="str">
            <v/>
          </cell>
        </row>
        <row r="3697">
          <cell r="N3697" t="str">
            <v/>
          </cell>
          <cell r="O3697" t="str">
            <v/>
          </cell>
        </row>
        <row r="3698">
          <cell r="N3698" t="str">
            <v/>
          </cell>
          <cell r="O3698" t="str">
            <v/>
          </cell>
        </row>
        <row r="3699">
          <cell r="N3699" t="str">
            <v/>
          </cell>
          <cell r="O3699" t="str">
            <v/>
          </cell>
        </row>
        <row r="3700">
          <cell r="N3700" t="str">
            <v/>
          </cell>
          <cell r="O3700" t="str">
            <v/>
          </cell>
        </row>
        <row r="3701">
          <cell r="N3701" t="str">
            <v/>
          </cell>
          <cell r="O3701" t="str">
            <v/>
          </cell>
        </row>
        <row r="3702">
          <cell r="N3702" t="str">
            <v/>
          </cell>
          <cell r="O3702" t="str">
            <v/>
          </cell>
        </row>
        <row r="3703">
          <cell r="N3703" t="str">
            <v/>
          </cell>
          <cell r="O3703" t="str">
            <v/>
          </cell>
        </row>
        <row r="3704">
          <cell r="N3704" t="str">
            <v/>
          </cell>
          <cell r="O3704" t="str">
            <v/>
          </cell>
        </row>
        <row r="3705">
          <cell r="N3705" t="str">
            <v/>
          </cell>
          <cell r="O3705" t="str">
            <v/>
          </cell>
        </row>
        <row r="3706">
          <cell r="N3706" t="str">
            <v/>
          </cell>
          <cell r="O3706" t="str">
            <v/>
          </cell>
        </row>
        <row r="3707">
          <cell r="N3707" t="str">
            <v/>
          </cell>
          <cell r="O3707" t="str">
            <v/>
          </cell>
        </row>
        <row r="3708">
          <cell r="N3708" t="str">
            <v/>
          </cell>
          <cell r="O3708" t="str">
            <v/>
          </cell>
        </row>
        <row r="3709">
          <cell r="N3709" t="str">
            <v/>
          </cell>
          <cell r="O3709" t="str">
            <v/>
          </cell>
        </row>
        <row r="3710">
          <cell r="N3710" t="str">
            <v/>
          </cell>
          <cell r="O3710" t="str">
            <v/>
          </cell>
        </row>
        <row r="3711">
          <cell r="N3711" t="str">
            <v/>
          </cell>
          <cell r="O3711" t="str">
            <v/>
          </cell>
        </row>
        <row r="3712">
          <cell r="N3712" t="str">
            <v/>
          </cell>
          <cell r="O3712" t="str">
            <v/>
          </cell>
        </row>
        <row r="3713">
          <cell r="N3713" t="str">
            <v/>
          </cell>
          <cell r="O3713" t="str">
            <v/>
          </cell>
        </row>
        <row r="3714">
          <cell r="N3714" t="str">
            <v/>
          </cell>
          <cell r="O3714" t="str">
            <v/>
          </cell>
        </row>
        <row r="3715">
          <cell r="N3715" t="str">
            <v/>
          </cell>
          <cell r="O3715" t="str">
            <v/>
          </cell>
        </row>
        <row r="3716">
          <cell r="N3716" t="str">
            <v/>
          </cell>
          <cell r="O3716" t="str">
            <v/>
          </cell>
        </row>
        <row r="3717">
          <cell r="N3717" t="str">
            <v/>
          </cell>
          <cell r="O3717" t="str">
            <v/>
          </cell>
        </row>
        <row r="3718">
          <cell r="N3718" t="str">
            <v/>
          </cell>
          <cell r="O3718" t="str">
            <v/>
          </cell>
        </row>
        <row r="3719">
          <cell r="N3719" t="str">
            <v/>
          </cell>
          <cell r="O3719" t="str">
            <v/>
          </cell>
        </row>
        <row r="3720">
          <cell r="N3720" t="str">
            <v/>
          </cell>
          <cell r="O3720" t="str">
            <v/>
          </cell>
        </row>
        <row r="3721">
          <cell r="N3721" t="str">
            <v/>
          </cell>
          <cell r="O3721" t="str">
            <v/>
          </cell>
        </row>
        <row r="3722">
          <cell r="N3722" t="str">
            <v/>
          </cell>
          <cell r="O3722" t="str">
            <v/>
          </cell>
        </row>
        <row r="3723">
          <cell r="N3723" t="str">
            <v/>
          </cell>
          <cell r="O3723" t="str">
            <v/>
          </cell>
        </row>
        <row r="3724">
          <cell r="N3724" t="str">
            <v/>
          </cell>
          <cell r="O3724" t="str">
            <v/>
          </cell>
        </row>
        <row r="3725">
          <cell r="N3725" t="str">
            <v/>
          </cell>
          <cell r="O3725" t="str">
            <v/>
          </cell>
        </row>
        <row r="3726">
          <cell r="N3726" t="str">
            <v/>
          </cell>
          <cell r="O3726" t="str">
            <v/>
          </cell>
        </row>
        <row r="3727">
          <cell r="N3727" t="str">
            <v/>
          </cell>
          <cell r="O3727" t="str">
            <v/>
          </cell>
        </row>
        <row r="3728">
          <cell r="N3728" t="str">
            <v/>
          </cell>
          <cell r="O3728" t="str">
            <v/>
          </cell>
        </row>
        <row r="3729">
          <cell r="N3729" t="str">
            <v/>
          </cell>
          <cell r="O3729" t="str">
            <v/>
          </cell>
        </row>
        <row r="3730">
          <cell r="N3730" t="str">
            <v/>
          </cell>
          <cell r="O3730" t="str">
            <v/>
          </cell>
        </row>
        <row r="3731">
          <cell r="N3731" t="str">
            <v/>
          </cell>
          <cell r="O3731" t="str">
            <v/>
          </cell>
        </row>
        <row r="3732">
          <cell r="N3732" t="str">
            <v/>
          </cell>
          <cell r="O3732" t="str">
            <v/>
          </cell>
        </row>
        <row r="3733">
          <cell r="N3733" t="str">
            <v/>
          </cell>
          <cell r="O3733" t="str">
            <v/>
          </cell>
        </row>
        <row r="3734">
          <cell r="N3734" t="str">
            <v/>
          </cell>
          <cell r="O3734" t="str">
            <v/>
          </cell>
        </row>
        <row r="3735">
          <cell r="N3735" t="str">
            <v/>
          </cell>
          <cell r="O3735" t="str">
            <v/>
          </cell>
        </row>
        <row r="3736">
          <cell r="N3736" t="str">
            <v/>
          </cell>
          <cell r="O3736" t="str">
            <v/>
          </cell>
        </row>
        <row r="3737">
          <cell r="N3737" t="str">
            <v/>
          </cell>
          <cell r="O3737" t="str">
            <v/>
          </cell>
        </row>
        <row r="3738">
          <cell r="N3738" t="str">
            <v/>
          </cell>
          <cell r="O3738" t="str">
            <v/>
          </cell>
        </row>
        <row r="3739">
          <cell r="N3739" t="str">
            <v/>
          </cell>
          <cell r="O3739" t="str">
            <v/>
          </cell>
        </row>
        <row r="3740">
          <cell r="N3740" t="str">
            <v/>
          </cell>
          <cell r="O3740" t="str">
            <v/>
          </cell>
        </row>
        <row r="3741">
          <cell r="N3741" t="str">
            <v/>
          </cell>
          <cell r="O3741" t="str">
            <v/>
          </cell>
        </row>
        <row r="3742">
          <cell r="N3742" t="str">
            <v/>
          </cell>
          <cell r="O3742" t="str">
            <v/>
          </cell>
        </row>
        <row r="3743">
          <cell r="N3743" t="str">
            <v/>
          </cell>
          <cell r="O3743" t="str">
            <v/>
          </cell>
        </row>
        <row r="3744">
          <cell r="N3744" t="str">
            <v/>
          </cell>
          <cell r="O3744" t="str">
            <v/>
          </cell>
        </row>
        <row r="3745">
          <cell r="N3745" t="str">
            <v/>
          </cell>
          <cell r="O3745" t="str">
            <v/>
          </cell>
        </row>
        <row r="3746">
          <cell r="N3746" t="str">
            <v/>
          </cell>
          <cell r="O3746" t="str">
            <v/>
          </cell>
        </row>
        <row r="3747">
          <cell r="N3747" t="str">
            <v/>
          </cell>
          <cell r="O3747" t="str">
            <v/>
          </cell>
        </row>
        <row r="3748">
          <cell r="N3748" t="str">
            <v/>
          </cell>
          <cell r="O3748" t="str">
            <v/>
          </cell>
        </row>
        <row r="3749">
          <cell r="N3749" t="str">
            <v/>
          </cell>
          <cell r="O3749" t="str">
            <v/>
          </cell>
        </row>
        <row r="3750">
          <cell r="N3750" t="str">
            <v/>
          </cell>
          <cell r="O3750" t="str">
            <v/>
          </cell>
        </row>
        <row r="3751">
          <cell r="N3751" t="str">
            <v/>
          </cell>
          <cell r="O3751" t="str">
            <v/>
          </cell>
        </row>
        <row r="3752">
          <cell r="N3752" t="str">
            <v/>
          </cell>
          <cell r="O3752" t="str">
            <v/>
          </cell>
        </row>
        <row r="3753">
          <cell r="N3753" t="str">
            <v/>
          </cell>
          <cell r="O3753" t="str">
            <v/>
          </cell>
        </row>
        <row r="3754">
          <cell r="N3754" t="str">
            <v/>
          </cell>
          <cell r="O3754" t="str">
            <v/>
          </cell>
        </row>
        <row r="3755">
          <cell r="N3755" t="str">
            <v/>
          </cell>
          <cell r="O3755" t="str">
            <v/>
          </cell>
        </row>
        <row r="3756">
          <cell r="N3756" t="str">
            <v/>
          </cell>
          <cell r="O3756" t="str">
            <v/>
          </cell>
        </row>
        <row r="3757">
          <cell r="N3757" t="str">
            <v/>
          </cell>
          <cell r="O3757" t="str">
            <v/>
          </cell>
        </row>
        <row r="3758">
          <cell r="N3758" t="str">
            <v/>
          </cell>
          <cell r="O3758" t="str">
            <v/>
          </cell>
        </row>
        <row r="3759">
          <cell r="N3759" t="str">
            <v/>
          </cell>
          <cell r="O3759" t="str">
            <v/>
          </cell>
        </row>
        <row r="3760">
          <cell r="N3760" t="str">
            <v/>
          </cell>
          <cell r="O3760" t="str">
            <v/>
          </cell>
        </row>
        <row r="3761">
          <cell r="N3761" t="str">
            <v/>
          </cell>
          <cell r="O3761" t="str">
            <v/>
          </cell>
        </row>
        <row r="3762">
          <cell r="N3762" t="str">
            <v/>
          </cell>
          <cell r="O3762" t="str">
            <v/>
          </cell>
        </row>
        <row r="3763">
          <cell r="N3763" t="str">
            <v/>
          </cell>
          <cell r="O3763" t="str">
            <v/>
          </cell>
        </row>
        <row r="3764">
          <cell r="N3764" t="str">
            <v/>
          </cell>
          <cell r="O3764" t="str">
            <v/>
          </cell>
        </row>
        <row r="3765">
          <cell r="N3765" t="str">
            <v/>
          </cell>
          <cell r="O3765" t="str">
            <v/>
          </cell>
        </row>
        <row r="3766">
          <cell r="N3766" t="str">
            <v/>
          </cell>
          <cell r="O3766" t="str">
            <v/>
          </cell>
        </row>
        <row r="3767">
          <cell r="N3767" t="str">
            <v/>
          </cell>
          <cell r="O3767" t="str">
            <v/>
          </cell>
        </row>
        <row r="3768">
          <cell r="N3768" t="str">
            <v/>
          </cell>
          <cell r="O3768" t="str">
            <v/>
          </cell>
        </row>
        <row r="3769">
          <cell r="N3769" t="str">
            <v/>
          </cell>
          <cell r="O3769" t="str">
            <v/>
          </cell>
        </row>
        <row r="3770">
          <cell r="N3770" t="str">
            <v/>
          </cell>
          <cell r="O3770" t="str">
            <v/>
          </cell>
        </row>
        <row r="3771">
          <cell r="N3771" t="str">
            <v/>
          </cell>
          <cell r="O3771" t="str">
            <v/>
          </cell>
        </row>
        <row r="3772">
          <cell r="N3772" t="str">
            <v/>
          </cell>
          <cell r="O3772" t="str">
            <v/>
          </cell>
        </row>
        <row r="3773">
          <cell r="N3773" t="str">
            <v/>
          </cell>
          <cell r="O3773" t="str">
            <v/>
          </cell>
        </row>
        <row r="3774">
          <cell r="N3774" t="str">
            <v/>
          </cell>
          <cell r="O3774" t="str">
            <v/>
          </cell>
        </row>
        <row r="3775">
          <cell r="N3775" t="str">
            <v/>
          </cell>
          <cell r="O3775" t="str">
            <v/>
          </cell>
        </row>
        <row r="3776">
          <cell r="N3776" t="str">
            <v/>
          </cell>
          <cell r="O3776" t="str">
            <v/>
          </cell>
        </row>
        <row r="3777">
          <cell r="N3777" t="str">
            <v/>
          </cell>
          <cell r="O3777" t="str">
            <v/>
          </cell>
        </row>
        <row r="3778">
          <cell r="N3778" t="str">
            <v/>
          </cell>
          <cell r="O3778" t="str">
            <v/>
          </cell>
        </row>
        <row r="3779">
          <cell r="N3779" t="str">
            <v/>
          </cell>
          <cell r="O3779" t="str">
            <v/>
          </cell>
        </row>
        <row r="3780">
          <cell r="N3780" t="str">
            <v/>
          </cell>
          <cell r="O3780" t="str">
            <v/>
          </cell>
        </row>
        <row r="3781">
          <cell r="N3781" t="str">
            <v/>
          </cell>
          <cell r="O3781" t="str">
            <v/>
          </cell>
        </row>
        <row r="3782">
          <cell r="N3782" t="str">
            <v/>
          </cell>
          <cell r="O3782" t="str">
            <v/>
          </cell>
        </row>
        <row r="3783">
          <cell r="N3783" t="str">
            <v/>
          </cell>
          <cell r="O3783" t="str">
            <v/>
          </cell>
        </row>
        <row r="3784">
          <cell r="N3784" t="str">
            <v/>
          </cell>
          <cell r="O3784" t="str">
            <v/>
          </cell>
        </row>
        <row r="3785">
          <cell r="N3785" t="str">
            <v/>
          </cell>
          <cell r="O3785" t="str">
            <v/>
          </cell>
        </row>
        <row r="3786">
          <cell r="N3786" t="str">
            <v/>
          </cell>
          <cell r="O3786" t="str">
            <v/>
          </cell>
        </row>
        <row r="3787">
          <cell r="N3787" t="str">
            <v/>
          </cell>
          <cell r="O3787" t="str">
            <v/>
          </cell>
        </row>
        <row r="3788">
          <cell r="N3788" t="str">
            <v/>
          </cell>
          <cell r="O3788" t="str">
            <v/>
          </cell>
        </row>
        <row r="3789">
          <cell r="N3789" t="str">
            <v/>
          </cell>
          <cell r="O3789" t="str">
            <v/>
          </cell>
        </row>
        <row r="3790">
          <cell r="N3790" t="str">
            <v/>
          </cell>
          <cell r="O3790" t="str">
            <v/>
          </cell>
        </row>
        <row r="3791">
          <cell r="N3791" t="str">
            <v/>
          </cell>
          <cell r="O3791" t="str">
            <v/>
          </cell>
        </row>
        <row r="3792">
          <cell r="N3792" t="str">
            <v/>
          </cell>
          <cell r="O3792" t="str">
            <v/>
          </cell>
        </row>
        <row r="3793">
          <cell r="N3793" t="str">
            <v/>
          </cell>
          <cell r="O3793" t="str">
            <v/>
          </cell>
        </row>
        <row r="3794">
          <cell r="N3794" t="str">
            <v/>
          </cell>
          <cell r="O3794" t="str">
            <v/>
          </cell>
        </row>
        <row r="3795">
          <cell r="N3795" t="str">
            <v/>
          </cell>
          <cell r="O3795" t="str">
            <v/>
          </cell>
        </row>
        <row r="3796">
          <cell r="N3796" t="str">
            <v/>
          </cell>
          <cell r="O3796" t="str">
            <v/>
          </cell>
        </row>
        <row r="3797">
          <cell r="N3797" t="str">
            <v/>
          </cell>
          <cell r="O3797" t="str">
            <v/>
          </cell>
        </row>
        <row r="3798">
          <cell r="N3798" t="str">
            <v/>
          </cell>
          <cell r="O3798" t="str">
            <v/>
          </cell>
        </row>
        <row r="3799">
          <cell r="N3799" t="str">
            <v/>
          </cell>
          <cell r="O3799" t="str">
            <v/>
          </cell>
        </row>
        <row r="3800">
          <cell r="N3800" t="str">
            <v/>
          </cell>
          <cell r="O3800" t="str">
            <v/>
          </cell>
        </row>
        <row r="3801">
          <cell r="N3801" t="str">
            <v/>
          </cell>
          <cell r="O3801" t="str">
            <v/>
          </cell>
        </row>
        <row r="3802">
          <cell r="N3802" t="str">
            <v/>
          </cell>
          <cell r="O3802" t="str">
            <v/>
          </cell>
        </row>
        <row r="3803">
          <cell r="N3803" t="str">
            <v/>
          </cell>
          <cell r="O3803" t="str">
            <v/>
          </cell>
        </row>
        <row r="3804">
          <cell r="N3804" t="str">
            <v/>
          </cell>
          <cell r="O3804" t="str">
            <v/>
          </cell>
        </row>
        <row r="3805">
          <cell r="N3805" t="str">
            <v/>
          </cell>
          <cell r="O3805" t="str">
            <v/>
          </cell>
        </row>
        <row r="3806">
          <cell r="N3806" t="str">
            <v/>
          </cell>
          <cell r="O3806" t="str">
            <v/>
          </cell>
        </row>
        <row r="3807">
          <cell r="N3807" t="str">
            <v/>
          </cell>
          <cell r="O3807" t="str">
            <v/>
          </cell>
        </row>
        <row r="3808">
          <cell r="N3808" t="str">
            <v/>
          </cell>
          <cell r="O3808" t="str">
            <v/>
          </cell>
        </row>
        <row r="3809">
          <cell r="N3809" t="str">
            <v/>
          </cell>
          <cell r="O3809" t="str">
            <v/>
          </cell>
        </row>
        <row r="3810">
          <cell r="N3810" t="str">
            <v/>
          </cell>
          <cell r="O3810" t="str">
            <v/>
          </cell>
        </row>
        <row r="3811">
          <cell r="N3811" t="str">
            <v/>
          </cell>
          <cell r="O3811" t="str">
            <v/>
          </cell>
        </row>
        <row r="3812">
          <cell r="N3812" t="str">
            <v/>
          </cell>
          <cell r="O3812" t="str">
            <v/>
          </cell>
        </row>
        <row r="3813">
          <cell r="N3813" t="str">
            <v/>
          </cell>
          <cell r="O3813" t="str">
            <v/>
          </cell>
        </row>
        <row r="3814">
          <cell r="N3814" t="str">
            <v/>
          </cell>
          <cell r="O3814" t="str">
            <v/>
          </cell>
        </row>
        <row r="3815">
          <cell r="N3815" t="str">
            <v/>
          </cell>
          <cell r="O3815" t="str">
            <v/>
          </cell>
        </row>
        <row r="3816">
          <cell r="N3816" t="str">
            <v/>
          </cell>
          <cell r="O3816" t="str">
            <v/>
          </cell>
        </row>
        <row r="3817">
          <cell r="N3817" t="str">
            <v/>
          </cell>
          <cell r="O3817" t="str">
            <v/>
          </cell>
        </row>
        <row r="3818">
          <cell r="N3818" t="str">
            <v/>
          </cell>
          <cell r="O3818" t="str">
            <v/>
          </cell>
        </row>
        <row r="3819">
          <cell r="N3819" t="str">
            <v/>
          </cell>
          <cell r="O3819" t="str">
            <v/>
          </cell>
        </row>
        <row r="3820">
          <cell r="N3820" t="str">
            <v/>
          </cell>
          <cell r="O3820" t="str">
            <v/>
          </cell>
        </row>
        <row r="3821">
          <cell r="N3821" t="str">
            <v/>
          </cell>
          <cell r="O3821" t="str">
            <v/>
          </cell>
        </row>
        <row r="3822">
          <cell r="N3822" t="str">
            <v/>
          </cell>
          <cell r="O3822" t="str">
            <v/>
          </cell>
        </row>
        <row r="3823">
          <cell r="N3823" t="str">
            <v/>
          </cell>
          <cell r="O3823" t="str">
            <v/>
          </cell>
        </row>
        <row r="3824">
          <cell r="N3824" t="str">
            <v/>
          </cell>
          <cell r="O3824" t="str">
            <v/>
          </cell>
        </row>
        <row r="3825">
          <cell r="N3825" t="str">
            <v/>
          </cell>
          <cell r="O3825" t="str">
            <v/>
          </cell>
        </row>
        <row r="3826">
          <cell r="N3826" t="str">
            <v/>
          </cell>
          <cell r="O3826" t="str">
            <v/>
          </cell>
        </row>
        <row r="3827">
          <cell r="N3827" t="str">
            <v/>
          </cell>
          <cell r="O3827" t="str">
            <v/>
          </cell>
        </row>
        <row r="3828">
          <cell r="N3828" t="str">
            <v/>
          </cell>
          <cell r="O3828" t="str">
            <v/>
          </cell>
        </row>
        <row r="3829">
          <cell r="N3829" t="str">
            <v/>
          </cell>
          <cell r="O3829" t="str">
            <v/>
          </cell>
        </row>
        <row r="3830">
          <cell r="N3830" t="str">
            <v/>
          </cell>
          <cell r="O3830" t="str">
            <v/>
          </cell>
        </row>
        <row r="3831">
          <cell r="N3831" t="str">
            <v/>
          </cell>
          <cell r="O3831" t="str">
            <v/>
          </cell>
        </row>
        <row r="3832">
          <cell r="N3832" t="str">
            <v/>
          </cell>
          <cell r="O3832" t="str">
            <v/>
          </cell>
        </row>
        <row r="3833">
          <cell r="N3833" t="str">
            <v/>
          </cell>
          <cell r="O3833" t="str">
            <v/>
          </cell>
        </row>
        <row r="3834">
          <cell r="N3834" t="str">
            <v/>
          </cell>
          <cell r="O3834" t="str">
            <v/>
          </cell>
        </row>
        <row r="3835">
          <cell r="N3835" t="str">
            <v/>
          </cell>
          <cell r="O3835" t="str">
            <v/>
          </cell>
        </row>
        <row r="3836">
          <cell r="N3836" t="str">
            <v/>
          </cell>
          <cell r="O3836" t="str">
            <v/>
          </cell>
        </row>
        <row r="3837">
          <cell r="N3837" t="str">
            <v/>
          </cell>
          <cell r="O3837" t="str">
            <v/>
          </cell>
        </row>
        <row r="3838">
          <cell r="N3838" t="str">
            <v/>
          </cell>
          <cell r="O3838" t="str">
            <v/>
          </cell>
        </row>
        <row r="3839">
          <cell r="N3839" t="str">
            <v/>
          </cell>
          <cell r="O3839" t="str">
            <v/>
          </cell>
        </row>
        <row r="3840">
          <cell r="N3840" t="str">
            <v/>
          </cell>
          <cell r="O3840" t="str">
            <v/>
          </cell>
        </row>
        <row r="3841">
          <cell r="N3841" t="str">
            <v/>
          </cell>
          <cell r="O3841" t="str">
            <v/>
          </cell>
        </row>
        <row r="3842">
          <cell r="N3842" t="str">
            <v/>
          </cell>
          <cell r="O3842" t="str">
            <v/>
          </cell>
        </row>
        <row r="3843">
          <cell r="N3843" t="str">
            <v/>
          </cell>
          <cell r="O3843" t="str">
            <v/>
          </cell>
        </row>
        <row r="3844">
          <cell r="N3844" t="str">
            <v/>
          </cell>
          <cell r="O3844" t="str">
            <v/>
          </cell>
        </row>
        <row r="3845">
          <cell r="N3845" t="str">
            <v/>
          </cell>
          <cell r="O3845" t="str">
            <v/>
          </cell>
        </row>
        <row r="3846">
          <cell r="N3846" t="str">
            <v/>
          </cell>
          <cell r="O3846" t="str">
            <v/>
          </cell>
        </row>
        <row r="3847">
          <cell r="N3847" t="str">
            <v/>
          </cell>
          <cell r="O3847" t="str">
            <v/>
          </cell>
        </row>
        <row r="3848">
          <cell r="N3848" t="str">
            <v/>
          </cell>
          <cell r="O3848" t="str">
            <v/>
          </cell>
        </row>
        <row r="3849">
          <cell r="N3849" t="str">
            <v/>
          </cell>
          <cell r="O3849" t="str">
            <v/>
          </cell>
        </row>
        <row r="3850">
          <cell r="N3850" t="str">
            <v/>
          </cell>
          <cell r="O3850" t="str">
            <v/>
          </cell>
        </row>
        <row r="3851">
          <cell r="N3851" t="str">
            <v/>
          </cell>
          <cell r="O3851" t="str">
            <v/>
          </cell>
        </row>
        <row r="3852">
          <cell r="N3852" t="str">
            <v/>
          </cell>
          <cell r="O3852" t="str">
            <v/>
          </cell>
        </row>
        <row r="3853">
          <cell r="N3853" t="str">
            <v/>
          </cell>
          <cell r="O3853" t="str">
            <v/>
          </cell>
        </row>
        <row r="3854">
          <cell r="N3854" t="str">
            <v/>
          </cell>
          <cell r="O3854" t="str">
            <v/>
          </cell>
        </row>
        <row r="3855">
          <cell r="N3855" t="str">
            <v/>
          </cell>
          <cell r="O3855" t="str">
            <v/>
          </cell>
        </row>
        <row r="3856">
          <cell r="N3856" t="str">
            <v/>
          </cell>
          <cell r="O3856" t="str">
            <v/>
          </cell>
        </row>
        <row r="3857">
          <cell r="N3857" t="str">
            <v/>
          </cell>
          <cell r="O3857" t="str">
            <v/>
          </cell>
        </row>
        <row r="3858">
          <cell r="N3858" t="str">
            <v/>
          </cell>
          <cell r="O3858" t="str">
            <v/>
          </cell>
        </row>
        <row r="3859">
          <cell r="N3859" t="str">
            <v/>
          </cell>
          <cell r="O3859" t="str">
            <v/>
          </cell>
        </row>
        <row r="3860">
          <cell r="N3860" t="str">
            <v/>
          </cell>
          <cell r="O3860" t="str">
            <v/>
          </cell>
        </row>
        <row r="3861">
          <cell r="N3861" t="str">
            <v/>
          </cell>
          <cell r="O3861" t="str">
            <v/>
          </cell>
        </row>
        <row r="3862">
          <cell r="N3862" t="str">
            <v/>
          </cell>
          <cell r="O3862" t="str">
            <v/>
          </cell>
        </row>
        <row r="3863">
          <cell r="N3863" t="str">
            <v/>
          </cell>
          <cell r="O3863" t="str">
            <v/>
          </cell>
        </row>
        <row r="3864">
          <cell r="N3864" t="str">
            <v/>
          </cell>
          <cell r="O3864" t="str">
            <v/>
          </cell>
        </row>
        <row r="3865">
          <cell r="N3865" t="str">
            <v/>
          </cell>
          <cell r="O3865" t="str">
            <v/>
          </cell>
        </row>
        <row r="3866">
          <cell r="N3866" t="str">
            <v/>
          </cell>
          <cell r="O3866" t="str">
            <v/>
          </cell>
        </row>
        <row r="3867">
          <cell r="N3867" t="str">
            <v/>
          </cell>
          <cell r="O3867" t="str">
            <v/>
          </cell>
        </row>
        <row r="3868">
          <cell r="N3868" t="str">
            <v/>
          </cell>
          <cell r="O3868" t="str">
            <v/>
          </cell>
        </row>
        <row r="3869">
          <cell r="N3869" t="str">
            <v/>
          </cell>
          <cell r="O3869" t="str">
            <v/>
          </cell>
        </row>
        <row r="3870">
          <cell r="N3870" t="str">
            <v/>
          </cell>
          <cell r="O3870" t="str">
            <v/>
          </cell>
        </row>
        <row r="3871">
          <cell r="N3871" t="str">
            <v/>
          </cell>
          <cell r="O3871" t="str">
            <v/>
          </cell>
        </row>
        <row r="3872">
          <cell r="N3872" t="str">
            <v/>
          </cell>
          <cell r="O3872" t="str">
            <v/>
          </cell>
        </row>
        <row r="3873">
          <cell r="N3873" t="str">
            <v/>
          </cell>
          <cell r="O3873" t="str">
            <v/>
          </cell>
        </row>
        <row r="3874">
          <cell r="N3874" t="str">
            <v/>
          </cell>
          <cell r="O3874" t="str">
            <v/>
          </cell>
        </row>
        <row r="3875">
          <cell r="N3875" t="str">
            <v/>
          </cell>
          <cell r="O3875" t="str">
            <v/>
          </cell>
        </row>
        <row r="3876">
          <cell r="N3876" t="str">
            <v/>
          </cell>
          <cell r="O3876" t="str">
            <v/>
          </cell>
        </row>
        <row r="3877">
          <cell r="N3877" t="str">
            <v/>
          </cell>
          <cell r="O3877" t="str">
            <v/>
          </cell>
        </row>
        <row r="3878">
          <cell r="N3878" t="str">
            <v/>
          </cell>
          <cell r="O3878" t="str">
            <v/>
          </cell>
        </row>
        <row r="3879">
          <cell r="N3879" t="str">
            <v/>
          </cell>
          <cell r="O3879" t="str">
            <v/>
          </cell>
        </row>
        <row r="3880">
          <cell r="N3880" t="str">
            <v/>
          </cell>
          <cell r="O3880" t="str">
            <v/>
          </cell>
        </row>
        <row r="3881">
          <cell r="N3881" t="str">
            <v/>
          </cell>
          <cell r="O3881" t="str">
            <v/>
          </cell>
        </row>
        <row r="3882">
          <cell r="N3882" t="str">
            <v/>
          </cell>
          <cell r="O3882" t="str">
            <v/>
          </cell>
        </row>
        <row r="3883">
          <cell r="N3883" t="str">
            <v/>
          </cell>
          <cell r="O3883" t="str">
            <v/>
          </cell>
        </row>
        <row r="3884">
          <cell r="N3884" t="str">
            <v/>
          </cell>
          <cell r="O3884" t="str">
            <v/>
          </cell>
        </row>
        <row r="3885">
          <cell r="N3885" t="str">
            <v/>
          </cell>
          <cell r="O3885" t="str">
            <v/>
          </cell>
        </row>
        <row r="3886">
          <cell r="N3886" t="str">
            <v/>
          </cell>
          <cell r="O3886" t="str">
            <v/>
          </cell>
        </row>
        <row r="3887">
          <cell r="N3887" t="str">
            <v/>
          </cell>
          <cell r="O3887" t="str">
            <v/>
          </cell>
        </row>
        <row r="3888">
          <cell r="N3888" t="str">
            <v/>
          </cell>
          <cell r="O3888" t="str">
            <v/>
          </cell>
        </row>
        <row r="3889">
          <cell r="N3889" t="str">
            <v/>
          </cell>
          <cell r="O3889" t="str">
            <v/>
          </cell>
        </row>
        <row r="3890">
          <cell r="N3890" t="str">
            <v/>
          </cell>
          <cell r="O3890" t="str">
            <v/>
          </cell>
        </row>
        <row r="3891">
          <cell r="N3891" t="str">
            <v/>
          </cell>
          <cell r="O3891" t="str">
            <v/>
          </cell>
        </row>
        <row r="3892">
          <cell r="N3892" t="str">
            <v/>
          </cell>
          <cell r="O3892" t="str">
            <v/>
          </cell>
        </row>
        <row r="3893">
          <cell r="N3893" t="str">
            <v/>
          </cell>
          <cell r="O3893" t="str">
            <v/>
          </cell>
        </row>
        <row r="3894">
          <cell r="N3894" t="str">
            <v/>
          </cell>
          <cell r="O3894" t="str">
            <v/>
          </cell>
        </row>
        <row r="3895">
          <cell r="N3895" t="str">
            <v/>
          </cell>
          <cell r="O3895" t="str">
            <v/>
          </cell>
        </row>
        <row r="3896">
          <cell r="N3896" t="str">
            <v/>
          </cell>
          <cell r="O3896" t="str">
            <v/>
          </cell>
        </row>
        <row r="3897">
          <cell r="N3897" t="str">
            <v/>
          </cell>
          <cell r="O3897" t="str">
            <v/>
          </cell>
        </row>
        <row r="3898">
          <cell r="N3898" t="str">
            <v/>
          </cell>
          <cell r="O3898" t="str">
            <v/>
          </cell>
        </row>
        <row r="3899">
          <cell r="N3899" t="str">
            <v/>
          </cell>
          <cell r="O3899" t="str">
            <v/>
          </cell>
        </row>
        <row r="3900">
          <cell r="N3900" t="str">
            <v/>
          </cell>
          <cell r="O3900" t="str">
            <v/>
          </cell>
        </row>
        <row r="3901">
          <cell r="N3901" t="str">
            <v/>
          </cell>
          <cell r="O3901" t="str">
            <v/>
          </cell>
        </row>
        <row r="3902">
          <cell r="N3902" t="str">
            <v/>
          </cell>
          <cell r="O3902" t="str">
            <v/>
          </cell>
        </row>
        <row r="3903">
          <cell r="N3903" t="str">
            <v/>
          </cell>
          <cell r="O3903" t="str">
            <v/>
          </cell>
        </row>
        <row r="3904">
          <cell r="N3904" t="str">
            <v/>
          </cell>
          <cell r="O3904" t="str">
            <v/>
          </cell>
        </row>
        <row r="3905">
          <cell r="N3905" t="str">
            <v/>
          </cell>
          <cell r="O3905" t="str">
            <v/>
          </cell>
        </row>
        <row r="3906">
          <cell r="N3906" t="str">
            <v/>
          </cell>
          <cell r="O3906" t="str">
            <v/>
          </cell>
        </row>
        <row r="3907">
          <cell r="N3907" t="str">
            <v/>
          </cell>
          <cell r="O3907" t="str">
            <v/>
          </cell>
        </row>
        <row r="3908">
          <cell r="N3908" t="str">
            <v/>
          </cell>
          <cell r="O3908" t="str">
            <v/>
          </cell>
        </row>
        <row r="3909">
          <cell r="N3909" t="str">
            <v/>
          </cell>
          <cell r="O3909" t="str">
            <v/>
          </cell>
        </row>
        <row r="3910">
          <cell r="N3910" t="str">
            <v/>
          </cell>
          <cell r="O3910" t="str">
            <v/>
          </cell>
        </row>
        <row r="3911">
          <cell r="N3911" t="str">
            <v/>
          </cell>
          <cell r="O3911" t="str">
            <v/>
          </cell>
        </row>
        <row r="3912">
          <cell r="N3912" t="str">
            <v/>
          </cell>
          <cell r="O3912" t="str">
            <v/>
          </cell>
        </row>
        <row r="3913">
          <cell r="N3913" t="str">
            <v/>
          </cell>
          <cell r="O3913" t="str">
            <v/>
          </cell>
        </row>
        <row r="3914">
          <cell r="N3914" t="str">
            <v/>
          </cell>
          <cell r="O3914" t="str">
            <v/>
          </cell>
        </row>
        <row r="3915">
          <cell r="N3915" t="str">
            <v/>
          </cell>
          <cell r="O3915" t="str">
            <v/>
          </cell>
        </row>
        <row r="3916">
          <cell r="N3916" t="str">
            <v/>
          </cell>
          <cell r="O3916" t="str">
            <v/>
          </cell>
        </row>
        <row r="3917">
          <cell r="N3917" t="str">
            <v/>
          </cell>
          <cell r="O3917" t="str">
            <v/>
          </cell>
        </row>
        <row r="3918">
          <cell r="N3918" t="str">
            <v/>
          </cell>
          <cell r="O3918" t="str">
            <v/>
          </cell>
        </row>
        <row r="3919">
          <cell r="N3919" t="str">
            <v/>
          </cell>
          <cell r="O3919" t="str">
            <v/>
          </cell>
        </row>
        <row r="3920">
          <cell r="N3920" t="str">
            <v/>
          </cell>
          <cell r="O3920" t="str">
            <v/>
          </cell>
        </row>
        <row r="3921">
          <cell r="N3921" t="str">
            <v/>
          </cell>
          <cell r="O3921" t="str">
            <v/>
          </cell>
        </row>
        <row r="3922">
          <cell r="N3922" t="str">
            <v/>
          </cell>
          <cell r="O3922" t="str">
            <v/>
          </cell>
        </row>
        <row r="3923">
          <cell r="N3923" t="str">
            <v/>
          </cell>
          <cell r="O3923" t="str">
            <v/>
          </cell>
        </row>
        <row r="3924">
          <cell r="N3924" t="str">
            <v/>
          </cell>
          <cell r="O3924" t="str">
            <v/>
          </cell>
        </row>
        <row r="3925">
          <cell r="N3925" t="str">
            <v/>
          </cell>
          <cell r="O3925" t="str">
            <v/>
          </cell>
        </row>
        <row r="3926">
          <cell r="N3926" t="str">
            <v/>
          </cell>
          <cell r="O3926" t="str">
            <v/>
          </cell>
        </row>
        <row r="3927">
          <cell r="N3927" t="str">
            <v/>
          </cell>
          <cell r="O3927" t="str">
            <v/>
          </cell>
        </row>
        <row r="3928">
          <cell r="N3928" t="str">
            <v/>
          </cell>
          <cell r="O3928" t="str">
            <v/>
          </cell>
        </row>
        <row r="3929">
          <cell r="N3929" t="str">
            <v/>
          </cell>
          <cell r="O3929" t="str">
            <v/>
          </cell>
        </row>
        <row r="3930">
          <cell r="N3930" t="str">
            <v/>
          </cell>
          <cell r="O3930" t="str">
            <v/>
          </cell>
        </row>
        <row r="3931">
          <cell r="N3931" t="str">
            <v/>
          </cell>
          <cell r="O3931" t="str">
            <v/>
          </cell>
        </row>
        <row r="3932">
          <cell r="N3932" t="str">
            <v/>
          </cell>
          <cell r="O3932" t="str">
            <v/>
          </cell>
        </row>
        <row r="3933">
          <cell r="N3933" t="str">
            <v/>
          </cell>
          <cell r="O3933" t="str">
            <v/>
          </cell>
        </row>
        <row r="3934">
          <cell r="N3934" t="str">
            <v/>
          </cell>
          <cell r="O3934" t="str">
            <v/>
          </cell>
        </row>
        <row r="3935">
          <cell r="N3935" t="str">
            <v/>
          </cell>
          <cell r="O3935" t="str">
            <v/>
          </cell>
        </row>
        <row r="3936">
          <cell r="N3936" t="str">
            <v/>
          </cell>
          <cell r="O3936" t="str">
            <v/>
          </cell>
        </row>
        <row r="3937">
          <cell r="N3937" t="str">
            <v/>
          </cell>
          <cell r="O3937" t="str">
            <v/>
          </cell>
        </row>
        <row r="3938">
          <cell r="N3938" t="str">
            <v/>
          </cell>
          <cell r="O3938" t="str">
            <v/>
          </cell>
        </row>
        <row r="3939">
          <cell r="N3939" t="str">
            <v/>
          </cell>
          <cell r="O3939" t="str">
            <v/>
          </cell>
        </row>
        <row r="3940">
          <cell r="N3940" t="str">
            <v/>
          </cell>
          <cell r="O3940" t="str">
            <v/>
          </cell>
        </row>
        <row r="3941">
          <cell r="N3941" t="str">
            <v/>
          </cell>
          <cell r="O3941" t="str">
            <v/>
          </cell>
        </row>
        <row r="3942">
          <cell r="N3942" t="str">
            <v/>
          </cell>
          <cell r="O3942" t="str">
            <v/>
          </cell>
        </row>
        <row r="3943">
          <cell r="N3943" t="str">
            <v/>
          </cell>
          <cell r="O3943" t="str">
            <v/>
          </cell>
        </row>
        <row r="3944">
          <cell r="N3944" t="str">
            <v/>
          </cell>
          <cell r="O3944" t="str">
            <v/>
          </cell>
        </row>
        <row r="3945">
          <cell r="N3945" t="str">
            <v/>
          </cell>
          <cell r="O3945" t="str">
            <v/>
          </cell>
        </row>
        <row r="3946">
          <cell r="N3946" t="str">
            <v/>
          </cell>
          <cell r="O3946" t="str">
            <v/>
          </cell>
        </row>
        <row r="3947">
          <cell r="N3947" t="str">
            <v/>
          </cell>
          <cell r="O3947" t="str">
            <v/>
          </cell>
        </row>
        <row r="3948">
          <cell r="N3948" t="str">
            <v/>
          </cell>
          <cell r="O3948" t="str">
            <v/>
          </cell>
        </row>
        <row r="3949">
          <cell r="N3949" t="str">
            <v/>
          </cell>
          <cell r="O3949" t="str">
            <v/>
          </cell>
        </row>
        <row r="3950">
          <cell r="N3950" t="str">
            <v/>
          </cell>
          <cell r="O3950" t="str">
            <v/>
          </cell>
        </row>
        <row r="3951">
          <cell r="N3951" t="str">
            <v/>
          </cell>
          <cell r="O3951" t="str">
            <v/>
          </cell>
        </row>
        <row r="3952">
          <cell r="N3952" t="str">
            <v/>
          </cell>
          <cell r="O3952" t="str">
            <v/>
          </cell>
        </row>
        <row r="3953">
          <cell r="N3953" t="str">
            <v/>
          </cell>
          <cell r="O3953" t="str">
            <v/>
          </cell>
        </row>
        <row r="3954">
          <cell r="N3954" t="str">
            <v/>
          </cell>
          <cell r="O3954" t="str">
            <v/>
          </cell>
        </row>
        <row r="3955">
          <cell r="N3955" t="str">
            <v/>
          </cell>
          <cell r="O3955" t="str">
            <v/>
          </cell>
        </row>
        <row r="3956">
          <cell r="N3956" t="str">
            <v/>
          </cell>
          <cell r="O3956" t="str">
            <v/>
          </cell>
        </row>
        <row r="3957">
          <cell r="N3957" t="str">
            <v/>
          </cell>
          <cell r="O3957" t="str">
            <v/>
          </cell>
        </row>
        <row r="3958">
          <cell r="N3958" t="str">
            <v/>
          </cell>
          <cell r="O3958" t="str">
            <v/>
          </cell>
        </row>
        <row r="3959">
          <cell r="N3959" t="str">
            <v/>
          </cell>
          <cell r="O3959" t="str">
            <v/>
          </cell>
        </row>
        <row r="3960">
          <cell r="N3960" t="str">
            <v/>
          </cell>
          <cell r="O3960" t="str">
            <v/>
          </cell>
        </row>
        <row r="3961">
          <cell r="N3961" t="str">
            <v/>
          </cell>
          <cell r="O3961" t="str">
            <v/>
          </cell>
        </row>
        <row r="3962">
          <cell r="N3962" t="str">
            <v/>
          </cell>
          <cell r="O3962" t="str">
            <v/>
          </cell>
        </row>
        <row r="3963">
          <cell r="N3963" t="str">
            <v/>
          </cell>
          <cell r="O3963" t="str">
            <v/>
          </cell>
        </row>
        <row r="3964">
          <cell r="N3964" t="str">
            <v/>
          </cell>
          <cell r="O3964" t="str">
            <v/>
          </cell>
        </row>
        <row r="3965">
          <cell r="N3965" t="str">
            <v/>
          </cell>
          <cell r="O3965" t="str">
            <v/>
          </cell>
        </row>
        <row r="3966">
          <cell r="N3966" t="str">
            <v/>
          </cell>
          <cell r="O3966" t="str">
            <v/>
          </cell>
        </row>
        <row r="3967">
          <cell r="N3967" t="str">
            <v/>
          </cell>
          <cell r="O3967" t="str">
            <v/>
          </cell>
        </row>
        <row r="3968">
          <cell r="N3968" t="str">
            <v/>
          </cell>
          <cell r="O3968" t="str">
            <v/>
          </cell>
        </row>
        <row r="3969">
          <cell r="N3969" t="str">
            <v/>
          </cell>
          <cell r="O3969" t="str">
            <v/>
          </cell>
        </row>
        <row r="3970">
          <cell r="N3970" t="str">
            <v/>
          </cell>
          <cell r="O3970" t="str">
            <v/>
          </cell>
        </row>
        <row r="3971">
          <cell r="N3971" t="str">
            <v/>
          </cell>
          <cell r="O3971" t="str">
            <v/>
          </cell>
        </row>
        <row r="3972">
          <cell r="N3972" t="str">
            <v/>
          </cell>
          <cell r="O3972" t="str">
            <v/>
          </cell>
        </row>
        <row r="3973">
          <cell r="N3973" t="str">
            <v/>
          </cell>
          <cell r="O3973" t="str">
            <v/>
          </cell>
        </row>
        <row r="3974">
          <cell r="N3974" t="str">
            <v/>
          </cell>
          <cell r="O3974" t="str">
            <v/>
          </cell>
        </row>
        <row r="3975">
          <cell r="N3975" t="str">
            <v/>
          </cell>
          <cell r="O3975" t="str">
            <v/>
          </cell>
        </row>
        <row r="3976">
          <cell r="N3976" t="str">
            <v/>
          </cell>
          <cell r="O3976" t="str">
            <v/>
          </cell>
        </row>
        <row r="3977">
          <cell r="N3977" t="str">
            <v/>
          </cell>
          <cell r="O3977" t="str">
            <v/>
          </cell>
        </row>
        <row r="3978">
          <cell r="N3978" t="str">
            <v/>
          </cell>
          <cell r="O3978" t="str">
            <v/>
          </cell>
        </row>
        <row r="3979">
          <cell r="N3979" t="str">
            <v/>
          </cell>
          <cell r="O3979" t="str">
            <v/>
          </cell>
        </row>
        <row r="3980">
          <cell r="N3980" t="str">
            <v/>
          </cell>
          <cell r="O3980" t="str">
            <v/>
          </cell>
        </row>
        <row r="3981">
          <cell r="N3981" t="str">
            <v/>
          </cell>
          <cell r="O3981" t="str">
            <v/>
          </cell>
        </row>
        <row r="3982">
          <cell r="N3982" t="str">
            <v/>
          </cell>
          <cell r="O3982" t="str">
            <v/>
          </cell>
        </row>
        <row r="3983">
          <cell r="N3983" t="str">
            <v/>
          </cell>
          <cell r="O3983" t="str">
            <v/>
          </cell>
        </row>
        <row r="3984">
          <cell r="N3984" t="str">
            <v/>
          </cell>
          <cell r="O3984" t="str">
            <v/>
          </cell>
        </row>
        <row r="3985">
          <cell r="N3985" t="str">
            <v/>
          </cell>
          <cell r="O3985" t="str">
            <v/>
          </cell>
        </row>
        <row r="3986">
          <cell r="N3986" t="str">
            <v/>
          </cell>
          <cell r="O3986" t="str">
            <v/>
          </cell>
        </row>
        <row r="3987">
          <cell r="N3987" t="str">
            <v/>
          </cell>
          <cell r="O3987" t="str">
            <v/>
          </cell>
        </row>
        <row r="3988">
          <cell r="N3988" t="str">
            <v/>
          </cell>
          <cell r="O3988" t="str">
            <v/>
          </cell>
        </row>
        <row r="3989">
          <cell r="N3989" t="str">
            <v/>
          </cell>
          <cell r="O3989" t="str">
            <v/>
          </cell>
        </row>
        <row r="3990">
          <cell r="N3990" t="str">
            <v/>
          </cell>
          <cell r="O3990" t="str">
            <v/>
          </cell>
        </row>
        <row r="3991">
          <cell r="N3991" t="str">
            <v/>
          </cell>
          <cell r="O3991" t="str">
            <v/>
          </cell>
        </row>
        <row r="3992">
          <cell r="N3992" t="str">
            <v/>
          </cell>
          <cell r="O3992" t="str">
            <v/>
          </cell>
        </row>
        <row r="3993">
          <cell r="N3993" t="str">
            <v/>
          </cell>
          <cell r="O3993" t="str">
            <v/>
          </cell>
        </row>
        <row r="3994">
          <cell r="N3994" t="str">
            <v/>
          </cell>
          <cell r="O3994" t="str">
            <v/>
          </cell>
        </row>
        <row r="3995">
          <cell r="N3995" t="str">
            <v/>
          </cell>
          <cell r="O3995" t="str">
            <v/>
          </cell>
        </row>
        <row r="3996">
          <cell r="N3996" t="str">
            <v/>
          </cell>
          <cell r="O3996" t="str">
            <v/>
          </cell>
        </row>
        <row r="3997">
          <cell r="N3997" t="str">
            <v/>
          </cell>
          <cell r="O3997" t="str">
            <v/>
          </cell>
        </row>
        <row r="3998">
          <cell r="N3998" t="str">
            <v/>
          </cell>
          <cell r="O3998" t="str">
            <v/>
          </cell>
        </row>
        <row r="3999">
          <cell r="N3999" t="str">
            <v/>
          </cell>
          <cell r="O3999" t="str">
            <v/>
          </cell>
        </row>
        <row r="4000">
          <cell r="N4000" t="str">
            <v/>
          </cell>
          <cell r="O4000" t="str">
            <v/>
          </cell>
        </row>
        <row r="4001">
          <cell r="N4001" t="str">
            <v/>
          </cell>
          <cell r="O4001" t="str">
            <v/>
          </cell>
        </row>
        <row r="4002">
          <cell r="N4002" t="str">
            <v/>
          </cell>
          <cell r="O4002" t="str">
            <v/>
          </cell>
        </row>
        <row r="4003">
          <cell r="N4003" t="str">
            <v/>
          </cell>
          <cell r="O4003" t="str">
            <v/>
          </cell>
        </row>
        <row r="4004">
          <cell r="N4004" t="str">
            <v/>
          </cell>
          <cell r="O4004" t="str">
            <v/>
          </cell>
        </row>
        <row r="4005">
          <cell r="N4005" t="str">
            <v/>
          </cell>
          <cell r="O4005" t="str">
            <v/>
          </cell>
        </row>
        <row r="4006">
          <cell r="N4006" t="str">
            <v/>
          </cell>
          <cell r="O4006" t="str">
            <v/>
          </cell>
        </row>
        <row r="4007">
          <cell r="N4007" t="str">
            <v/>
          </cell>
          <cell r="O4007" t="str">
            <v/>
          </cell>
        </row>
        <row r="4008">
          <cell r="N4008" t="str">
            <v/>
          </cell>
          <cell r="O4008" t="str">
            <v/>
          </cell>
        </row>
        <row r="4009">
          <cell r="N4009" t="str">
            <v/>
          </cell>
          <cell r="O4009" t="str">
            <v/>
          </cell>
        </row>
        <row r="4010">
          <cell r="N4010" t="str">
            <v/>
          </cell>
          <cell r="O4010" t="str">
            <v/>
          </cell>
        </row>
        <row r="4011">
          <cell r="N4011" t="str">
            <v/>
          </cell>
          <cell r="O4011" t="str">
            <v/>
          </cell>
        </row>
        <row r="4012">
          <cell r="N4012" t="str">
            <v/>
          </cell>
          <cell r="O4012" t="str">
            <v/>
          </cell>
        </row>
        <row r="4013">
          <cell r="N4013" t="str">
            <v/>
          </cell>
          <cell r="O4013" t="str">
            <v/>
          </cell>
        </row>
        <row r="4014">
          <cell r="N4014" t="str">
            <v/>
          </cell>
          <cell r="O4014" t="str">
            <v/>
          </cell>
        </row>
        <row r="4015">
          <cell r="N4015" t="str">
            <v/>
          </cell>
          <cell r="O4015" t="str">
            <v/>
          </cell>
        </row>
        <row r="4016">
          <cell r="N4016" t="str">
            <v/>
          </cell>
          <cell r="O4016" t="str">
            <v/>
          </cell>
        </row>
        <row r="4017">
          <cell r="N4017" t="str">
            <v/>
          </cell>
          <cell r="O4017" t="str">
            <v/>
          </cell>
        </row>
        <row r="4018">
          <cell r="N4018" t="str">
            <v/>
          </cell>
          <cell r="O4018" t="str">
            <v/>
          </cell>
        </row>
        <row r="4019">
          <cell r="N4019" t="str">
            <v/>
          </cell>
          <cell r="O4019" t="str">
            <v/>
          </cell>
        </row>
        <row r="4020">
          <cell r="N4020" t="str">
            <v/>
          </cell>
          <cell r="O4020" t="str">
            <v/>
          </cell>
        </row>
        <row r="4021">
          <cell r="N4021" t="str">
            <v/>
          </cell>
          <cell r="O4021" t="str">
            <v/>
          </cell>
        </row>
        <row r="4022">
          <cell r="N4022" t="str">
            <v/>
          </cell>
          <cell r="O4022" t="str">
            <v/>
          </cell>
        </row>
        <row r="4023">
          <cell r="N4023" t="str">
            <v/>
          </cell>
          <cell r="O4023" t="str">
            <v/>
          </cell>
        </row>
        <row r="4024">
          <cell r="N4024" t="str">
            <v/>
          </cell>
          <cell r="O4024" t="str">
            <v/>
          </cell>
        </row>
        <row r="4025">
          <cell r="N4025" t="str">
            <v/>
          </cell>
          <cell r="O4025" t="str">
            <v/>
          </cell>
        </row>
        <row r="4026">
          <cell r="N4026" t="str">
            <v/>
          </cell>
          <cell r="O4026" t="str">
            <v/>
          </cell>
        </row>
        <row r="4027">
          <cell r="N4027" t="str">
            <v/>
          </cell>
          <cell r="O4027" t="str">
            <v/>
          </cell>
        </row>
        <row r="4028">
          <cell r="N4028" t="str">
            <v/>
          </cell>
          <cell r="O4028" t="str">
            <v/>
          </cell>
        </row>
        <row r="4029">
          <cell r="N4029" t="str">
            <v/>
          </cell>
          <cell r="O4029" t="str">
            <v/>
          </cell>
        </row>
        <row r="4030">
          <cell r="N4030" t="str">
            <v/>
          </cell>
          <cell r="O4030" t="str">
            <v/>
          </cell>
        </row>
        <row r="4031">
          <cell r="N4031" t="str">
            <v/>
          </cell>
          <cell r="O4031" t="str">
            <v/>
          </cell>
        </row>
        <row r="4032">
          <cell r="N4032" t="str">
            <v/>
          </cell>
          <cell r="O4032" t="str">
            <v/>
          </cell>
        </row>
        <row r="4033">
          <cell r="N4033" t="str">
            <v/>
          </cell>
          <cell r="O4033" t="str">
            <v/>
          </cell>
        </row>
        <row r="4034">
          <cell r="N4034" t="str">
            <v/>
          </cell>
          <cell r="O4034" t="str">
            <v/>
          </cell>
        </row>
        <row r="4035">
          <cell r="N4035" t="str">
            <v/>
          </cell>
          <cell r="O4035" t="str">
            <v/>
          </cell>
        </row>
        <row r="4036">
          <cell r="N4036" t="str">
            <v/>
          </cell>
          <cell r="O4036" t="str">
            <v/>
          </cell>
        </row>
        <row r="4037">
          <cell r="N4037" t="str">
            <v/>
          </cell>
          <cell r="O4037" t="str">
            <v/>
          </cell>
        </row>
        <row r="4038">
          <cell r="N4038" t="str">
            <v/>
          </cell>
          <cell r="O4038" t="str">
            <v/>
          </cell>
        </row>
        <row r="4039">
          <cell r="N4039" t="str">
            <v/>
          </cell>
          <cell r="O4039" t="str">
            <v/>
          </cell>
        </row>
        <row r="4040">
          <cell r="N4040" t="str">
            <v/>
          </cell>
          <cell r="O4040" t="str">
            <v/>
          </cell>
        </row>
        <row r="4041">
          <cell r="N4041" t="str">
            <v/>
          </cell>
          <cell r="O4041" t="str">
            <v/>
          </cell>
        </row>
        <row r="4042">
          <cell r="N4042" t="str">
            <v/>
          </cell>
          <cell r="O4042" t="str">
            <v/>
          </cell>
        </row>
        <row r="4043">
          <cell r="N4043" t="str">
            <v/>
          </cell>
          <cell r="O4043" t="str">
            <v/>
          </cell>
        </row>
        <row r="4044">
          <cell r="N4044" t="str">
            <v/>
          </cell>
          <cell r="O4044" t="str">
            <v/>
          </cell>
        </row>
        <row r="4045">
          <cell r="N4045" t="str">
            <v/>
          </cell>
          <cell r="O4045" t="str">
            <v/>
          </cell>
        </row>
        <row r="4046">
          <cell r="N4046" t="str">
            <v/>
          </cell>
          <cell r="O4046" t="str">
            <v/>
          </cell>
        </row>
        <row r="4047">
          <cell r="N4047" t="str">
            <v/>
          </cell>
          <cell r="O4047" t="str">
            <v/>
          </cell>
        </row>
        <row r="4048">
          <cell r="N4048" t="str">
            <v/>
          </cell>
          <cell r="O4048" t="str">
            <v/>
          </cell>
        </row>
        <row r="4049">
          <cell r="N4049" t="str">
            <v/>
          </cell>
          <cell r="O4049" t="str">
            <v/>
          </cell>
        </row>
        <row r="4050">
          <cell r="N4050" t="str">
            <v/>
          </cell>
          <cell r="O4050" t="str">
            <v/>
          </cell>
        </row>
        <row r="4051">
          <cell r="N4051" t="str">
            <v/>
          </cell>
          <cell r="O4051" t="str">
            <v/>
          </cell>
        </row>
        <row r="4052">
          <cell r="N4052" t="str">
            <v/>
          </cell>
          <cell r="O4052" t="str">
            <v/>
          </cell>
        </row>
        <row r="4053">
          <cell r="N4053" t="str">
            <v/>
          </cell>
          <cell r="O4053" t="str">
            <v/>
          </cell>
        </row>
        <row r="4054">
          <cell r="N4054" t="str">
            <v/>
          </cell>
          <cell r="O4054" t="str">
            <v/>
          </cell>
        </row>
        <row r="4055">
          <cell r="N4055" t="str">
            <v/>
          </cell>
          <cell r="O4055" t="str">
            <v/>
          </cell>
        </row>
        <row r="4056">
          <cell r="N4056" t="str">
            <v/>
          </cell>
          <cell r="O4056" t="str">
            <v/>
          </cell>
        </row>
        <row r="4057">
          <cell r="N4057" t="str">
            <v/>
          </cell>
          <cell r="O4057" t="str">
            <v/>
          </cell>
        </row>
        <row r="4058">
          <cell r="N4058" t="str">
            <v/>
          </cell>
          <cell r="O4058" t="str">
            <v/>
          </cell>
        </row>
        <row r="4059">
          <cell r="N4059" t="str">
            <v/>
          </cell>
          <cell r="O4059" t="str">
            <v/>
          </cell>
        </row>
        <row r="4060">
          <cell r="N4060" t="str">
            <v/>
          </cell>
          <cell r="O4060" t="str">
            <v/>
          </cell>
        </row>
        <row r="4061">
          <cell r="N4061" t="str">
            <v/>
          </cell>
          <cell r="O4061" t="str">
            <v/>
          </cell>
        </row>
        <row r="4062">
          <cell r="N4062" t="str">
            <v/>
          </cell>
          <cell r="O4062" t="str">
            <v/>
          </cell>
        </row>
        <row r="4063">
          <cell r="N4063" t="str">
            <v/>
          </cell>
          <cell r="O4063" t="str">
            <v/>
          </cell>
        </row>
        <row r="4064">
          <cell r="N4064" t="str">
            <v/>
          </cell>
          <cell r="O4064" t="str">
            <v/>
          </cell>
        </row>
        <row r="4065">
          <cell r="N4065" t="str">
            <v/>
          </cell>
          <cell r="O4065" t="str">
            <v/>
          </cell>
        </row>
        <row r="4066">
          <cell r="N4066" t="str">
            <v/>
          </cell>
          <cell r="O4066" t="str">
            <v/>
          </cell>
        </row>
        <row r="4067">
          <cell r="N4067" t="str">
            <v/>
          </cell>
          <cell r="O4067" t="str">
            <v/>
          </cell>
        </row>
        <row r="4068">
          <cell r="N4068" t="str">
            <v/>
          </cell>
          <cell r="O4068" t="str">
            <v/>
          </cell>
        </row>
        <row r="4069">
          <cell r="N4069" t="str">
            <v/>
          </cell>
          <cell r="O4069" t="str">
            <v/>
          </cell>
        </row>
        <row r="4070">
          <cell r="N4070" t="str">
            <v/>
          </cell>
          <cell r="O4070" t="str">
            <v/>
          </cell>
        </row>
        <row r="4071">
          <cell r="N4071" t="str">
            <v/>
          </cell>
          <cell r="O4071" t="str">
            <v/>
          </cell>
        </row>
        <row r="4072">
          <cell r="N4072" t="str">
            <v/>
          </cell>
          <cell r="O4072" t="str">
            <v/>
          </cell>
        </row>
        <row r="4073">
          <cell r="N4073" t="str">
            <v/>
          </cell>
          <cell r="O4073" t="str">
            <v/>
          </cell>
        </row>
        <row r="4074">
          <cell r="N4074" t="str">
            <v/>
          </cell>
          <cell r="O4074" t="str">
            <v/>
          </cell>
        </row>
        <row r="4075">
          <cell r="N4075" t="str">
            <v/>
          </cell>
          <cell r="O4075" t="str">
            <v/>
          </cell>
        </row>
        <row r="4076">
          <cell r="N4076" t="str">
            <v/>
          </cell>
          <cell r="O4076" t="str">
            <v/>
          </cell>
        </row>
        <row r="4077">
          <cell r="N4077" t="str">
            <v/>
          </cell>
          <cell r="O4077" t="str">
            <v/>
          </cell>
        </row>
        <row r="4078">
          <cell r="N4078" t="str">
            <v/>
          </cell>
          <cell r="O4078" t="str">
            <v/>
          </cell>
        </row>
        <row r="4079">
          <cell r="N4079" t="str">
            <v/>
          </cell>
          <cell r="O4079" t="str">
            <v/>
          </cell>
        </row>
        <row r="4080">
          <cell r="N4080" t="str">
            <v/>
          </cell>
          <cell r="O4080" t="str">
            <v/>
          </cell>
        </row>
        <row r="4081">
          <cell r="N4081" t="str">
            <v/>
          </cell>
          <cell r="O4081" t="str">
            <v/>
          </cell>
        </row>
        <row r="4082">
          <cell r="N4082" t="str">
            <v/>
          </cell>
          <cell r="O4082" t="str">
            <v/>
          </cell>
        </row>
        <row r="4083">
          <cell r="N4083" t="str">
            <v/>
          </cell>
          <cell r="O4083" t="str">
            <v/>
          </cell>
        </row>
        <row r="4084">
          <cell r="N4084" t="str">
            <v/>
          </cell>
          <cell r="O4084" t="str">
            <v/>
          </cell>
        </row>
        <row r="4085">
          <cell r="N4085" t="str">
            <v/>
          </cell>
          <cell r="O4085" t="str">
            <v/>
          </cell>
        </row>
        <row r="4086">
          <cell r="N4086" t="str">
            <v/>
          </cell>
          <cell r="O4086" t="str">
            <v/>
          </cell>
        </row>
        <row r="4087">
          <cell r="N4087" t="str">
            <v/>
          </cell>
          <cell r="O4087" t="str">
            <v/>
          </cell>
        </row>
        <row r="4088">
          <cell r="N4088" t="str">
            <v/>
          </cell>
          <cell r="O4088" t="str">
            <v/>
          </cell>
        </row>
        <row r="4089">
          <cell r="N4089" t="str">
            <v/>
          </cell>
          <cell r="O4089" t="str">
            <v/>
          </cell>
        </row>
        <row r="4090">
          <cell r="N4090" t="str">
            <v/>
          </cell>
          <cell r="O4090" t="str">
            <v/>
          </cell>
        </row>
        <row r="4091">
          <cell r="N4091" t="str">
            <v/>
          </cell>
          <cell r="O4091" t="str">
            <v/>
          </cell>
        </row>
        <row r="4092">
          <cell r="N4092" t="str">
            <v/>
          </cell>
          <cell r="O4092" t="str">
            <v/>
          </cell>
        </row>
        <row r="4093">
          <cell r="N4093" t="str">
            <v/>
          </cell>
          <cell r="O4093" t="str">
            <v/>
          </cell>
        </row>
        <row r="4094">
          <cell r="N4094" t="str">
            <v/>
          </cell>
          <cell r="O4094" t="str">
            <v/>
          </cell>
        </row>
        <row r="4095">
          <cell r="N4095" t="str">
            <v/>
          </cell>
          <cell r="O4095" t="str">
            <v/>
          </cell>
        </row>
        <row r="4096">
          <cell r="N4096" t="str">
            <v/>
          </cell>
          <cell r="O4096" t="str">
            <v/>
          </cell>
        </row>
        <row r="4097">
          <cell r="N4097" t="str">
            <v/>
          </cell>
          <cell r="O4097" t="str">
            <v/>
          </cell>
        </row>
        <row r="4098">
          <cell r="N4098" t="str">
            <v/>
          </cell>
          <cell r="O4098" t="str">
            <v/>
          </cell>
        </row>
        <row r="4099">
          <cell r="N4099" t="str">
            <v/>
          </cell>
          <cell r="O4099" t="str">
            <v/>
          </cell>
        </row>
        <row r="4100">
          <cell r="N4100" t="str">
            <v/>
          </cell>
          <cell r="O4100" t="str">
            <v/>
          </cell>
        </row>
        <row r="4101">
          <cell r="N4101" t="str">
            <v/>
          </cell>
          <cell r="O4101" t="str">
            <v/>
          </cell>
        </row>
        <row r="4102">
          <cell r="N4102" t="str">
            <v/>
          </cell>
          <cell r="O4102" t="str">
            <v/>
          </cell>
        </row>
        <row r="4103">
          <cell r="N4103" t="str">
            <v/>
          </cell>
          <cell r="O4103" t="str">
            <v/>
          </cell>
        </row>
        <row r="4104">
          <cell r="N4104" t="str">
            <v/>
          </cell>
          <cell r="O4104" t="str">
            <v/>
          </cell>
        </row>
        <row r="4105">
          <cell r="N4105" t="str">
            <v/>
          </cell>
          <cell r="O4105" t="str">
            <v/>
          </cell>
        </row>
        <row r="4106">
          <cell r="N4106" t="str">
            <v/>
          </cell>
          <cell r="O4106" t="str">
            <v/>
          </cell>
        </row>
        <row r="4107">
          <cell r="N4107" t="str">
            <v/>
          </cell>
          <cell r="O4107" t="str">
            <v/>
          </cell>
        </row>
        <row r="4108">
          <cell r="N4108" t="str">
            <v/>
          </cell>
          <cell r="O4108" t="str">
            <v/>
          </cell>
        </row>
        <row r="4109">
          <cell r="N4109" t="str">
            <v/>
          </cell>
          <cell r="O4109" t="str">
            <v/>
          </cell>
        </row>
        <row r="4110">
          <cell r="N4110" t="str">
            <v/>
          </cell>
          <cell r="O4110" t="str">
            <v/>
          </cell>
        </row>
        <row r="4111">
          <cell r="N4111" t="str">
            <v/>
          </cell>
          <cell r="O4111" t="str">
            <v/>
          </cell>
        </row>
        <row r="4112">
          <cell r="N4112" t="str">
            <v/>
          </cell>
          <cell r="O4112" t="str">
            <v/>
          </cell>
        </row>
        <row r="4113">
          <cell r="N4113" t="str">
            <v/>
          </cell>
          <cell r="O4113" t="str">
            <v/>
          </cell>
        </row>
        <row r="4114">
          <cell r="N4114" t="str">
            <v/>
          </cell>
          <cell r="O4114" t="str">
            <v/>
          </cell>
        </row>
        <row r="4115">
          <cell r="N4115" t="str">
            <v/>
          </cell>
          <cell r="O4115" t="str">
            <v/>
          </cell>
        </row>
        <row r="4116">
          <cell r="N4116" t="str">
            <v/>
          </cell>
          <cell r="O4116" t="str">
            <v/>
          </cell>
        </row>
        <row r="4117">
          <cell r="N4117" t="str">
            <v/>
          </cell>
          <cell r="O4117" t="str">
            <v/>
          </cell>
        </row>
        <row r="4118">
          <cell r="N4118" t="str">
            <v/>
          </cell>
          <cell r="O4118" t="str">
            <v/>
          </cell>
        </row>
        <row r="4119">
          <cell r="N4119" t="str">
            <v/>
          </cell>
          <cell r="O4119" t="str">
            <v/>
          </cell>
        </row>
        <row r="4120">
          <cell r="N4120" t="str">
            <v/>
          </cell>
          <cell r="O4120" t="str">
            <v/>
          </cell>
        </row>
        <row r="4121">
          <cell r="N4121" t="str">
            <v/>
          </cell>
          <cell r="O4121" t="str">
            <v/>
          </cell>
        </row>
        <row r="4122">
          <cell r="N4122" t="str">
            <v/>
          </cell>
          <cell r="O4122" t="str">
            <v/>
          </cell>
        </row>
        <row r="4123">
          <cell r="N4123" t="str">
            <v/>
          </cell>
          <cell r="O4123" t="str">
            <v/>
          </cell>
        </row>
        <row r="4124">
          <cell r="N4124" t="str">
            <v/>
          </cell>
          <cell r="O4124" t="str">
            <v/>
          </cell>
        </row>
        <row r="4125">
          <cell r="N4125" t="str">
            <v/>
          </cell>
          <cell r="O4125" t="str">
            <v/>
          </cell>
        </row>
        <row r="4126">
          <cell r="N4126" t="str">
            <v/>
          </cell>
          <cell r="O4126" t="str">
            <v/>
          </cell>
        </row>
        <row r="4127">
          <cell r="N4127" t="str">
            <v/>
          </cell>
          <cell r="O4127" t="str">
            <v/>
          </cell>
        </row>
        <row r="4128">
          <cell r="N4128" t="str">
            <v/>
          </cell>
          <cell r="O4128" t="str">
            <v/>
          </cell>
        </row>
        <row r="4129">
          <cell r="N4129" t="str">
            <v/>
          </cell>
          <cell r="O4129" t="str">
            <v/>
          </cell>
        </row>
        <row r="4130">
          <cell r="N4130" t="str">
            <v/>
          </cell>
          <cell r="O4130" t="str">
            <v/>
          </cell>
        </row>
        <row r="4131">
          <cell r="N4131" t="str">
            <v/>
          </cell>
          <cell r="O4131" t="str">
            <v/>
          </cell>
        </row>
        <row r="4132">
          <cell r="N4132" t="str">
            <v/>
          </cell>
          <cell r="O4132" t="str">
            <v/>
          </cell>
        </row>
        <row r="4133">
          <cell r="N4133" t="str">
            <v/>
          </cell>
          <cell r="O4133" t="str">
            <v/>
          </cell>
        </row>
        <row r="4134">
          <cell r="N4134" t="str">
            <v/>
          </cell>
          <cell r="O4134" t="str">
            <v/>
          </cell>
        </row>
        <row r="4135">
          <cell r="N4135" t="str">
            <v/>
          </cell>
          <cell r="O4135" t="str">
            <v/>
          </cell>
        </row>
        <row r="4136">
          <cell r="N4136" t="str">
            <v/>
          </cell>
          <cell r="O4136" t="str">
            <v/>
          </cell>
        </row>
        <row r="4137">
          <cell r="N4137" t="str">
            <v/>
          </cell>
          <cell r="O4137" t="str">
            <v/>
          </cell>
        </row>
        <row r="4138">
          <cell r="N4138" t="str">
            <v/>
          </cell>
          <cell r="O4138" t="str">
            <v/>
          </cell>
        </row>
        <row r="4139">
          <cell r="N4139" t="str">
            <v/>
          </cell>
          <cell r="O4139" t="str">
            <v/>
          </cell>
        </row>
        <row r="4140">
          <cell r="N4140" t="str">
            <v/>
          </cell>
          <cell r="O4140" t="str">
            <v/>
          </cell>
        </row>
        <row r="4141">
          <cell r="N4141" t="str">
            <v/>
          </cell>
          <cell r="O4141" t="str">
            <v/>
          </cell>
        </row>
        <row r="4142">
          <cell r="N4142" t="str">
            <v/>
          </cell>
          <cell r="O4142" t="str">
            <v/>
          </cell>
        </row>
        <row r="4143">
          <cell r="N4143" t="str">
            <v/>
          </cell>
          <cell r="O4143" t="str">
            <v/>
          </cell>
        </row>
        <row r="4144">
          <cell r="N4144" t="str">
            <v/>
          </cell>
          <cell r="O4144" t="str">
            <v/>
          </cell>
        </row>
        <row r="4145">
          <cell r="N4145" t="str">
            <v/>
          </cell>
          <cell r="O4145" t="str">
            <v/>
          </cell>
        </row>
        <row r="4146">
          <cell r="N4146" t="str">
            <v/>
          </cell>
          <cell r="O4146" t="str">
            <v/>
          </cell>
        </row>
        <row r="4147">
          <cell r="N4147" t="str">
            <v/>
          </cell>
          <cell r="O4147" t="str">
            <v/>
          </cell>
        </row>
        <row r="4148">
          <cell r="N4148" t="str">
            <v/>
          </cell>
          <cell r="O4148" t="str">
            <v/>
          </cell>
        </row>
        <row r="4149">
          <cell r="N4149" t="str">
            <v/>
          </cell>
          <cell r="O4149" t="str">
            <v/>
          </cell>
        </row>
        <row r="4150">
          <cell r="N4150" t="str">
            <v/>
          </cell>
          <cell r="O4150" t="str">
            <v/>
          </cell>
        </row>
        <row r="4151">
          <cell r="N4151" t="str">
            <v/>
          </cell>
          <cell r="O4151" t="str">
            <v/>
          </cell>
        </row>
        <row r="4152">
          <cell r="N4152" t="str">
            <v/>
          </cell>
          <cell r="O4152" t="str">
            <v/>
          </cell>
        </row>
        <row r="4153">
          <cell r="N4153" t="str">
            <v/>
          </cell>
          <cell r="O4153" t="str">
            <v/>
          </cell>
        </row>
        <row r="4154">
          <cell r="N4154" t="str">
            <v/>
          </cell>
          <cell r="O4154" t="str">
            <v/>
          </cell>
        </row>
        <row r="4155">
          <cell r="N4155" t="str">
            <v/>
          </cell>
          <cell r="O4155" t="str">
            <v/>
          </cell>
        </row>
        <row r="4156">
          <cell r="N4156" t="str">
            <v/>
          </cell>
          <cell r="O4156" t="str">
            <v/>
          </cell>
        </row>
        <row r="4157">
          <cell r="N4157" t="str">
            <v/>
          </cell>
          <cell r="O4157" t="str">
            <v/>
          </cell>
        </row>
        <row r="4158">
          <cell r="N4158" t="str">
            <v/>
          </cell>
          <cell r="O4158" t="str">
            <v/>
          </cell>
        </row>
        <row r="4159">
          <cell r="N4159" t="str">
            <v/>
          </cell>
          <cell r="O4159" t="str">
            <v/>
          </cell>
        </row>
        <row r="4160">
          <cell r="N4160" t="str">
            <v/>
          </cell>
          <cell r="O4160" t="str">
            <v/>
          </cell>
        </row>
        <row r="4161">
          <cell r="N4161" t="str">
            <v/>
          </cell>
          <cell r="O4161" t="str">
            <v/>
          </cell>
        </row>
        <row r="4162">
          <cell r="N4162" t="str">
            <v/>
          </cell>
          <cell r="O4162" t="str">
            <v/>
          </cell>
        </row>
        <row r="4163">
          <cell r="N4163" t="str">
            <v/>
          </cell>
          <cell r="O4163" t="str">
            <v/>
          </cell>
        </row>
        <row r="4164">
          <cell r="N4164" t="str">
            <v/>
          </cell>
          <cell r="O4164" t="str">
            <v/>
          </cell>
        </row>
        <row r="4165">
          <cell r="N4165" t="str">
            <v/>
          </cell>
          <cell r="O4165" t="str">
            <v/>
          </cell>
        </row>
        <row r="4166">
          <cell r="N4166" t="str">
            <v/>
          </cell>
          <cell r="O4166" t="str">
            <v/>
          </cell>
        </row>
        <row r="4167">
          <cell r="N4167" t="str">
            <v/>
          </cell>
          <cell r="O4167" t="str">
            <v/>
          </cell>
        </row>
        <row r="4168">
          <cell r="N4168" t="str">
            <v/>
          </cell>
          <cell r="O4168" t="str">
            <v/>
          </cell>
        </row>
        <row r="4169">
          <cell r="N4169" t="str">
            <v/>
          </cell>
          <cell r="O4169" t="str">
            <v/>
          </cell>
        </row>
        <row r="4170">
          <cell r="N4170" t="str">
            <v/>
          </cell>
          <cell r="O4170" t="str">
            <v/>
          </cell>
        </row>
        <row r="4171">
          <cell r="N4171" t="str">
            <v/>
          </cell>
          <cell r="O4171" t="str">
            <v/>
          </cell>
        </row>
        <row r="4172">
          <cell r="N4172" t="str">
            <v/>
          </cell>
          <cell r="O4172" t="str">
            <v/>
          </cell>
        </row>
        <row r="4173">
          <cell r="N4173" t="str">
            <v/>
          </cell>
          <cell r="O4173" t="str">
            <v/>
          </cell>
        </row>
        <row r="4174">
          <cell r="N4174" t="str">
            <v/>
          </cell>
          <cell r="O4174" t="str">
            <v/>
          </cell>
        </row>
        <row r="4175">
          <cell r="N4175" t="str">
            <v/>
          </cell>
          <cell r="O4175" t="str">
            <v/>
          </cell>
        </row>
        <row r="4176">
          <cell r="N4176" t="str">
            <v/>
          </cell>
          <cell r="O4176" t="str">
            <v/>
          </cell>
        </row>
        <row r="4177">
          <cell r="N4177" t="str">
            <v/>
          </cell>
          <cell r="O4177" t="str">
            <v/>
          </cell>
        </row>
        <row r="4178">
          <cell r="N4178" t="str">
            <v/>
          </cell>
          <cell r="O4178" t="str">
            <v/>
          </cell>
        </row>
        <row r="4179">
          <cell r="N4179" t="str">
            <v/>
          </cell>
          <cell r="O4179" t="str">
            <v/>
          </cell>
        </row>
        <row r="4180">
          <cell r="N4180" t="str">
            <v/>
          </cell>
          <cell r="O4180" t="str">
            <v/>
          </cell>
        </row>
        <row r="4181">
          <cell r="N4181" t="str">
            <v/>
          </cell>
          <cell r="O4181" t="str">
            <v/>
          </cell>
        </row>
        <row r="4182">
          <cell r="N4182" t="str">
            <v/>
          </cell>
          <cell r="O4182" t="str">
            <v/>
          </cell>
        </row>
        <row r="4183">
          <cell r="N4183" t="str">
            <v/>
          </cell>
          <cell r="O4183" t="str">
            <v/>
          </cell>
        </row>
        <row r="4184">
          <cell r="N4184" t="str">
            <v/>
          </cell>
          <cell r="O4184" t="str">
            <v/>
          </cell>
        </row>
        <row r="4185">
          <cell r="N4185" t="str">
            <v/>
          </cell>
          <cell r="O4185" t="str">
            <v/>
          </cell>
        </row>
        <row r="4186">
          <cell r="N4186" t="str">
            <v/>
          </cell>
          <cell r="O4186" t="str">
            <v/>
          </cell>
        </row>
        <row r="4187">
          <cell r="N4187" t="str">
            <v/>
          </cell>
          <cell r="O4187" t="str">
            <v/>
          </cell>
        </row>
        <row r="4188">
          <cell r="N4188" t="str">
            <v/>
          </cell>
          <cell r="O4188" t="str">
            <v/>
          </cell>
        </row>
        <row r="4189">
          <cell r="N4189" t="str">
            <v/>
          </cell>
          <cell r="O4189" t="str">
            <v/>
          </cell>
        </row>
        <row r="4190">
          <cell r="N4190" t="str">
            <v/>
          </cell>
          <cell r="O4190" t="str">
            <v/>
          </cell>
        </row>
        <row r="4191">
          <cell r="N4191" t="str">
            <v/>
          </cell>
          <cell r="O4191" t="str">
            <v/>
          </cell>
        </row>
        <row r="4192">
          <cell r="N4192" t="str">
            <v/>
          </cell>
          <cell r="O4192" t="str">
            <v/>
          </cell>
        </row>
        <row r="4193">
          <cell r="N4193" t="str">
            <v/>
          </cell>
          <cell r="O4193" t="str">
            <v/>
          </cell>
        </row>
        <row r="4194">
          <cell r="N4194" t="str">
            <v/>
          </cell>
          <cell r="O4194" t="str">
            <v/>
          </cell>
        </row>
        <row r="4195">
          <cell r="N4195" t="str">
            <v/>
          </cell>
          <cell r="O4195" t="str">
            <v/>
          </cell>
        </row>
        <row r="4196">
          <cell r="N4196" t="str">
            <v/>
          </cell>
          <cell r="O4196" t="str">
            <v/>
          </cell>
        </row>
        <row r="4197">
          <cell r="N4197" t="str">
            <v/>
          </cell>
          <cell r="O4197" t="str">
            <v/>
          </cell>
        </row>
        <row r="4198">
          <cell r="N4198" t="str">
            <v/>
          </cell>
          <cell r="O4198" t="str">
            <v/>
          </cell>
        </row>
        <row r="4199">
          <cell r="N4199" t="str">
            <v/>
          </cell>
          <cell r="O4199" t="str">
            <v/>
          </cell>
        </row>
        <row r="4200">
          <cell r="N4200" t="str">
            <v/>
          </cell>
          <cell r="O4200" t="str">
            <v/>
          </cell>
        </row>
        <row r="4201">
          <cell r="N4201" t="str">
            <v/>
          </cell>
          <cell r="O4201" t="str">
            <v/>
          </cell>
        </row>
        <row r="4202">
          <cell r="N4202" t="str">
            <v/>
          </cell>
          <cell r="O4202" t="str">
            <v/>
          </cell>
        </row>
        <row r="4203">
          <cell r="N4203" t="str">
            <v/>
          </cell>
          <cell r="O4203" t="str">
            <v/>
          </cell>
        </row>
        <row r="4204">
          <cell r="N4204" t="str">
            <v/>
          </cell>
          <cell r="O4204" t="str">
            <v/>
          </cell>
        </row>
        <row r="4205">
          <cell r="N4205" t="str">
            <v/>
          </cell>
          <cell r="O4205" t="str">
            <v/>
          </cell>
        </row>
        <row r="4206">
          <cell r="N4206" t="str">
            <v/>
          </cell>
          <cell r="O4206" t="str">
            <v/>
          </cell>
        </row>
        <row r="4207">
          <cell r="N4207" t="str">
            <v/>
          </cell>
          <cell r="O4207" t="str">
            <v/>
          </cell>
        </row>
        <row r="4208">
          <cell r="N4208" t="str">
            <v/>
          </cell>
          <cell r="O4208" t="str">
            <v/>
          </cell>
        </row>
        <row r="4209">
          <cell r="N4209" t="str">
            <v/>
          </cell>
          <cell r="O4209" t="str">
            <v/>
          </cell>
        </row>
        <row r="4210">
          <cell r="N4210" t="str">
            <v/>
          </cell>
          <cell r="O4210" t="str">
            <v/>
          </cell>
        </row>
        <row r="4211">
          <cell r="N4211" t="str">
            <v/>
          </cell>
          <cell r="O4211" t="str">
            <v/>
          </cell>
        </row>
        <row r="4212">
          <cell r="N4212" t="str">
            <v/>
          </cell>
          <cell r="O4212" t="str">
            <v/>
          </cell>
        </row>
        <row r="4213">
          <cell r="N4213" t="str">
            <v/>
          </cell>
          <cell r="O4213" t="str">
            <v/>
          </cell>
        </row>
        <row r="4214">
          <cell r="N4214" t="str">
            <v/>
          </cell>
          <cell r="O4214" t="str">
            <v/>
          </cell>
        </row>
        <row r="4215">
          <cell r="N4215" t="str">
            <v/>
          </cell>
          <cell r="O4215" t="str">
            <v/>
          </cell>
        </row>
        <row r="4216">
          <cell r="N4216" t="str">
            <v/>
          </cell>
          <cell r="O4216" t="str">
            <v/>
          </cell>
        </row>
        <row r="4217">
          <cell r="N4217" t="str">
            <v/>
          </cell>
          <cell r="O4217" t="str">
            <v/>
          </cell>
        </row>
        <row r="4218">
          <cell r="N4218" t="str">
            <v/>
          </cell>
          <cell r="O4218" t="str">
            <v/>
          </cell>
        </row>
        <row r="4219">
          <cell r="N4219" t="str">
            <v/>
          </cell>
          <cell r="O4219" t="str">
            <v/>
          </cell>
        </row>
        <row r="4220">
          <cell r="N4220" t="str">
            <v/>
          </cell>
          <cell r="O4220" t="str">
            <v/>
          </cell>
        </row>
        <row r="4221">
          <cell r="N4221" t="str">
            <v/>
          </cell>
          <cell r="O4221" t="str">
            <v/>
          </cell>
        </row>
        <row r="4222">
          <cell r="N4222" t="str">
            <v/>
          </cell>
          <cell r="O4222" t="str">
            <v/>
          </cell>
        </row>
        <row r="4223">
          <cell r="N4223" t="str">
            <v/>
          </cell>
          <cell r="O4223" t="str">
            <v/>
          </cell>
        </row>
        <row r="4224">
          <cell r="N4224" t="str">
            <v/>
          </cell>
          <cell r="O4224" t="str">
            <v/>
          </cell>
        </row>
        <row r="4225">
          <cell r="N4225" t="str">
            <v/>
          </cell>
          <cell r="O4225" t="str">
            <v/>
          </cell>
        </row>
        <row r="4226">
          <cell r="N4226" t="str">
            <v/>
          </cell>
          <cell r="O4226" t="str">
            <v/>
          </cell>
        </row>
        <row r="4227">
          <cell r="N4227" t="str">
            <v/>
          </cell>
          <cell r="O4227" t="str">
            <v/>
          </cell>
        </row>
        <row r="4228">
          <cell r="N4228" t="str">
            <v/>
          </cell>
          <cell r="O4228" t="str">
            <v/>
          </cell>
        </row>
        <row r="4229">
          <cell r="N4229" t="str">
            <v/>
          </cell>
          <cell r="O4229" t="str">
            <v/>
          </cell>
        </row>
        <row r="4230">
          <cell r="N4230" t="str">
            <v/>
          </cell>
          <cell r="O4230" t="str">
            <v/>
          </cell>
        </row>
        <row r="4231">
          <cell r="N4231" t="str">
            <v/>
          </cell>
          <cell r="O4231" t="str">
            <v/>
          </cell>
        </row>
        <row r="4232">
          <cell r="N4232" t="str">
            <v/>
          </cell>
          <cell r="O4232" t="str">
            <v/>
          </cell>
        </row>
        <row r="4233">
          <cell r="N4233" t="str">
            <v/>
          </cell>
          <cell r="O4233" t="str">
            <v/>
          </cell>
        </row>
        <row r="4234">
          <cell r="N4234" t="str">
            <v/>
          </cell>
          <cell r="O4234" t="str">
            <v/>
          </cell>
        </row>
        <row r="4235">
          <cell r="N4235" t="str">
            <v/>
          </cell>
          <cell r="O4235" t="str">
            <v/>
          </cell>
        </row>
        <row r="4236">
          <cell r="N4236" t="str">
            <v/>
          </cell>
          <cell r="O4236" t="str">
            <v/>
          </cell>
        </row>
        <row r="4237">
          <cell r="N4237" t="str">
            <v/>
          </cell>
          <cell r="O4237" t="str">
            <v/>
          </cell>
        </row>
        <row r="4238">
          <cell r="N4238" t="str">
            <v/>
          </cell>
          <cell r="O4238" t="str">
            <v/>
          </cell>
        </row>
        <row r="4239">
          <cell r="N4239" t="str">
            <v/>
          </cell>
          <cell r="O4239" t="str">
            <v/>
          </cell>
        </row>
        <row r="4240">
          <cell r="N4240" t="str">
            <v/>
          </cell>
          <cell r="O4240" t="str">
            <v/>
          </cell>
        </row>
        <row r="4241">
          <cell r="N4241" t="str">
            <v/>
          </cell>
          <cell r="O4241" t="str">
            <v/>
          </cell>
        </row>
        <row r="4242">
          <cell r="N4242" t="str">
            <v/>
          </cell>
          <cell r="O4242" t="str">
            <v/>
          </cell>
        </row>
        <row r="4243">
          <cell r="N4243" t="str">
            <v/>
          </cell>
          <cell r="O4243" t="str">
            <v/>
          </cell>
        </row>
        <row r="4244">
          <cell r="N4244" t="str">
            <v/>
          </cell>
          <cell r="O4244" t="str">
            <v/>
          </cell>
        </row>
        <row r="4245">
          <cell r="N4245" t="str">
            <v/>
          </cell>
          <cell r="O4245" t="str">
            <v/>
          </cell>
        </row>
        <row r="4246">
          <cell r="N4246" t="str">
            <v/>
          </cell>
          <cell r="O4246" t="str">
            <v/>
          </cell>
        </row>
        <row r="4247">
          <cell r="N4247" t="str">
            <v/>
          </cell>
          <cell r="O4247" t="str">
            <v/>
          </cell>
        </row>
        <row r="4248">
          <cell r="N4248" t="str">
            <v/>
          </cell>
          <cell r="O4248" t="str">
            <v/>
          </cell>
        </row>
        <row r="4249">
          <cell r="N4249" t="str">
            <v/>
          </cell>
          <cell r="O4249" t="str">
            <v/>
          </cell>
        </row>
        <row r="4250">
          <cell r="N4250" t="str">
            <v/>
          </cell>
          <cell r="O4250" t="str">
            <v/>
          </cell>
        </row>
        <row r="4251">
          <cell r="N4251" t="str">
            <v/>
          </cell>
          <cell r="O4251" t="str">
            <v/>
          </cell>
        </row>
        <row r="4252">
          <cell r="N4252" t="str">
            <v/>
          </cell>
          <cell r="O4252" t="str">
            <v/>
          </cell>
        </row>
        <row r="4253">
          <cell r="N4253" t="str">
            <v/>
          </cell>
          <cell r="O4253" t="str">
            <v/>
          </cell>
        </row>
        <row r="4254">
          <cell r="N4254" t="str">
            <v/>
          </cell>
          <cell r="O4254" t="str">
            <v/>
          </cell>
        </row>
        <row r="4255">
          <cell r="N4255" t="str">
            <v/>
          </cell>
          <cell r="O4255" t="str">
            <v/>
          </cell>
        </row>
        <row r="4256">
          <cell r="N4256" t="str">
            <v/>
          </cell>
          <cell r="O4256" t="str">
            <v/>
          </cell>
        </row>
        <row r="4257">
          <cell r="N4257" t="str">
            <v/>
          </cell>
          <cell r="O4257" t="str">
            <v/>
          </cell>
        </row>
        <row r="4258">
          <cell r="N4258" t="str">
            <v/>
          </cell>
          <cell r="O4258" t="str">
            <v/>
          </cell>
        </row>
        <row r="4259">
          <cell r="N4259" t="str">
            <v/>
          </cell>
          <cell r="O4259" t="str">
            <v/>
          </cell>
        </row>
        <row r="4260">
          <cell r="N4260" t="str">
            <v/>
          </cell>
          <cell r="O4260" t="str">
            <v/>
          </cell>
        </row>
        <row r="4261">
          <cell r="N4261" t="str">
            <v/>
          </cell>
          <cell r="O4261" t="str">
            <v/>
          </cell>
        </row>
        <row r="4262">
          <cell r="N4262" t="str">
            <v/>
          </cell>
          <cell r="O4262" t="str">
            <v/>
          </cell>
        </row>
        <row r="4263">
          <cell r="N4263" t="str">
            <v/>
          </cell>
          <cell r="O4263" t="str">
            <v/>
          </cell>
        </row>
        <row r="4264">
          <cell r="N4264" t="str">
            <v/>
          </cell>
          <cell r="O4264" t="str">
            <v/>
          </cell>
        </row>
        <row r="4265">
          <cell r="N4265" t="str">
            <v/>
          </cell>
          <cell r="O4265" t="str">
            <v/>
          </cell>
        </row>
        <row r="4266">
          <cell r="N4266" t="str">
            <v/>
          </cell>
          <cell r="O4266" t="str">
            <v/>
          </cell>
        </row>
        <row r="4267">
          <cell r="N4267" t="str">
            <v/>
          </cell>
          <cell r="O4267" t="str">
            <v/>
          </cell>
        </row>
        <row r="4268">
          <cell r="N4268" t="str">
            <v/>
          </cell>
          <cell r="O4268" t="str">
            <v/>
          </cell>
        </row>
        <row r="4269">
          <cell r="N4269" t="str">
            <v/>
          </cell>
          <cell r="O4269" t="str">
            <v/>
          </cell>
        </row>
        <row r="4270">
          <cell r="N4270" t="str">
            <v/>
          </cell>
          <cell r="O4270" t="str">
            <v/>
          </cell>
        </row>
        <row r="4271">
          <cell r="N4271" t="str">
            <v/>
          </cell>
          <cell r="O4271" t="str">
            <v/>
          </cell>
        </row>
        <row r="4272">
          <cell r="N4272" t="str">
            <v/>
          </cell>
          <cell r="O4272" t="str">
            <v/>
          </cell>
        </row>
        <row r="4273">
          <cell r="N4273" t="str">
            <v/>
          </cell>
          <cell r="O4273" t="str">
            <v/>
          </cell>
        </row>
        <row r="4274">
          <cell r="N4274" t="str">
            <v/>
          </cell>
          <cell r="O4274" t="str">
            <v/>
          </cell>
        </row>
        <row r="4275">
          <cell r="N4275" t="str">
            <v/>
          </cell>
          <cell r="O4275" t="str">
            <v/>
          </cell>
        </row>
        <row r="4276">
          <cell r="N4276" t="str">
            <v/>
          </cell>
          <cell r="O4276" t="str">
            <v/>
          </cell>
        </row>
        <row r="4277">
          <cell r="N4277" t="str">
            <v/>
          </cell>
          <cell r="O4277" t="str">
            <v/>
          </cell>
        </row>
        <row r="4278">
          <cell r="N4278" t="str">
            <v/>
          </cell>
          <cell r="O4278" t="str">
            <v/>
          </cell>
        </row>
        <row r="4279">
          <cell r="N4279" t="str">
            <v/>
          </cell>
          <cell r="O4279" t="str">
            <v/>
          </cell>
        </row>
        <row r="4280">
          <cell r="N4280" t="str">
            <v/>
          </cell>
          <cell r="O4280" t="str">
            <v/>
          </cell>
        </row>
        <row r="4281">
          <cell r="N4281" t="str">
            <v/>
          </cell>
          <cell r="O4281" t="str">
            <v/>
          </cell>
        </row>
        <row r="4282">
          <cell r="N4282" t="str">
            <v/>
          </cell>
          <cell r="O4282" t="str">
            <v/>
          </cell>
        </row>
        <row r="4283">
          <cell r="N4283" t="str">
            <v/>
          </cell>
          <cell r="O4283" t="str">
            <v/>
          </cell>
        </row>
        <row r="4284">
          <cell r="N4284" t="str">
            <v/>
          </cell>
          <cell r="O4284" t="str">
            <v/>
          </cell>
        </row>
        <row r="4285">
          <cell r="N4285" t="str">
            <v/>
          </cell>
          <cell r="O4285" t="str">
            <v/>
          </cell>
        </row>
        <row r="4286">
          <cell r="N4286" t="str">
            <v/>
          </cell>
          <cell r="O4286" t="str">
            <v/>
          </cell>
        </row>
        <row r="4287">
          <cell r="N4287" t="str">
            <v/>
          </cell>
          <cell r="O4287" t="str">
            <v/>
          </cell>
        </row>
        <row r="4288">
          <cell r="N4288" t="str">
            <v/>
          </cell>
          <cell r="O4288" t="str">
            <v/>
          </cell>
        </row>
        <row r="4289">
          <cell r="N4289" t="str">
            <v/>
          </cell>
          <cell r="O4289" t="str">
            <v/>
          </cell>
        </row>
        <row r="4290">
          <cell r="N4290" t="str">
            <v/>
          </cell>
          <cell r="O4290" t="str">
            <v/>
          </cell>
        </row>
        <row r="4291">
          <cell r="N4291" t="str">
            <v/>
          </cell>
          <cell r="O4291" t="str">
            <v/>
          </cell>
        </row>
        <row r="4292">
          <cell r="N4292" t="str">
            <v/>
          </cell>
          <cell r="O4292" t="str">
            <v/>
          </cell>
        </row>
        <row r="4293">
          <cell r="N4293" t="str">
            <v/>
          </cell>
          <cell r="O4293" t="str">
            <v/>
          </cell>
        </row>
        <row r="4294">
          <cell r="N4294" t="str">
            <v/>
          </cell>
          <cell r="O4294" t="str">
            <v/>
          </cell>
        </row>
        <row r="4295">
          <cell r="N4295" t="str">
            <v/>
          </cell>
          <cell r="O4295" t="str">
            <v/>
          </cell>
        </row>
        <row r="4296">
          <cell r="N4296" t="str">
            <v/>
          </cell>
          <cell r="O4296" t="str">
            <v/>
          </cell>
        </row>
        <row r="4297">
          <cell r="N4297" t="str">
            <v/>
          </cell>
          <cell r="O4297" t="str">
            <v/>
          </cell>
        </row>
        <row r="4298">
          <cell r="N4298" t="str">
            <v/>
          </cell>
          <cell r="O4298" t="str">
            <v/>
          </cell>
        </row>
        <row r="4299">
          <cell r="N4299" t="str">
            <v/>
          </cell>
          <cell r="O4299" t="str">
            <v/>
          </cell>
        </row>
        <row r="4300">
          <cell r="N4300" t="str">
            <v/>
          </cell>
          <cell r="O4300" t="str">
            <v/>
          </cell>
        </row>
        <row r="4301">
          <cell r="N4301" t="str">
            <v/>
          </cell>
          <cell r="O4301" t="str">
            <v/>
          </cell>
        </row>
        <row r="4302">
          <cell r="N4302" t="str">
            <v/>
          </cell>
          <cell r="O4302" t="str">
            <v/>
          </cell>
        </row>
        <row r="4303">
          <cell r="N4303" t="str">
            <v/>
          </cell>
          <cell r="O4303" t="str">
            <v/>
          </cell>
        </row>
        <row r="4304">
          <cell r="N4304" t="str">
            <v/>
          </cell>
          <cell r="O4304" t="str">
            <v/>
          </cell>
        </row>
        <row r="4305">
          <cell r="N4305" t="str">
            <v/>
          </cell>
          <cell r="O4305" t="str">
            <v/>
          </cell>
        </row>
        <row r="4306">
          <cell r="N4306" t="str">
            <v/>
          </cell>
          <cell r="O4306" t="str">
            <v/>
          </cell>
        </row>
        <row r="4307">
          <cell r="N4307" t="str">
            <v/>
          </cell>
          <cell r="O4307" t="str">
            <v/>
          </cell>
        </row>
        <row r="4308">
          <cell r="N4308" t="str">
            <v/>
          </cell>
          <cell r="O4308" t="str">
            <v/>
          </cell>
        </row>
        <row r="4309">
          <cell r="N4309" t="str">
            <v/>
          </cell>
          <cell r="O4309" t="str">
            <v/>
          </cell>
        </row>
        <row r="4310">
          <cell r="N4310" t="str">
            <v/>
          </cell>
          <cell r="O4310" t="str">
            <v/>
          </cell>
        </row>
        <row r="4311">
          <cell r="N4311" t="str">
            <v/>
          </cell>
          <cell r="O4311" t="str">
            <v/>
          </cell>
        </row>
        <row r="4312">
          <cell r="N4312" t="str">
            <v/>
          </cell>
          <cell r="O4312" t="str">
            <v/>
          </cell>
        </row>
        <row r="4313">
          <cell r="N4313" t="str">
            <v/>
          </cell>
          <cell r="O4313" t="str">
            <v/>
          </cell>
        </row>
        <row r="4314">
          <cell r="N4314" t="str">
            <v/>
          </cell>
          <cell r="O4314" t="str">
            <v/>
          </cell>
        </row>
        <row r="4315">
          <cell r="N4315" t="str">
            <v/>
          </cell>
          <cell r="O4315" t="str">
            <v/>
          </cell>
        </row>
        <row r="4316">
          <cell r="N4316" t="str">
            <v/>
          </cell>
          <cell r="O4316" t="str">
            <v/>
          </cell>
        </row>
        <row r="4317">
          <cell r="N4317" t="str">
            <v/>
          </cell>
          <cell r="O4317" t="str">
            <v/>
          </cell>
        </row>
        <row r="4318">
          <cell r="N4318" t="str">
            <v/>
          </cell>
          <cell r="O4318" t="str">
            <v/>
          </cell>
        </row>
        <row r="4319">
          <cell r="N4319" t="str">
            <v/>
          </cell>
          <cell r="O4319" t="str">
            <v/>
          </cell>
        </row>
        <row r="4320">
          <cell r="N4320" t="str">
            <v/>
          </cell>
          <cell r="O4320" t="str">
            <v/>
          </cell>
        </row>
        <row r="4321">
          <cell r="N4321" t="str">
            <v/>
          </cell>
          <cell r="O4321" t="str">
            <v/>
          </cell>
        </row>
        <row r="4322">
          <cell r="N4322" t="str">
            <v/>
          </cell>
          <cell r="O4322" t="str">
            <v/>
          </cell>
        </row>
        <row r="4323">
          <cell r="N4323" t="str">
            <v/>
          </cell>
          <cell r="O4323" t="str">
            <v/>
          </cell>
        </row>
        <row r="4324">
          <cell r="N4324" t="str">
            <v/>
          </cell>
          <cell r="O4324" t="str">
            <v/>
          </cell>
        </row>
        <row r="4325">
          <cell r="N4325" t="str">
            <v/>
          </cell>
          <cell r="O4325" t="str">
            <v/>
          </cell>
        </row>
        <row r="4326">
          <cell r="N4326" t="str">
            <v/>
          </cell>
          <cell r="O4326" t="str">
            <v/>
          </cell>
        </row>
        <row r="4327">
          <cell r="N4327" t="str">
            <v/>
          </cell>
          <cell r="O4327" t="str">
            <v/>
          </cell>
        </row>
        <row r="4328">
          <cell r="N4328" t="str">
            <v/>
          </cell>
          <cell r="O4328" t="str">
            <v/>
          </cell>
        </row>
        <row r="4329">
          <cell r="N4329" t="str">
            <v/>
          </cell>
          <cell r="O4329" t="str">
            <v/>
          </cell>
        </row>
        <row r="4330">
          <cell r="N4330" t="str">
            <v/>
          </cell>
          <cell r="O4330" t="str">
            <v/>
          </cell>
        </row>
        <row r="4331">
          <cell r="N4331" t="str">
            <v/>
          </cell>
          <cell r="O4331" t="str">
            <v/>
          </cell>
        </row>
        <row r="4332">
          <cell r="N4332" t="str">
            <v/>
          </cell>
          <cell r="O4332" t="str">
            <v/>
          </cell>
        </row>
        <row r="4333">
          <cell r="N4333" t="str">
            <v/>
          </cell>
          <cell r="O4333" t="str">
            <v/>
          </cell>
        </row>
        <row r="4334">
          <cell r="N4334" t="str">
            <v/>
          </cell>
          <cell r="O4334" t="str">
            <v/>
          </cell>
        </row>
        <row r="4335">
          <cell r="N4335" t="str">
            <v/>
          </cell>
          <cell r="O4335" t="str">
            <v/>
          </cell>
        </row>
        <row r="4336">
          <cell r="N4336" t="str">
            <v/>
          </cell>
          <cell r="O4336" t="str">
            <v/>
          </cell>
        </row>
        <row r="4337">
          <cell r="N4337" t="str">
            <v/>
          </cell>
          <cell r="O4337" t="str">
            <v/>
          </cell>
        </row>
        <row r="4338">
          <cell r="N4338" t="str">
            <v/>
          </cell>
          <cell r="O4338" t="str">
            <v/>
          </cell>
        </row>
        <row r="4339">
          <cell r="N4339" t="str">
            <v/>
          </cell>
          <cell r="O4339" t="str">
            <v/>
          </cell>
        </row>
        <row r="4340">
          <cell r="N4340" t="str">
            <v/>
          </cell>
          <cell r="O4340" t="str">
            <v/>
          </cell>
        </row>
        <row r="4341">
          <cell r="N4341" t="str">
            <v/>
          </cell>
          <cell r="O4341" t="str">
            <v/>
          </cell>
        </row>
        <row r="4342">
          <cell r="N4342" t="str">
            <v/>
          </cell>
          <cell r="O4342" t="str">
            <v/>
          </cell>
        </row>
        <row r="4343">
          <cell r="N4343" t="str">
            <v/>
          </cell>
          <cell r="O4343" t="str">
            <v/>
          </cell>
        </row>
        <row r="4344">
          <cell r="N4344" t="str">
            <v/>
          </cell>
          <cell r="O4344" t="str">
            <v/>
          </cell>
        </row>
        <row r="4345">
          <cell r="N4345" t="str">
            <v/>
          </cell>
          <cell r="O4345" t="str">
            <v/>
          </cell>
        </row>
        <row r="4346">
          <cell r="N4346" t="str">
            <v/>
          </cell>
          <cell r="O4346" t="str">
            <v/>
          </cell>
        </row>
        <row r="4347">
          <cell r="N4347" t="str">
            <v/>
          </cell>
          <cell r="O4347" t="str">
            <v/>
          </cell>
        </row>
        <row r="4348">
          <cell r="N4348" t="str">
            <v/>
          </cell>
          <cell r="O4348" t="str">
            <v/>
          </cell>
        </row>
        <row r="4349">
          <cell r="N4349" t="str">
            <v/>
          </cell>
          <cell r="O4349" t="str">
            <v/>
          </cell>
        </row>
        <row r="4350">
          <cell r="N4350" t="str">
            <v/>
          </cell>
          <cell r="O4350" t="str">
            <v/>
          </cell>
        </row>
        <row r="4351">
          <cell r="N4351" t="str">
            <v/>
          </cell>
          <cell r="O4351" t="str">
            <v/>
          </cell>
        </row>
        <row r="4352">
          <cell r="N4352" t="str">
            <v/>
          </cell>
          <cell r="O4352" t="str">
            <v/>
          </cell>
        </row>
        <row r="4353">
          <cell r="N4353" t="str">
            <v/>
          </cell>
          <cell r="O4353" t="str">
            <v/>
          </cell>
        </row>
        <row r="4354">
          <cell r="N4354" t="str">
            <v/>
          </cell>
          <cell r="O4354" t="str">
            <v/>
          </cell>
        </row>
        <row r="4355">
          <cell r="N4355" t="str">
            <v/>
          </cell>
          <cell r="O4355" t="str">
            <v/>
          </cell>
        </row>
        <row r="4356">
          <cell r="N4356" t="str">
            <v/>
          </cell>
          <cell r="O4356" t="str">
            <v/>
          </cell>
        </row>
        <row r="4357">
          <cell r="N4357" t="str">
            <v/>
          </cell>
          <cell r="O4357" t="str">
            <v/>
          </cell>
        </row>
        <row r="4358">
          <cell r="N4358" t="str">
            <v/>
          </cell>
          <cell r="O4358" t="str">
            <v/>
          </cell>
        </row>
        <row r="4359">
          <cell r="N4359" t="str">
            <v/>
          </cell>
          <cell r="O4359" t="str">
            <v/>
          </cell>
        </row>
        <row r="4360">
          <cell r="N4360" t="str">
            <v/>
          </cell>
          <cell r="O4360" t="str">
            <v/>
          </cell>
        </row>
        <row r="4361">
          <cell r="N4361" t="str">
            <v/>
          </cell>
          <cell r="O4361" t="str">
            <v/>
          </cell>
        </row>
        <row r="4362">
          <cell r="N4362" t="str">
            <v/>
          </cell>
          <cell r="O4362" t="str">
            <v/>
          </cell>
        </row>
        <row r="4363">
          <cell r="N4363" t="str">
            <v/>
          </cell>
          <cell r="O4363" t="str">
            <v/>
          </cell>
        </row>
        <row r="4364">
          <cell r="N4364" t="str">
            <v/>
          </cell>
          <cell r="O4364" t="str">
            <v/>
          </cell>
        </row>
        <row r="4365">
          <cell r="N4365" t="str">
            <v/>
          </cell>
          <cell r="O4365" t="str">
            <v/>
          </cell>
        </row>
        <row r="4366">
          <cell r="N4366" t="str">
            <v/>
          </cell>
          <cell r="O4366" t="str">
            <v/>
          </cell>
        </row>
        <row r="4367">
          <cell r="N4367" t="str">
            <v/>
          </cell>
          <cell r="O4367" t="str">
            <v/>
          </cell>
        </row>
        <row r="4368">
          <cell r="N4368" t="str">
            <v/>
          </cell>
          <cell r="O4368" t="str">
            <v/>
          </cell>
        </row>
        <row r="4369">
          <cell r="N4369" t="str">
            <v/>
          </cell>
          <cell r="O4369" t="str">
            <v/>
          </cell>
        </row>
        <row r="4370">
          <cell r="N4370" t="str">
            <v/>
          </cell>
          <cell r="O4370" t="str">
            <v/>
          </cell>
        </row>
        <row r="4371">
          <cell r="N4371" t="str">
            <v/>
          </cell>
          <cell r="O4371" t="str">
            <v/>
          </cell>
        </row>
        <row r="4372">
          <cell r="N4372" t="str">
            <v/>
          </cell>
          <cell r="O4372" t="str">
            <v/>
          </cell>
        </row>
        <row r="4373">
          <cell r="N4373" t="str">
            <v/>
          </cell>
          <cell r="O4373" t="str">
            <v/>
          </cell>
        </row>
        <row r="4374">
          <cell r="N4374" t="str">
            <v/>
          </cell>
          <cell r="O4374" t="str">
            <v/>
          </cell>
        </row>
        <row r="4375">
          <cell r="N4375" t="str">
            <v/>
          </cell>
          <cell r="O4375" t="str">
            <v/>
          </cell>
        </row>
        <row r="4376">
          <cell r="N4376" t="str">
            <v/>
          </cell>
          <cell r="O4376" t="str">
            <v/>
          </cell>
        </row>
        <row r="4377">
          <cell r="N4377" t="str">
            <v/>
          </cell>
          <cell r="O4377" t="str">
            <v/>
          </cell>
        </row>
        <row r="4378">
          <cell r="N4378" t="str">
            <v/>
          </cell>
          <cell r="O4378" t="str">
            <v/>
          </cell>
        </row>
        <row r="4379">
          <cell r="N4379" t="str">
            <v/>
          </cell>
          <cell r="O4379" t="str">
            <v/>
          </cell>
        </row>
        <row r="4380">
          <cell r="N4380" t="str">
            <v/>
          </cell>
          <cell r="O4380" t="str">
            <v/>
          </cell>
        </row>
        <row r="4381">
          <cell r="N4381" t="str">
            <v/>
          </cell>
          <cell r="O4381" t="str">
            <v/>
          </cell>
        </row>
        <row r="4382">
          <cell r="N4382" t="str">
            <v/>
          </cell>
          <cell r="O4382" t="str">
            <v/>
          </cell>
        </row>
        <row r="4383">
          <cell r="N4383" t="str">
            <v/>
          </cell>
          <cell r="O4383" t="str">
            <v/>
          </cell>
        </row>
        <row r="4384">
          <cell r="N4384" t="str">
            <v/>
          </cell>
          <cell r="O4384" t="str">
            <v/>
          </cell>
        </row>
        <row r="4385">
          <cell r="N4385" t="str">
            <v/>
          </cell>
          <cell r="O4385" t="str">
            <v/>
          </cell>
        </row>
        <row r="4386">
          <cell r="N4386" t="str">
            <v/>
          </cell>
          <cell r="O4386" t="str">
            <v/>
          </cell>
        </row>
        <row r="4387">
          <cell r="N4387" t="str">
            <v/>
          </cell>
          <cell r="O4387" t="str">
            <v/>
          </cell>
        </row>
        <row r="4388">
          <cell r="N4388" t="str">
            <v/>
          </cell>
          <cell r="O4388" t="str">
            <v/>
          </cell>
        </row>
        <row r="4389">
          <cell r="N4389" t="str">
            <v/>
          </cell>
          <cell r="O4389" t="str">
            <v/>
          </cell>
        </row>
        <row r="4390">
          <cell r="N4390" t="str">
            <v/>
          </cell>
          <cell r="O4390" t="str">
            <v/>
          </cell>
        </row>
        <row r="4391">
          <cell r="N4391" t="str">
            <v/>
          </cell>
          <cell r="O4391" t="str">
            <v/>
          </cell>
        </row>
        <row r="4392">
          <cell r="N4392" t="str">
            <v/>
          </cell>
          <cell r="O4392" t="str">
            <v/>
          </cell>
        </row>
        <row r="4393">
          <cell r="N4393" t="str">
            <v/>
          </cell>
          <cell r="O4393" t="str">
            <v/>
          </cell>
        </row>
        <row r="4394">
          <cell r="N4394" t="str">
            <v/>
          </cell>
          <cell r="O4394" t="str">
            <v/>
          </cell>
        </row>
        <row r="4395">
          <cell r="N4395" t="str">
            <v/>
          </cell>
          <cell r="O4395" t="str">
            <v/>
          </cell>
        </row>
        <row r="4396">
          <cell r="N4396" t="str">
            <v/>
          </cell>
          <cell r="O4396" t="str">
            <v/>
          </cell>
        </row>
        <row r="4397">
          <cell r="N4397" t="str">
            <v/>
          </cell>
          <cell r="O4397" t="str">
            <v/>
          </cell>
        </row>
        <row r="4398">
          <cell r="N4398" t="str">
            <v/>
          </cell>
          <cell r="O4398" t="str">
            <v/>
          </cell>
        </row>
        <row r="4399">
          <cell r="N4399" t="str">
            <v/>
          </cell>
          <cell r="O4399" t="str">
            <v/>
          </cell>
        </row>
        <row r="4400">
          <cell r="N4400" t="str">
            <v/>
          </cell>
          <cell r="O4400" t="str">
            <v/>
          </cell>
        </row>
        <row r="4401">
          <cell r="N4401" t="str">
            <v/>
          </cell>
          <cell r="O4401" t="str">
            <v/>
          </cell>
        </row>
        <row r="4402">
          <cell r="N4402" t="str">
            <v/>
          </cell>
          <cell r="O4402" t="str">
            <v/>
          </cell>
        </row>
        <row r="4403">
          <cell r="N4403" t="str">
            <v/>
          </cell>
          <cell r="O4403" t="str">
            <v/>
          </cell>
        </row>
        <row r="4404">
          <cell r="N4404" t="str">
            <v/>
          </cell>
          <cell r="O4404" t="str">
            <v/>
          </cell>
        </row>
        <row r="4405">
          <cell r="N4405" t="str">
            <v/>
          </cell>
          <cell r="O4405" t="str">
            <v/>
          </cell>
        </row>
        <row r="4406">
          <cell r="N4406" t="str">
            <v/>
          </cell>
          <cell r="O4406" t="str">
            <v/>
          </cell>
        </row>
        <row r="4407">
          <cell r="N4407" t="str">
            <v/>
          </cell>
          <cell r="O4407" t="str">
            <v/>
          </cell>
        </row>
        <row r="4408">
          <cell r="N4408" t="str">
            <v/>
          </cell>
          <cell r="O4408" t="str">
            <v/>
          </cell>
        </row>
        <row r="4409">
          <cell r="N4409" t="str">
            <v/>
          </cell>
          <cell r="O4409" t="str">
            <v/>
          </cell>
        </row>
        <row r="4410">
          <cell r="N4410" t="str">
            <v/>
          </cell>
          <cell r="O4410" t="str">
            <v/>
          </cell>
        </row>
        <row r="4411">
          <cell r="N4411" t="str">
            <v/>
          </cell>
          <cell r="O4411" t="str">
            <v/>
          </cell>
        </row>
        <row r="4412">
          <cell r="N4412" t="str">
            <v/>
          </cell>
          <cell r="O4412" t="str">
            <v/>
          </cell>
        </row>
        <row r="4413">
          <cell r="N4413" t="str">
            <v/>
          </cell>
          <cell r="O4413" t="str">
            <v/>
          </cell>
        </row>
        <row r="4414">
          <cell r="N4414" t="str">
            <v/>
          </cell>
          <cell r="O4414" t="str">
            <v/>
          </cell>
        </row>
        <row r="4415">
          <cell r="N4415" t="str">
            <v/>
          </cell>
          <cell r="O4415" t="str">
            <v/>
          </cell>
        </row>
        <row r="4416">
          <cell r="N4416" t="str">
            <v/>
          </cell>
          <cell r="O4416" t="str">
            <v/>
          </cell>
        </row>
        <row r="4417">
          <cell r="N4417" t="str">
            <v/>
          </cell>
          <cell r="O4417" t="str">
            <v/>
          </cell>
        </row>
        <row r="4418">
          <cell r="N4418" t="str">
            <v/>
          </cell>
          <cell r="O4418" t="str">
            <v/>
          </cell>
        </row>
        <row r="4419">
          <cell r="N4419" t="str">
            <v/>
          </cell>
          <cell r="O4419" t="str">
            <v/>
          </cell>
        </row>
        <row r="4420">
          <cell r="N4420" t="str">
            <v/>
          </cell>
          <cell r="O4420" t="str">
            <v/>
          </cell>
        </row>
        <row r="4421">
          <cell r="N4421" t="str">
            <v/>
          </cell>
          <cell r="O4421" t="str">
            <v/>
          </cell>
        </row>
        <row r="4422">
          <cell r="N4422" t="str">
            <v/>
          </cell>
          <cell r="O4422" t="str">
            <v/>
          </cell>
        </row>
        <row r="4423">
          <cell r="N4423" t="str">
            <v/>
          </cell>
          <cell r="O4423" t="str">
            <v/>
          </cell>
        </row>
        <row r="4424">
          <cell r="N4424" t="str">
            <v/>
          </cell>
          <cell r="O4424" t="str">
            <v/>
          </cell>
        </row>
        <row r="4425">
          <cell r="N4425" t="str">
            <v/>
          </cell>
          <cell r="O4425" t="str">
            <v/>
          </cell>
        </row>
        <row r="4426">
          <cell r="N4426" t="str">
            <v/>
          </cell>
          <cell r="O4426" t="str">
            <v/>
          </cell>
        </row>
        <row r="4427">
          <cell r="N4427" t="str">
            <v/>
          </cell>
          <cell r="O4427" t="str">
            <v/>
          </cell>
        </row>
        <row r="4428">
          <cell r="N4428" t="str">
            <v/>
          </cell>
          <cell r="O4428" t="str">
            <v/>
          </cell>
        </row>
        <row r="4429">
          <cell r="N4429" t="str">
            <v/>
          </cell>
          <cell r="O4429" t="str">
            <v/>
          </cell>
        </row>
        <row r="4430">
          <cell r="N4430" t="str">
            <v/>
          </cell>
          <cell r="O4430" t="str">
            <v/>
          </cell>
        </row>
        <row r="4431">
          <cell r="N4431" t="str">
            <v/>
          </cell>
          <cell r="O4431" t="str">
            <v/>
          </cell>
        </row>
        <row r="4432">
          <cell r="N4432" t="str">
            <v/>
          </cell>
          <cell r="O4432" t="str">
            <v/>
          </cell>
        </row>
        <row r="4433">
          <cell r="N4433" t="str">
            <v/>
          </cell>
          <cell r="O4433" t="str">
            <v/>
          </cell>
        </row>
        <row r="4434">
          <cell r="N4434" t="str">
            <v/>
          </cell>
          <cell r="O4434" t="str">
            <v/>
          </cell>
        </row>
        <row r="4435">
          <cell r="N4435" t="str">
            <v/>
          </cell>
          <cell r="O4435" t="str">
            <v/>
          </cell>
        </row>
        <row r="4436">
          <cell r="N4436" t="str">
            <v/>
          </cell>
          <cell r="O4436" t="str">
            <v/>
          </cell>
        </row>
        <row r="4437">
          <cell r="N4437" t="str">
            <v/>
          </cell>
          <cell r="O4437" t="str">
            <v/>
          </cell>
        </row>
        <row r="4438">
          <cell r="N4438" t="str">
            <v/>
          </cell>
          <cell r="O4438" t="str">
            <v/>
          </cell>
        </row>
        <row r="4439">
          <cell r="N4439" t="str">
            <v/>
          </cell>
          <cell r="O4439" t="str">
            <v/>
          </cell>
        </row>
        <row r="4440">
          <cell r="N4440" t="str">
            <v/>
          </cell>
          <cell r="O4440" t="str">
            <v/>
          </cell>
        </row>
        <row r="4441">
          <cell r="N4441" t="str">
            <v/>
          </cell>
          <cell r="O4441" t="str">
            <v/>
          </cell>
        </row>
        <row r="4442">
          <cell r="N4442" t="str">
            <v/>
          </cell>
          <cell r="O4442" t="str">
            <v/>
          </cell>
        </row>
        <row r="4443">
          <cell r="N4443" t="str">
            <v/>
          </cell>
          <cell r="O4443" t="str">
            <v/>
          </cell>
        </row>
        <row r="4444">
          <cell r="N4444" t="str">
            <v/>
          </cell>
          <cell r="O4444" t="str">
            <v/>
          </cell>
        </row>
        <row r="4445">
          <cell r="N4445" t="str">
            <v/>
          </cell>
          <cell r="O4445" t="str">
            <v/>
          </cell>
        </row>
        <row r="4446">
          <cell r="N4446" t="str">
            <v/>
          </cell>
          <cell r="O4446" t="str">
            <v/>
          </cell>
        </row>
        <row r="4447">
          <cell r="N4447" t="str">
            <v/>
          </cell>
          <cell r="O4447" t="str">
            <v/>
          </cell>
        </row>
        <row r="4448">
          <cell r="N4448" t="str">
            <v/>
          </cell>
          <cell r="O4448" t="str">
            <v/>
          </cell>
        </row>
        <row r="4449">
          <cell r="N4449" t="str">
            <v/>
          </cell>
          <cell r="O4449" t="str">
            <v/>
          </cell>
        </row>
        <row r="4450">
          <cell r="N4450" t="str">
            <v/>
          </cell>
          <cell r="O4450" t="str">
            <v/>
          </cell>
        </row>
        <row r="4451">
          <cell r="N4451" t="str">
            <v/>
          </cell>
          <cell r="O4451" t="str">
            <v/>
          </cell>
        </row>
        <row r="4452">
          <cell r="N4452" t="str">
            <v/>
          </cell>
          <cell r="O4452" t="str">
            <v/>
          </cell>
        </row>
        <row r="4453">
          <cell r="N4453" t="str">
            <v/>
          </cell>
          <cell r="O4453" t="str">
            <v/>
          </cell>
        </row>
        <row r="4454">
          <cell r="N4454" t="str">
            <v/>
          </cell>
          <cell r="O4454" t="str">
            <v/>
          </cell>
        </row>
        <row r="4455">
          <cell r="N4455" t="str">
            <v/>
          </cell>
          <cell r="O4455" t="str">
            <v/>
          </cell>
        </row>
        <row r="4456">
          <cell r="N4456" t="str">
            <v/>
          </cell>
          <cell r="O4456" t="str">
            <v/>
          </cell>
        </row>
        <row r="4457">
          <cell r="N4457" t="str">
            <v/>
          </cell>
          <cell r="O4457" t="str">
            <v/>
          </cell>
        </row>
        <row r="4458">
          <cell r="N4458" t="str">
            <v/>
          </cell>
          <cell r="O4458" t="str">
            <v/>
          </cell>
        </row>
        <row r="4459">
          <cell r="N4459" t="str">
            <v/>
          </cell>
          <cell r="O4459" t="str">
            <v/>
          </cell>
        </row>
        <row r="4460">
          <cell r="N4460" t="str">
            <v/>
          </cell>
          <cell r="O4460" t="str">
            <v/>
          </cell>
        </row>
        <row r="4461">
          <cell r="N4461" t="str">
            <v/>
          </cell>
          <cell r="O4461" t="str">
            <v/>
          </cell>
        </row>
        <row r="4462">
          <cell r="N4462" t="str">
            <v/>
          </cell>
          <cell r="O4462" t="str">
            <v/>
          </cell>
        </row>
        <row r="4463">
          <cell r="N4463" t="str">
            <v/>
          </cell>
          <cell r="O4463" t="str">
            <v/>
          </cell>
        </row>
        <row r="4464">
          <cell r="N4464" t="str">
            <v/>
          </cell>
          <cell r="O4464" t="str">
            <v/>
          </cell>
        </row>
        <row r="4465">
          <cell r="N4465" t="str">
            <v/>
          </cell>
          <cell r="O4465" t="str">
            <v/>
          </cell>
        </row>
        <row r="4466">
          <cell r="N4466" t="str">
            <v/>
          </cell>
          <cell r="O4466" t="str">
            <v/>
          </cell>
        </row>
        <row r="4467">
          <cell r="N4467" t="str">
            <v/>
          </cell>
          <cell r="O4467" t="str">
            <v/>
          </cell>
        </row>
        <row r="4468">
          <cell r="N4468" t="str">
            <v/>
          </cell>
          <cell r="O4468" t="str">
            <v/>
          </cell>
        </row>
        <row r="4469">
          <cell r="N4469" t="str">
            <v/>
          </cell>
          <cell r="O4469" t="str">
            <v/>
          </cell>
        </row>
        <row r="4470">
          <cell r="N4470" t="str">
            <v/>
          </cell>
          <cell r="O4470" t="str">
            <v/>
          </cell>
        </row>
        <row r="4471">
          <cell r="N4471" t="str">
            <v/>
          </cell>
          <cell r="O4471" t="str">
            <v/>
          </cell>
        </row>
        <row r="4472">
          <cell r="N4472" t="str">
            <v/>
          </cell>
          <cell r="O4472" t="str">
            <v/>
          </cell>
        </row>
        <row r="4473">
          <cell r="N4473" t="str">
            <v/>
          </cell>
          <cell r="O4473" t="str">
            <v/>
          </cell>
        </row>
        <row r="4474">
          <cell r="N4474" t="str">
            <v/>
          </cell>
          <cell r="O4474" t="str">
            <v/>
          </cell>
        </row>
        <row r="4475">
          <cell r="N4475" t="str">
            <v/>
          </cell>
          <cell r="O4475" t="str">
            <v/>
          </cell>
        </row>
        <row r="4476">
          <cell r="N4476" t="str">
            <v/>
          </cell>
          <cell r="O4476" t="str">
            <v/>
          </cell>
        </row>
        <row r="4477">
          <cell r="N4477" t="str">
            <v/>
          </cell>
          <cell r="O4477" t="str">
            <v/>
          </cell>
        </row>
        <row r="4478">
          <cell r="N4478" t="str">
            <v/>
          </cell>
          <cell r="O4478" t="str">
            <v/>
          </cell>
        </row>
        <row r="4479">
          <cell r="N4479" t="str">
            <v/>
          </cell>
          <cell r="O4479" t="str">
            <v/>
          </cell>
        </row>
        <row r="4480">
          <cell r="N4480" t="str">
            <v/>
          </cell>
          <cell r="O4480" t="str">
            <v/>
          </cell>
        </row>
        <row r="4481">
          <cell r="N4481" t="str">
            <v/>
          </cell>
          <cell r="O4481" t="str">
            <v/>
          </cell>
        </row>
        <row r="4482">
          <cell r="N4482" t="str">
            <v/>
          </cell>
          <cell r="O4482" t="str">
            <v/>
          </cell>
        </row>
        <row r="4483">
          <cell r="N4483" t="str">
            <v/>
          </cell>
          <cell r="O4483" t="str">
            <v/>
          </cell>
        </row>
        <row r="4484">
          <cell r="N4484" t="str">
            <v/>
          </cell>
          <cell r="O4484" t="str">
            <v/>
          </cell>
        </row>
        <row r="4485">
          <cell r="N4485" t="str">
            <v/>
          </cell>
          <cell r="O4485" t="str">
            <v/>
          </cell>
        </row>
        <row r="4486">
          <cell r="N4486" t="str">
            <v/>
          </cell>
          <cell r="O4486" t="str">
            <v/>
          </cell>
        </row>
        <row r="4487">
          <cell r="N4487" t="str">
            <v/>
          </cell>
          <cell r="O4487" t="str">
            <v/>
          </cell>
        </row>
        <row r="4488">
          <cell r="N4488" t="str">
            <v/>
          </cell>
          <cell r="O4488" t="str">
            <v/>
          </cell>
        </row>
        <row r="4489">
          <cell r="N4489" t="str">
            <v/>
          </cell>
          <cell r="O4489" t="str">
            <v/>
          </cell>
        </row>
        <row r="4490">
          <cell r="N4490" t="str">
            <v/>
          </cell>
          <cell r="O4490" t="str">
            <v/>
          </cell>
        </row>
        <row r="4491">
          <cell r="N4491" t="str">
            <v/>
          </cell>
          <cell r="O4491" t="str">
            <v/>
          </cell>
        </row>
        <row r="4492">
          <cell r="N4492" t="str">
            <v/>
          </cell>
          <cell r="O4492" t="str">
            <v/>
          </cell>
        </row>
        <row r="4493">
          <cell r="N4493" t="str">
            <v/>
          </cell>
          <cell r="O4493" t="str">
            <v/>
          </cell>
        </row>
        <row r="4494">
          <cell r="N4494" t="str">
            <v/>
          </cell>
          <cell r="O4494" t="str">
            <v/>
          </cell>
        </row>
        <row r="4495">
          <cell r="N4495" t="str">
            <v/>
          </cell>
          <cell r="O4495" t="str">
            <v/>
          </cell>
        </row>
        <row r="4496">
          <cell r="N4496" t="str">
            <v/>
          </cell>
          <cell r="O4496" t="str">
            <v/>
          </cell>
        </row>
        <row r="4497">
          <cell r="N4497" t="str">
            <v/>
          </cell>
          <cell r="O4497" t="str">
            <v/>
          </cell>
        </row>
        <row r="4498">
          <cell r="N4498" t="str">
            <v/>
          </cell>
          <cell r="O4498" t="str">
            <v/>
          </cell>
        </row>
        <row r="4499">
          <cell r="N4499" t="str">
            <v/>
          </cell>
          <cell r="O4499" t="str">
            <v/>
          </cell>
        </row>
        <row r="4500">
          <cell r="N4500" t="str">
            <v/>
          </cell>
          <cell r="O4500" t="str">
            <v/>
          </cell>
        </row>
        <row r="4501">
          <cell r="N4501" t="str">
            <v/>
          </cell>
          <cell r="O4501" t="str">
            <v/>
          </cell>
        </row>
        <row r="4502">
          <cell r="N4502" t="str">
            <v/>
          </cell>
          <cell r="O4502" t="str">
            <v/>
          </cell>
        </row>
        <row r="4503">
          <cell r="N4503" t="str">
            <v/>
          </cell>
          <cell r="O4503" t="str">
            <v/>
          </cell>
        </row>
        <row r="4504">
          <cell r="N4504" t="str">
            <v/>
          </cell>
          <cell r="O4504" t="str">
            <v/>
          </cell>
        </row>
        <row r="4505">
          <cell r="N4505" t="str">
            <v/>
          </cell>
          <cell r="O4505" t="str">
            <v/>
          </cell>
        </row>
        <row r="4506">
          <cell r="N4506" t="str">
            <v/>
          </cell>
          <cell r="O4506" t="str">
            <v/>
          </cell>
        </row>
        <row r="4507">
          <cell r="N4507" t="str">
            <v/>
          </cell>
          <cell r="O4507" t="str">
            <v/>
          </cell>
        </row>
        <row r="4508">
          <cell r="N4508" t="str">
            <v/>
          </cell>
          <cell r="O4508" t="str">
            <v/>
          </cell>
        </row>
        <row r="4509">
          <cell r="N4509" t="str">
            <v/>
          </cell>
          <cell r="O4509" t="str">
            <v/>
          </cell>
        </row>
        <row r="4510">
          <cell r="N4510" t="str">
            <v/>
          </cell>
          <cell r="O4510" t="str">
            <v/>
          </cell>
        </row>
        <row r="4511">
          <cell r="N4511" t="str">
            <v/>
          </cell>
          <cell r="O4511" t="str">
            <v/>
          </cell>
        </row>
        <row r="4512">
          <cell r="N4512" t="str">
            <v/>
          </cell>
          <cell r="O4512" t="str">
            <v/>
          </cell>
        </row>
        <row r="4513">
          <cell r="N4513" t="str">
            <v/>
          </cell>
          <cell r="O4513" t="str">
            <v/>
          </cell>
        </row>
        <row r="4514">
          <cell r="N4514" t="str">
            <v/>
          </cell>
          <cell r="O4514" t="str">
            <v/>
          </cell>
        </row>
        <row r="4515">
          <cell r="N4515" t="str">
            <v/>
          </cell>
          <cell r="O4515" t="str">
            <v/>
          </cell>
        </row>
        <row r="4516">
          <cell r="N4516" t="str">
            <v/>
          </cell>
          <cell r="O4516" t="str">
            <v/>
          </cell>
        </row>
        <row r="4517">
          <cell r="N4517" t="str">
            <v/>
          </cell>
          <cell r="O4517" t="str">
            <v/>
          </cell>
        </row>
        <row r="4518">
          <cell r="N4518" t="str">
            <v/>
          </cell>
          <cell r="O4518" t="str">
            <v/>
          </cell>
        </row>
        <row r="4519">
          <cell r="N4519" t="str">
            <v/>
          </cell>
          <cell r="O4519" t="str">
            <v/>
          </cell>
        </row>
        <row r="4520">
          <cell r="N4520" t="str">
            <v/>
          </cell>
          <cell r="O4520" t="str">
            <v/>
          </cell>
        </row>
        <row r="4521">
          <cell r="N4521" t="str">
            <v/>
          </cell>
          <cell r="O4521" t="str">
            <v/>
          </cell>
        </row>
        <row r="4522">
          <cell r="N4522" t="str">
            <v/>
          </cell>
          <cell r="O4522" t="str">
            <v/>
          </cell>
        </row>
        <row r="4523">
          <cell r="N4523" t="str">
            <v/>
          </cell>
          <cell r="O4523" t="str">
            <v/>
          </cell>
        </row>
        <row r="4524">
          <cell r="N4524" t="str">
            <v/>
          </cell>
          <cell r="O4524" t="str">
            <v/>
          </cell>
        </row>
        <row r="4525">
          <cell r="N4525" t="str">
            <v/>
          </cell>
          <cell r="O4525" t="str">
            <v/>
          </cell>
        </row>
        <row r="4526">
          <cell r="N4526" t="str">
            <v/>
          </cell>
          <cell r="O4526" t="str">
            <v/>
          </cell>
        </row>
        <row r="4527">
          <cell r="N4527" t="str">
            <v/>
          </cell>
          <cell r="O4527" t="str">
            <v/>
          </cell>
        </row>
        <row r="4528">
          <cell r="N4528" t="str">
            <v/>
          </cell>
          <cell r="O4528" t="str">
            <v/>
          </cell>
        </row>
        <row r="4529">
          <cell r="N4529" t="str">
            <v/>
          </cell>
          <cell r="O4529" t="str">
            <v/>
          </cell>
        </row>
        <row r="4530">
          <cell r="N4530" t="str">
            <v/>
          </cell>
          <cell r="O4530" t="str">
            <v/>
          </cell>
        </row>
        <row r="4531">
          <cell r="N4531" t="str">
            <v/>
          </cell>
          <cell r="O4531" t="str">
            <v/>
          </cell>
        </row>
        <row r="4532">
          <cell r="N4532" t="str">
            <v/>
          </cell>
          <cell r="O4532" t="str">
            <v/>
          </cell>
        </row>
        <row r="4533">
          <cell r="N4533" t="str">
            <v/>
          </cell>
          <cell r="O4533" t="str">
            <v/>
          </cell>
        </row>
        <row r="4534">
          <cell r="N4534" t="str">
            <v/>
          </cell>
          <cell r="O4534" t="str">
            <v/>
          </cell>
        </row>
        <row r="4535">
          <cell r="N4535" t="str">
            <v/>
          </cell>
          <cell r="O4535" t="str">
            <v/>
          </cell>
        </row>
        <row r="4536">
          <cell r="N4536" t="str">
            <v/>
          </cell>
          <cell r="O4536" t="str">
            <v/>
          </cell>
        </row>
        <row r="4537">
          <cell r="N4537" t="str">
            <v/>
          </cell>
          <cell r="O4537" t="str">
            <v/>
          </cell>
        </row>
        <row r="4538">
          <cell r="N4538" t="str">
            <v/>
          </cell>
          <cell r="O4538" t="str">
            <v/>
          </cell>
        </row>
        <row r="4539">
          <cell r="N4539" t="str">
            <v/>
          </cell>
          <cell r="O4539" t="str">
            <v/>
          </cell>
        </row>
        <row r="4540">
          <cell r="N4540" t="str">
            <v/>
          </cell>
          <cell r="O4540" t="str">
            <v/>
          </cell>
        </row>
        <row r="4541">
          <cell r="N4541" t="str">
            <v/>
          </cell>
          <cell r="O4541" t="str">
            <v/>
          </cell>
        </row>
        <row r="4542">
          <cell r="N4542" t="str">
            <v/>
          </cell>
          <cell r="O4542" t="str">
            <v/>
          </cell>
        </row>
        <row r="4543">
          <cell r="N4543" t="str">
            <v/>
          </cell>
          <cell r="O4543" t="str">
            <v/>
          </cell>
        </row>
        <row r="4544">
          <cell r="N4544" t="str">
            <v/>
          </cell>
          <cell r="O4544" t="str">
            <v/>
          </cell>
        </row>
        <row r="4545">
          <cell r="N4545" t="str">
            <v/>
          </cell>
          <cell r="O4545" t="str">
            <v/>
          </cell>
        </row>
        <row r="4546">
          <cell r="N4546" t="str">
            <v/>
          </cell>
          <cell r="O4546" t="str">
            <v/>
          </cell>
        </row>
        <row r="4547">
          <cell r="N4547" t="str">
            <v/>
          </cell>
          <cell r="O4547" t="str">
            <v/>
          </cell>
        </row>
        <row r="4548">
          <cell r="N4548" t="str">
            <v/>
          </cell>
          <cell r="O4548" t="str">
            <v/>
          </cell>
        </row>
        <row r="4549">
          <cell r="N4549" t="str">
            <v/>
          </cell>
          <cell r="O4549" t="str">
            <v/>
          </cell>
        </row>
        <row r="4550">
          <cell r="N4550" t="str">
            <v/>
          </cell>
          <cell r="O4550" t="str">
            <v/>
          </cell>
        </row>
        <row r="4551">
          <cell r="N4551" t="str">
            <v/>
          </cell>
          <cell r="O4551" t="str">
            <v/>
          </cell>
        </row>
        <row r="4552">
          <cell r="N4552" t="str">
            <v/>
          </cell>
          <cell r="O4552" t="str">
            <v/>
          </cell>
        </row>
        <row r="4553">
          <cell r="N4553" t="str">
            <v/>
          </cell>
          <cell r="O4553" t="str">
            <v/>
          </cell>
        </row>
        <row r="4554">
          <cell r="N4554" t="str">
            <v/>
          </cell>
          <cell r="O4554" t="str">
            <v/>
          </cell>
        </row>
        <row r="4555">
          <cell r="N4555" t="str">
            <v/>
          </cell>
          <cell r="O4555" t="str">
            <v/>
          </cell>
        </row>
        <row r="4556">
          <cell r="N4556" t="str">
            <v/>
          </cell>
          <cell r="O4556" t="str">
            <v/>
          </cell>
        </row>
        <row r="4557">
          <cell r="N4557" t="str">
            <v/>
          </cell>
          <cell r="O4557" t="str">
            <v/>
          </cell>
        </row>
        <row r="4558">
          <cell r="N4558" t="str">
            <v/>
          </cell>
          <cell r="O4558" t="str">
            <v/>
          </cell>
        </row>
        <row r="4559">
          <cell r="N4559" t="str">
            <v/>
          </cell>
          <cell r="O4559" t="str">
            <v/>
          </cell>
        </row>
        <row r="4560">
          <cell r="N4560" t="str">
            <v/>
          </cell>
          <cell r="O4560" t="str">
            <v/>
          </cell>
        </row>
        <row r="4561">
          <cell r="N4561" t="str">
            <v/>
          </cell>
          <cell r="O4561" t="str">
            <v/>
          </cell>
        </row>
        <row r="4562">
          <cell r="N4562" t="str">
            <v/>
          </cell>
          <cell r="O4562" t="str">
            <v/>
          </cell>
        </row>
        <row r="4563">
          <cell r="N4563" t="str">
            <v/>
          </cell>
          <cell r="O4563" t="str">
            <v/>
          </cell>
        </row>
        <row r="4564">
          <cell r="N4564" t="str">
            <v/>
          </cell>
          <cell r="O4564" t="str">
            <v/>
          </cell>
        </row>
        <row r="4565">
          <cell r="N4565" t="str">
            <v/>
          </cell>
          <cell r="O4565" t="str">
            <v/>
          </cell>
        </row>
        <row r="4566">
          <cell r="N4566" t="str">
            <v/>
          </cell>
          <cell r="O4566" t="str">
            <v/>
          </cell>
        </row>
        <row r="4567">
          <cell r="N4567" t="str">
            <v/>
          </cell>
          <cell r="O4567" t="str">
            <v/>
          </cell>
        </row>
        <row r="4568">
          <cell r="N4568" t="str">
            <v/>
          </cell>
          <cell r="O4568" t="str">
            <v/>
          </cell>
        </row>
        <row r="4569">
          <cell r="N4569" t="str">
            <v/>
          </cell>
          <cell r="O4569" t="str">
            <v/>
          </cell>
        </row>
        <row r="4570">
          <cell r="N4570" t="str">
            <v/>
          </cell>
          <cell r="O4570" t="str">
            <v/>
          </cell>
        </row>
        <row r="4571">
          <cell r="N4571" t="str">
            <v/>
          </cell>
          <cell r="O4571" t="str">
            <v/>
          </cell>
        </row>
        <row r="4572">
          <cell r="N4572" t="str">
            <v/>
          </cell>
          <cell r="O4572" t="str">
            <v/>
          </cell>
        </row>
        <row r="4573">
          <cell r="N4573" t="str">
            <v/>
          </cell>
          <cell r="O4573" t="str">
            <v/>
          </cell>
        </row>
        <row r="4574">
          <cell r="N4574" t="str">
            <v/>
          </cell>
          <cell r="O4574" t="str">
            <v/>
          </cell>
        </row>
        <row r="4575">
          <cell r="N4575" t="str">
            <v/>
          </cell>
          <cell r="O4575" t="str">
            <v/>
          </cell>
        </row>
        <row r="4576">
          <cell r="N4576" t="str">
            <v/>
          </cell>
          <cell r="O4576" t="str">
            <v/>
          </cell>
        </row>
        <row r="4577">
          <cell r="N4577" t="str">
            <v/>
          </cell>
          <cell r="O4577" t="str">
            <v/>
          </cell>
        </row>
        <row r="4578">
          <cell r="N4578" t="str">
            <v/>
          </cell>
          <cell r="O4578" t="str">
            <v/>
          </cell>
        </row>
        <row r="4579">
          <cell r="N4579" t="str">
            <v/>
          </cell>
          <cell r="O4579" t="str">
            <v/>
          </cell>
        </row>
        <row r="4580">
          <cell r="N4580" t="str">
            <v/>
          </cell>
          <cell r="O4580" t="str">
            <v/>
          </cell>
        </row>
        <row r="4581">
          <cell r="N4581" t="str">
            <v/>
          </cell>
          <cell r="O4581" t="str">
            <v/>
          </cell>
        </row>
        <row r="4582">
          <cell r="N4582" t="str">
            <v/>
          </cell>
          <cell r="O4582" t="str">
            <v/>
          </cell>
        </row>
        <row r="4583">
          <cell r="N4583" t="str">
            <v/>
          </cell>
          <cell r="O4583" t="str">
            <v/>
          </cell>
        </row>
        <row r="4584">
          <cell r="N4584" t="str">
            <v/>
          </cell>
          <cell r="O4584" t="str">
            <v/>
          </cell>
        </row>
        <row r="4585">
          <cell r="N4585" t="str">
            <v/>
          </cell>
          <cell r="O4585" t="str">
            <v/>
          </cell>
        </row>
        <row r="4586">
          <cell r="N4586" t="str">
            <v/>
          </cell>
          <cell r="O4586" t="str">
            <v/>
          </cell>
        </row>
        <row r="4587">
          <cell r="N4587" t="str">
            <v/>
          </cell>
          <cell r="O4587" t="str">
            <v/>
          </cell>
        </row>
        <row r="4588">
          <cell r="N4588" t="str">
            <v/>
          </cell>
          <cell r="O4588" t="str">
            <v/>
          </cell>
        </row>
        <row r="4589">
          <cell r="N4589" t="str">
            <v/>
          </cell>
          <cell r="O4589" t="str">
            <v/>
          </cell>
        </row>
        <row r="4590">
          <cell r="N4590" t="str">
            <v/>
          </cell>
          <cell r="O4590" t="str">
            <v/>
          </cell>
        </row>
        <row r="4591">
          <cell r="N4591" t="str">
            <v/>
          </cell>
          <cell r="O4591" t="str">
            <v/>
          </cell>
        </row>
        <row r="4592">
          <cell r="N4592" t="str">
            <v/>
          </cell>
          <cell r="O4592" t="str">
            <v/>
          </cell>
        </row>
        <row r="4593">
          <cell r="N4593" t="str">
            <v/>
          </cell>
          <cell r="O4593" t="str">
            <v/>
          </cell>
        </row>
        <row r="4594">
          <cell r="N4594" t="str">
            <v/>
          </cell>
          <cell r="O4594" t="str">
            <v/>
          </cell>
        </row>
        <row r="4595">
          <cell r="N4595" t="str">
            <v/>
          </cell>
          <cell r="O4595" t="str">
            <v/>
          </cell>
        </row>
        <row r="4596">
          <cell r="N4596" t="str">
            <v/>
          </cell>
          <cell r="O4596" t="str">
            <v/>
          </cell>
        </row>
        <row r="4597">
          <cell r="N4597" t="str">
            <v/>
          </cell>
          <cell r="O4597" t="str">
            <v/>
          </cell>
        </row>
        <row r="4598">
          <cell r="N4598" t="str">
            <v/>
          </cell>
          <cell r="O4598" t="str">
            <v/>
          </cell>
        </row>
        <row r="4599">
          <cell r="N4599" t="str">
            <v/>
          </cell>
          <cell r="O4599" t="str">
            <v/>
          </cell>
        </row>
        <row r="4600">
          <cell r="N4600" t="str">
            <v/>
          </cell>
          <cell r="O4600" t="str">
            <v/>
          </cell>
        </row>
        <row r="4601">
          <cell r="N4601" t="str">
            <v/>
          </cell>
          <cell r="O4601" t="str">
            <v/>
          </cell>
        </row>
        <row r="4602">
          <cell r="N4602" t="str">
            <v/>
          </cell>
          <cell r="O4602" t="str">
            <v/>
          </cell>
        </row>
        <row r="4603">
          <cell r="N4603" t="str">
            <v/>
          </cell>
          <cell r="O4603" t="str">
            <v/>
          </cell>
        </row>
        <row r="4604">
          <cell r="N4604" t="str">
            <v/>
          </cell>
          <cell r="O4604" t="str">
            <v/>
          </cell>
        </row>
        <row r="4605">
          <cell r="N4605" t="str">
            <v/>
          </cell>
          <cell r="O4605" t="str">
            <v/>
          </cell>
        </row>
        <row r="4606">
          <cell r="N4606" t="str">
            <v/>
          </cell>
          <cell r="O4606" t="str">
            <v/>
          </cell>
        </row>
        <row r="4607">
          <cell r="N4607" t="str">
            <v/>
          </cell>
          <cell r="O4607" t="str">
            <v/>
          </cell>
        </row>
        <row r="4608">
          <cell r="N4608" t="str">
            <v/>
          </cell>
          <cell r="O4608" t="str">
            <v/>
          </cell>
        </row>
        <row r="4609">
          <cell r="N4609" t="str">
            <v/>
          </cell>
          <cell r="O4609" t="str">
            <v/>
          </cell>
        </row>
        <row r="4610">
          <cell r="N4610" t="str">
            <v/>
          </cell>
          <cell r="O4610" t="str">
            <v/>
          </cell>
        </row>
        <row r="4611">
          <cell r="N4611" t="str">
            <v/>
          </cell>
          <cell r="O4611" t="str">
            <v/>
          </cell>
        </row>
        <row r="4612">
          <cell r="N4612" t="str">
            <v/>
          </cell>
          <cell r="O4612" t="str">
            <v/>
          </cell>
        </row>
        <row r="4613">
          <cell r="N4613" t="str">
            <v/>
          </cell>
          <cell r="O4613" t="str">
            <v/>
          </cell>
        </row>
        <row r="4614">
          <cell r="N4614" t="str">
            <v/>
          </cell>
          <cell r="O4614" t="str">
            <v/>
          </cell>
        </row>
        <row r="4615">
          <cell r="N4615" t="str">
            <v/>
          </cell>
          <cell r="O4615" t="str">
            <v/>
          </cell>
        </row>
        <row r="4616">
          <cell r="N4616" t="str">
            <v/>
          </cell>
          <cell r="O4616" t="str">
            <v/>
          </cell>
        </row>
        <row r="4617">
          <cell r="N4617" t="str">
            <v/>
          </cell>
          <cell r="O4617" t="str">
            <v/>
          </cell>
        </row>
        <row r="4618">
          <cell r="N4618" t="str">
            <v/>
          </cell>
          <cell r="O4618" t="str">
            <v/>
          </cell>
        </row>
        <row r="4619">
          <cell r="N4619" t="str">
            <v/>
          </cell>
          <cell r="O4619" t="str">
            <v/>
          </cell>
        </row>
        <row r="4620">
          <cell r="N4620" t="str">
            <v/>
          </cell>
          <cell r="O4620" t="str">
            <v/>
          </cell>
        </row>
        <row r="4621">
          <cell r="N4621" t="str">
            <v/>
          </cell>
          <cell r="O4621" t="str">
            <v/>
          </cell>
        </row>
        <row r="4622">
          <cell r="N4622" t="str">
            <v/>
          </cell>
          <cell r="O4622" t="str">
            <v/>
          </cell>
        </row>
        <row r="4623">
          <cell r="N4623" t="str">
            <v/>
          </cell>
          <cell r="O4623" t="str">
            <v/>
          </cell>
        </row>
        <row r="4624">
          <cell r="N4624" t="str">
            <v/>
          </cell>
          <cell r="O4624" t="str">
            <v/>
          </cell>
        </row>
        <row r="4625">
          <cell r="N4625" t="str">
            <v/>
          </cell>
          <cell r="O4625" t="str">
            <v/>
          </cell>
        </row>
        <row r="4626">
          <cell r="N4626" t="str">
            <v/>
          </cell>
          <cell r="O4626" t="str">
            <v/>
          </cell>
        </row>
        <row r="4627">
          <cell r="N4627" t="str">
            <v/>
          </cell>
          <cell r="O4627" t="str">
            <v/>
          </cell>
        </row>
        <row r="4628">
          <cell r="N4628" t="str">
            <v/>
          </cell>
          <cell r="O4628" t="str">
            <v/>
          </cell>
        </row>
        <row r="4629">
          <cell r="N4629" t="str">
            <v/>
          </cell>
          <cell r="O4629" t="str">
            <v/>
          </cell>
        </row>
        <row r="4630">
          <cell r="N4630" t="str">
            <v/>
          </cell>
          <cell r="O4630" t="str">
            <v/>
          </cell>
        </row>
        <row r="4631">
          <cell r="N4631" t="str">
            <v/>
          </cell>
          <cell r="O4631" t="str">
            <v/>
          </cell>
        </row>
        <row r="4632">
          <cell r="N4632" t="str">
            <v/>
          </cell>
          <cell r="O4632" t="str">
            <v/>
          </cell>
        </row>
        <row r="4633">
          <cell r="N4633" t="str">
            <v/>
          </cell>
          <cell r="O4633" t="str">
            <v/>
          </cell>
        </row>
        <row r="4634">
          <cell r="N4634" t="str">
            <v/>
          </cell>
          <cell r="O4634" t="str">
            <v/>
          </cell>
        </row>
        <row r="4635">
          <cell r="N4635" t="str">
            <v/>
          </cell>
          <cell r="O4635" t="str">
            <v/>
          </cell>
        </row>
        <row r="4636">
          <cell r="N4636" t="str">
            <v/>
          </cell>
          <cell r="O4636" t="str">
            <v/>
          </cell>
        </row>
        <row r="4637">
          <cell r="N4637" t="str">
            <v/>
          </cell>
          <cell r="O4637" t="str">
            <v/>
          </cell>
        </row>
        <row r="4638">
          <cell r="N4638" t="str">
            <v/>
          </cell>
          <cell r="O4638" t="str">
            <v/>
          </cell>
        </row>
        <row r="4639">
          <cell r="N4639" t="str">
            <v/>
          </cell>
          <cell r="O4639" t="str">
            <v/>
          </cell>
        </row>
        <row r="4640">
          <cell r="N4640" t="str">
            <v/>
          </cell>
          <cell r="O4640" t="str">
            <v/>
          </cell>
        </row>
        <row r="4641">
          <cell r="N4641" t="str">
            <v/>
          </cell>
          <cell r="O4641" t="str">
            <v/>
          </cell>
        </row>
        <row r="4642">
          <cell r="N4642" t="str">
            <v/>
          </cell>
          <cell r="O4642" t="str">
            <v/>
          </cell>
        </row>
        <row r="4643">
          <cell r="N4643" t="str">
            <v/>
          </cell>
          <cell r="O4643" t="str">
            <v/>
          </cell>
        </row>
        <row r="4644">
          <cell r="N4644" t="str">
            <v/>
          </cell>
          <cell r="O4644" t="str">
            <v/>
          </cell>
        </row>
        <row r="4645">
          <cell r="N4645" t="str">
            <v/>
          </cell>
          <cell r="O4645" t="str">
            <v/>
          </cell>
        </row>
        <row r="4646">
          <cell r="N4646" t="str">
            <v/>
          </cell>
          <cell r="O4646" t="str">
            <v/>
          </cell>
        </row>
        <row r="4647">
          <cell r="N4647" t="str">
            <v/>
          </cell>
          <cell r="O4647" t="str">
            <v/>
          </cell>
        </row>
        <row r="4648">
          <cell r="N4648" t="str">
            <v/>
          </cell>
          <cell r="O4648" t="str">
            <v/>
          </cell>
        </row>
        <row r="4649">
          <cell r="N4649" t="str">
            <v/>
          </cell>
          <cell r="O4649" t="str">
            <v/>
          </cell>
        </row>
        <row r="4650">
          <cell r="N4650" t="str">
            <v/>
          </cell>
          <cell r="O4650" t="str">
            <v/>
          </cell>
        </row>
        <row r="4651">
          <cell r="N4651" t="str">
            <v/>
          </cell>
          <cell r="O4651" t="str">
            <v/>
          </cell>
        </row>
        <row r="4652">
          <cell r="N4652" t="str">
            <v/>
          </cell>
          <cell r="O4652" t="str">
            <v/>
          </cell>
        </row>
        <row r="4653">
          <cell r="N4653" t="str">
            <v/>
          </cell>
          <cell r="O4653" t="str">
            <v/>
          </cell>
        </row>
        <row r="4654">
          <cell r="N4654" t="str">
            <v/>
          </cell>
          <cell r="O4654" t="str">
            <v/>
          </cell>
        </row>
        <row r="4655">
          <cell r="N4655" t="str">
            <v/>
          </cell>
          <cell r="O4655" t="str">
            <v/>
          </cell>
        </row>
        <row r="4656">
          <cell r="N4656" t="str">
            <v/>
          </cell>
          <cell r="O4656" t="str">
            <v/>
          </cell>
        </row>
        <row r="4657">
          <cell r="N4657" t="str">
            <v/>
          </cell>
          <cell r="O4657" t="str">
            <v/>
          </cell>
        </row>
        <row r="4658">
          <cell r="N4658" t="str">
            <v/>
          </cell>
          <cell r="O4658" t="str">
            <v/>
          </cell>
        </row>
        <row r="4659">
          <cell r="N4659" t="str">
            <v/>
          </cell>
          <cell r="O4659" t="str">
            <v/>
          </cell>
        </row>
        <row r="4660">
          <cell r="N4660" t="str">
            <v/>
          </cell>
          <cell r="O4660" t="str">
            <v/>
          </cell>
        </row>
        <row r="4661">
          <cell r="N4661" t="str">
            <v/>
          </cell>
          <cell r="O4661" t="str">
            <v/>
          </cell>
        </row>
        <row r="4662">
          <cell r="N4662" t="str">
            <v/>
          </cell>
          <cell r="O4662" t="str">
            <v/>
          </cell>
        </row>
        <row r="4663">
          <cell r="N4663" t="str">
            <v/>
          </cell>
          <cell r="O4663" t="str">
            <v/>
          </cell>
        </row>
        <row r="4664">
          <cell r="N4664" t="str">
            <v/>
          </cell>
          <cell r="O4664" t="str">
            <v/>
          </cell>
        </row>
        <row r="4665">
          <cell r="N4665" t="str">
            <v/>
          </cell>
          <cell r="O4665" t="str">
            <v/>
          </cell>
        </row>
        <row r="4666">
          <cell r="N4666" t="str">
            <v/>
          </cell>
          <cell r="O4666" t="str">
            <v/>
          </cell>
        </row>
        <row r="4667">
          <cell r="N4667" t="str">
            <v/>
          </cell>
          <cell r="O4667" t="str">
            <v/>
          </cell>
        </row>
        <row r="4668">
          <cell r="N4668" t="str">
            <v/>
          </cell>
          <cell r="O4668" t="str">
            <v/>
          </cell>
        </row>
        <row r="4669">
          <cell r="N4669" t="str">
            <v/>
          </cell>
          <cell r="O4669" t="str">
            <v/>
          </cell>
        </row>
        <row r="4670">
          <cell r="N4670" t="str">
            <v/>
          </cell>
          <cell r="O4670" t="str">
            <v/>
          </cell>
        </row>
        <row r="4671">
          <cell r="N4671" t="str">
            <v/>
          </cell>
          <cell r="O4671" t="str">
            <v/>
          </cell>
        </row>
        <row r="4672">
          <cell r="N4672" t="str">
            <v/>
          </cell>
          <cell r="O4672" t="str">
            <v/>
          </cell>
        </row>
        <row r="4673">
          <cell r="N4673" t="str">
            <v/>
          </cell>
          <cell r="O4673" t="str">
            <v/>
          </cell>
        </row>
        <row r="4674">
          <cell r="N4674" t="str">
            <v/>
          </cell>
          <cell r="O4674" t="str">
            <v/>
          </cell>
        </row>
        <row r="4675">
          <cell r="N4675" t="str">
            <v/>
          </cell>
          <cell r="O4675" t="str">
            <v/>
          </cell>
        </row>
        <row r="4676">
          <cell r="N4676" t="str">
            <v/>
          </cell>
          <cell r="O4676" t="str">
            <v/>
          </cell>
        </row>
        <row r="4677">
          <cell r="N4677" t="str">
            <v/>
          </cell>
          <cell r="O4677" t="str">
            <v/>
          </cell>
        </row>
        <row r="4678">
          <cell r="N4678" t="str">
            <v/>
          </cell>
          <cell r="O4678" t="str">
            <v/>
          </cell>
        </row>
        <row r="4679">
          <cell r="N4679" t="str">
            <v/>
          </cell>
          <cell r="O4679" t="str">
            <v/>
          </cell>
        </row>
        <row r="4680">
          <cell r="N4680" t="str">
            <v/>
          </cell>
          <cell r="O4680" t="str">
            <v/>
          </cell>
        </row>
        <row r="4681">
          <cell r="N4681" t="str">
            <v/>
          </cell>
          <cell r="O4681" t="str">
            <v/>
          </cell>
        </row>
        <row r="4682">
          <cell r="N4682" t="str">
            <v/>
          </cell>
          <cell r="O4682" t="str">
            <v/>
          </cell>
        </row>
        <row r="4683">
          <cell r="N4683" t="str">
            <v/>
          </cell>
          <cell r="O4683" t="str">
            <v/>
          </cell>
        </row>
        <row r="4684">
          <cell r="N4684" t="str">
            <v/>
          </cell>
          <cell r="O4684" t="str">
            <v/>
          </cell>
        </row>
        <row r="4685">
          <cell r="N4685" t="str">
            <v/>
          </cell>
          <cell r="O4685" t="str">
            <v/>
          </cell>
        </row>
        <row r="4686">
          <cell r="N4686" t="str">
            <v/>
          </cell>
          <cell r="O4686" t="str">
            <v/>
          </cell>
        </row>
        <row r="4687">
          <cell r="N4687" t="str">
            <v/>
          </cell>
          <cell r="O4687" t="str">
            <v/>
          </cell>
        </row>
        <row r="4688">
          <cell r="N4688" t="str">
            <v/>
          </cell>
          <cell r="O4688" t="str">
            <v/>
          </cell>
        </row>
        <row r="4689">
          <cell r="N4689" t="str">
            <v/>
          </cell>
          <cell r="O4689" t="str">
            <v/>
          </cell>
        </row>
        <row r="4690">
          <cell r="N4690" t="str">
            <v/>
          </cell>
          <cell r="O4690" t="str">
            <v/>
          </cell>
        </row>
        <row r="4691">
          <cell r="N4691" t="str">
            <v/>
          </cell>
          <cell r="O4691" t="str">
            <v/>
          </cell>
        </row>
        <row r="4692">
          <cell r="N4692" t="str">
            <v/>
          </cell>
          <cell r="O4692" t="str">
            <v/>
          </cell>
        </row>
        <row r="4693">
          <cell r="N4693" t="str">
            <v/>
          </cell>
          <cell r="O4693" t="str">
            <v/>
          </cell>
        </row>
        <row r="4694">
          <cell r="N4694" t="str">
            <v/>
          </cell>
          <cell r="O4694" t="str">
            <v/>
          </cell>
        </row>
        <row r="4695">
          <cell r="N4695" t="str">
            <v/>
          </cell>
          <cell r="O4695" t="str">
            <v/>
          </cell>
        </row>
        <row r="4696">
          <cell r="N4696" t="str">
            <v/>
          </cell>
          <cell r="O4696" t="str">
            <v/>
          </cell>
        </row>
        <row r="4697">
          <cell r="N4697" t="str">
            <v/>
          </cell>
          <cell r="O4697" t="str">
            <v/>
          </cell>
        </row>
        <row r="4698">
          <cell r="N4698" t="str">
            <v/>
          </cell>
          <cell r="O4698" t="str">
            <v/>
          </cell>
        </row>
        <row r="4699">
          <cell r="N4699" t="str">
            <v/>
          </cell>
          <cell r="O4699" t="str">
            <v/>
          </cell>
        </row>
        <row r="4700">
          <cell r="N4700" t="str">
            <v/>
          </cell>
          <cell r="O4700" t="str">
            <v/>
          </cell>
        </row>
        <row r="4701">
          <cell r="N4701" t="str">
            <v/>
          </cell>
          <cell r="O4701" t="str">
            <v/>
          </cell>
        </row>
        <row r="4702">
          <cell r="N4702" t="str">
            <v/>
          </cell>
          <cell r="O4702" t="str">
            <v/>
          </cell>
        </row>
        <row r="4703">
          <cell r="N4703" t="str">
            <v/>
          </cell>
          <cell r="O4703" t="str">
            <v/>
          </cell>
        </row>
        <row r="4704">
          <cell r="N4704" t="str">
            <v/>
          </cell>
          <cell r="O4704" t="str">
            <v/>
          </cell>
        </row>
        <row r="4705">
          <cell r="N4705" t="str">
            <v/>
          </cell>
          <cell r="O4705" t="str">
            <v/>
          </cell>
        </row>
        <row r="4706">
          <cell r="N4706" t="str">
            <v/>
          </cell>
          <cell r="O4706" t="str">
            <v/>
          </cell>
        </row>
        <row r="4707">
          <cell r="N4707" t="str">
            <v/>
          </cell>
          <cell r="O4707" t="str">
            <v/>
          </cell>
        </row>
        <row r="4708">
          <cell r="N4708" t="str">
            <v/>
          </cell>
          <cell r="O4708" t="str">
            <v/>
          </cell>
        </row>
        <row r="4709">
          <cell r="N4709" t="str">
            <v/>
          </cell>
          <cell r="O4709" t="str">
            <v/>
          </cell>
        </row>
        <row r="4710">
          <cell r="N4710" t="str">
            <v/>
          </cell>
          <cell r="O4710" t="str">
            <v/>
          </cell>
        </row>
        <row r="4711">
          <cell r="N4711" t="str">
            <v/>
          </cell>
          <cell r="O4711" t="str">
            <v/>
          </cell>
        </row>
        <row r="4712">
          <cell r="N4712" t="str">
            <v/>
          </cell>
          <cell r="O4712" t="str">
            <v/>
          </cell>
        </row>
        <row r="4713">
          <cell r="N4713" t="str">
            <v/>
          </cell>
          <cell r="O4713" t="str">
            <v/>
          </cell>
        </row>
        <row r="4714">
          <cell r="N4714" t="str">
            <v/>
          </cell>
          <cell r="O4714" t="str">
            <v/>
          </cell>
        </row>
        <row r="4715">
          <cell r="N4715" t="str">
            <v/>
          </cell>
          <cell r="O4715" t="str">
            <v/>
          </cell>
        </row>
        <row r="4716">
          <cell r="N4716" t="str">
            <v/>
          </cell>
          <cell r="O4716" t="str">
            <v/>
          </cell>
        </row>
        <row r="4717">
          <cell r="N4717" t="str">
            <v/>
          </cell>
          <cell r="O4717" t="str">
            <v/>
          </cell>
        </row>
        <row r="4718">
          <cell r="N4718" t="str">
            <v/>
          </cell>
          <cell r="O4718" t="str">
            <v/>
          </cell>
        </row>
        <row r="4719">
          <cell r="N4719" t="str">
            <v/>
          </cell>
          <cell r="O4719" t="str">
            <v/>
          </cell>
        </row>
        <row r="4720">
          <cell r="N4720" t="str">
            <v/>
          </cell>
          <cell r="O4720" t="str">
            <v/>
          </cell>
        </row>
        <row r="4721">
          <cell r="N4721" t="str">
            <v/>
          </cell>
          <cell r="O4721" t="str">
            <v/>
          </cell>
        </row>
        <row r="4722">
          <cell r="N4722" t="str">
            <v/>
          </cell>
          <cell r="O4722" t="str">
            <v/>
          </cell>
        </row>
        <row r="4723">
          <cell r="N4723" t="str">
            <v/>
          </cell>
          <cell r="O4723" t="str">
            <v/>
          </cell>
        </row>
        <row r="4724">
          <cell r="N4724" t="str">
            <v/>
          </cell>
          <cell r="O4724" t="str">
            <v/>
          </cell>
        </row>
        <row r="4725">
          <cell r="N4725" t="str">
            <v/>
          </cell>
          <cell r="O4725" t="str">
            <v/>
          </cell>
        </row>
        <row r="4726">
          <cell r="N4726" t="str">
            <v/>
          </cell>
          <cell r="O4726" t="str">
            <v/>
          </cell>
        </row>
        <row r="4727">
          <cell r="N4727" t="str">
            <v/>
          </cell>
          <cell r="O4727" t="str">
            <v/>
          </cell>
        </row>
        <row r="4728">
          <cell r="N4728" t="str">
            <v/>
          </cell>
          <cell r="O4728" t="str">
            <v/>
          </cell>
        </row>
        <row r="4729">
          <cell r="N4729" t="str">
            <v/>
          </cell>
          <cell r="O4729" t="str">
            <v/>
          </cell>
        </row>
        <row r="4730">
          <cell r="N4730" t="str">
            <v/>
          </cell>
          <cell r="O4730" t="str">
            <v/>
          </cell>
        </row>
        <row r="4731">
          <cell r="N4731" t="str">
            <v/>
          </cell>
          <cell r="O4731" t="str">
            <v/>
          </cell>
        </row>
        <row r="4732">
          <cell r="N4732" t="str">
            <v/>
          </cell>
          <cell r="O4732" t="str">
            <v/>
          </cell>
        </row>
        <row r="4733">
          <cell r="N4733" t="str">
            <v/>
          </cell>
          <cell r="O4733" t="str">
            <v/>
          </cell>
        </row>
        <row r="4734">
          <cell r="N4734" t="str">
            <v/>
          </cell>
          <cell r="O4734" t="str">
            <v/>
          </cell>
        </row>
        <row r="4735">
          <cell r="N4735" t="str">
            <v/>
          </cell>
          <cell r="O4735" t="str">
            <v/>
          </cell>
        </row>
        <row r="4736">
          <cell r="N4736" t="str">
            <v/>
          </cell>
          <cell r="O4736" t="str">
            <v/>
          </cell>
        </row>
        <row r="4737">
          <cell r="N4737" t="str">
            <v/>
          </cell>
          <cell r="O4737" t="str">
            <v/>
          </cell>
        </row>
        <row r="4738">
          <cell r="N4738" t="str">
            <v/>
          </cell>
          <cell r="O4738" t="str">
            <v/>
          </cell>
        </row>
        <row r="4739">
          <cell r="N4739" t="str">
            <v/>
          </cell>
          <cell r="O4739" t="str">
            <v/>
          </cell>
        </row>
        <row r="4740">
          <cell r="N4740" t="str">
            <v/>
          </cell>
          <cell r="O4740" t="str">
            <v/>
          </cell>
        </row>
        <row r="4741">
          <cell r="N4741" t="str">
            <v/>
          </cell>
          <cell r="O4741" t="str">
            <v/>
          </cell>
        </row>
        <row r="4742">
          <cell r="N4742" t="str">
            <v/>
          </cell>
          <cell r="O4742" t="str">
            <v/>
          </cell>
        </row>
        <row r="4743">
          <cell r="N4743" t="str">
            <v/>
          </cell>
          <cell r="O4743" t="str">
            <v/>
          </cell>
        </row>
        <row r="4744">
          <cell r="N4744" t="str">
            <v/>
          </cell>
          <cell r="O4744" t="str">
            <v/>
          </cell>
        </row>
        <row r="4745">
          <cell r="N4745" t="str">
            <v/>
          </cell>
          <cell r="O4745" t="str">
            <v/>
          </cell>
        </row>
        <row r="4746">
          <cell r="N4746" t="str">
            <v/>
          </cell>
          <cell r="O4746" t="str">
            <v/>
          </cell>
        </row>
        <row r="4747">
          <cell r="N4747" t="str">
            <v/>
          </cell>
          <cell r="O4747" t="str">
            <v/>
          </cell>
        </row>
        <row r="4748">
          <cell r="N4748" t="str">
            <v/>
          </cell>
          <cell r="O4748" t="str">
            <v/>
          </cell>
        </row>
        <row r="4749">
          <cell r="N4749" t="str">
            <v/>
          </cell>
          <cell r="O4749" t="str">
            <v/>
          </cell>
        </row>
        <row r="4750">
          <cell r="N4750" t="str">
            <v/>
          </cell>
          <cell r="O4750" t="str">
            <v/>
          </cell>
        </row>
        <row r="4751">
          <cell r="N4751" t="str">
            <v/>
          </cell>
          <cell r="O4751" t="str">
            <v/>
          </cell>
        </row>
        <row r="4752">
          <cell r="N4752" t="str">
            <v/>
          </cell>
          <cell r="O4752" t="str">
            <v/>
          </cell>
        </row>
        <row r="4753">
          <cell r="N4753" t="str">
            <v/>
          </cell>
          <cell r="O4753" t="str">
            <v/>
          </cell>
        </row>
        <row r="4754">
          <cell r="N4754" t="str">
            <v/>
          </cell>
          <cell r="O4754" t="str">
            <v/>
          </cell>
        </row>
        <row r="4755">
          <cell r="N4755" t="str">
            <v/>
          </cell>
          <cell r="O4755" t="str">
            <v/>
          </cell>
        </row>
        <row r="4756">
          <cell r="N4756" t="str">
            <v/>
          </cell>
          <cell r="O4756" t="str">
            <v/>
          </cell>
        </row>
        <row r="4757">
          <cell r="N4757" t="str">
            <v/>
          </cell>
          <cell r="O4757" t="str">
            <v/>
          </cell>
        </row>
        <row r="4758">
          <cell r="N4758" t="str">
            <v/>
          </cell>
          <cell r="O4758" t="str">
            <v/>
          </cell>
        </row>
        <row r="4759">
          <cell r="N4759" t="str">
            <v/>
          </cell>
          <cell r="O4759" t="str">
            <v/>
          </cell>
        </row>
        <row r="4760">
          <cell r="N4760" t="str">
            <v/>
          </cell>
          <cell r="O4760" t="str">
            <v/>
          </cell>
        </row>
        <row r="4761">
          <cell r="N4761" t="str">
            <v/>
          </cell>
          <cell r="O4761" t="str">
            <v/>
          </cell>
        </row>
        <row r="4762">
          <cell r="N4762" t="str">
            <v/>
          </cell>
          <cell r="O4762" t="str">
            <v/>
          </cell>
        </row>
        <row r="4763">
          <cell r="N4763" t="str">
            <v/>
          </cell>
          <cell r="O4763" t="str">
            <v/>
          </cell>
        </row>
        <row r="4764">
          <cell r="N4764" t="str">
            <v/>
          </cell>
          <cell r="O4764" t="str">
            <v/>
          </cell>
        </row>
        <row r="4765">
          <cell r="N4765" t="str">
            <v/>
          </cell>
          <cell r="O4765" t="str">
            <v/>
          </cell>
        </row>
        <row r="4766">
          <cell r="N4766" t="str">
            <v/>
          </cell>
          <cell r="O4766" t="str">
            <v/>
          </cell>
        </row>
        <row r="4767">
          <cell r="N4767" t="str">
            <v/>
          </cell>
          <cell r="O4767" t="str">
            <v/>
          </cell>
        </row>
        <row r="4768">
          <cell r="N4768" t="str">
            <v/>
          </cell>
          <cell r="O4768" t="str">
            <v/>
          </cell>
        </row>
        <row r="4769">
          <cell r="N4769" t="str">
            <v/>
          </cell>
          <cell r="O4769" t="str">
            <v/>
          </cell>
        </row>
        <row r="4770">
          <cell r="N4770" t="str">
            <v/>
          </cell>
          <cell r="O4770" t="str">
            <v/>
          </cell>
        </row>
        <row r="4771">
          <cell r="N4771" t="str">
            <v/>
          </cell>
          <cell r="O4771" t="str">
            <v/>
          </cell>
        </row>
        <row r="4772">
          <cell r="N4772" t="str">
            <v/>
          </cell>
          <cell r="O4772" t="str">
            <v/>
          </cell>
        </row>
        <row r="4773">
          <cell r="N4773" t="str">
            <v/>
          </cell>
          <cell r="O4773" t="str">
            <v/>
          </cell>
        </row>
        <row r="4774">
          <cell r="N4774" t="str">
            <v/>
          </cell>
          <cell r="O4774" t="str">
            <v/>
          </cell>
        </row>
        <row r="4775">
          <cell r="N4775" t="str">
            <v/>
          </cell>
          <cell r="O4775" t="str">
            <v/>
          </cell>
        </row>
        <row r="4776">
          <cell r="N4776" t="str">
            <v/>
          </cell>
          <cell r="O4776" t="str">
            <v/>
          </cell>
        </row>
        <row r="4777">
          <cell r="N4777" t="str">
            <v/>
          </cell>
          <cell r="O4777" t="str">
            <v/>
          </cell>
        </row>
        <row r="4778">
          <cell r="N4778" t="str">
            <v/>
          </cell>
          <cell r="O4778" t="str">
            <v/>
          </cell>
        </row>
        <row r="4779">
          <cell r="N4779" t="str">
            <v/>
          </cell>
          <cell r="O4779" t="str">
            <v/>
          </cell>
        </row>
        <row r="4780">
          <cell r="N4780" t="str">
            <v/>
          </cell>
          <cell r="O4780" t="str">
            <v/>
          </cell>
        </row>
        <row r="4781">
          <cell r="N4781" t="str">
            <v/>
          </cell>
          <cell r="O4781" t="str">
            <v/>
          </cell>
        </row>
        <row r="4782">
          <cell r="N4782" t="str">
            <v/>
          </cell>
          <cell r="O4782" t="str">
            <v/>
          </cell>
        </row>
        <row r="4783">
          <cell r="N4783" t="str">
            <v/>
          </cell>
          <cell r="O4783" t="str">
            <v/>
          </cell>
        </row>
        <row r="4784">
          <cell r="N4784" t="str">
            <v/>
          </cell>
          <cell r="O4784" t="str">
            <v/>
          </cell>
        </row>
        <row r="4785">
          <cell r="N4785" t="str">
            <v/>
          </cell>
          <cell r="O4785" t="str">
            <v/>
          </cell>
        </row>
        <row r="4786">
          <cell r="N4786" t="str">
            <v/>
          </cell>
          <cell r="O4786" t="str">
            <v/>
          </cell>
        </row>
        <row r="4787">
          <cell r="N4787" t="str">
            <v/>
          </cell>
          <cell r="O4787" t="str">
            <v/>
          </cell>
        </row>
        <row r="4788">
          <cell r="N4788" t="str">
            <v/>
          </cell>
          <cell r="O4788" t="str">
            <v/>
          </cell>
        </row>
        <row r="4789">
          <cell r="N4789" t="str">
            <v/>
          </cell>
          <cell r="O4789" t="str">
            <v/>
          </cell>
        </row>
        <row r="4790">
          <cell r="N4790" t="str">
            <v/>
          </cell>
          <cell r="O4790" t="str">
            <v/>
          </cell>
        </row>
        <row r="4791">
          <cell r="N4791" t="str">
            <v/>
          </cell>
          <cell r="O4791" t="str">
            <v/>
          </cell>
        </row>
        <row r="4792">
          <cell r="N4792" t="str">
            <v/>
          </cell>
          <cell r="O4792" t="str">
            <v/>
          </cell>
        </row>
        <row r="4793">
          <cell r="N4793" t="str">
            <v/>
          </cell>
          <cell r="O4793" t="str">
            <v/>
          </cell>
        </row>
        <row r="4794">
          <cell r="N4794" t="str">
            <v/>
          </cell>
          <cell r="O4794" t="str">
            <v/>
          </cell>
        </row>
        <row r="4795">
          <cell r="N4795" t="str">
            <v/>
          </cell>
          <cell r="O4795" t="str">
            <v/>
          </cell>
        </row>
        <row r="4796">
          <cell r="N4796" t="str">
            <v/>
          </cell>
          <cell r="O4796" t="str">
            <v/>
          </cell>
        </row>
        <row r="4797">
          <cell r="N4797" t="str">
            <v/>
          </cell>
          <cell r="O4797" t="str">
            <v/>
          </cell>
        </row>
        <row r="4798">
          <cell r="N4798" t="str">
            <v/>
          </cell>
          <cell r="O4798" t="str">
            <v/>
          </cell>
        </row>
        <row r="4799">
          <cell r="N4799" t="str">
            <v/>
          </cell>
          <cell r="O4799" t="str">
            <v/>
          </cell>
        </row>
        <row r="4800">
          <cell r="N4800" t="str">
            <v/>
          </cell>
          <cell r="O4800" t="str">
            <v/>
          </cell>
        </row>
        <row r="4801">
          <cell r="N4801" t="str">
            <v/>
          </cell>
          <cell r="O4801" t="str">
            <v/>
          </cell>
        </row>
        <row r="4802">
          <cell r="N4802" t="str">
            <v/>
          </cell>
          <cell r="O4802" t="str">
            <v/>
          </cell>
        </row>
        <row r="4803">
          <cell r="N4803" t="str">
            <v/>
          </cell>
          <cell r="O4803" t="str">
            <v/>
          </cell>
        </row>
        <row r="4804">
          <cell r="N4804" t="str">
            <v/>
          </cell>
          <cell r="O4804" t="str">
            <v/>
          </cell>
        </row>
        <row r="4805">
          <cell r="N4805" t="str">
            <v/>
          </cell>
          <cell r="O4805" t="str">
            <v/>
          </cell>
        </row>
        <row r="4806">
          <cell r="N4806" t="str">
            <v/>
          </cell>
          <cell r="O4806" t="str">
            <v/>
          </cell>
        </row>
        <row r="4807">
          <cell r="N4807" t="str">
            <v/>
          </cell>
          <cell r="O4807" t="str">
            <v/>
          </cell>
        </row>
        <row r="4808">
          <cell r="N4808" t="str">
            <v/>
          </cell>
          <cell r="O4808" t="str">
            <v/>
          </cell>
        </row>
        <row r="4809">
          <cell r="N4809" t="str">
            <v/>
          </cell>
          <cell r="O4809" t="str">
            <v/>
          </cell>
        </row>
        <row r="4810">
          <cell r="N4810" t="str">
            <v/>
          </cell>
          <cell r="O4810" t="str">
            <v/>
          </cell>
        </row>
        <row r="4811">
          <cell r="N4811" t="str">
            <v/>
          </cell>
          <cell r="O4811" t="str">
            <v/>
          </cell>
        </row>
        <row r="4812">
          <cell r="N4812" t="str">
            <v/>
          </cell>
          <cell r="O4812" t="str">
            <v/>
          </cell>
        </row>
        <row r="4813">
          <cell r="N4813" t="str">
            <v/>
          </cell>
          <cell r="O4813" t="str">
            <v/>
          </cell>
        </row>
        <row r="4814">
          <cell r="N4814" t="str">
            <v/>
          </cell>
          <cell r="O4814" t="str">
            <v/>
          </cell>
        </row>
        <row r="4815">
          <cell r="N4815" t="str">
            <v/>
          </cell>
          <cell r="O4815" t="str">
            <v/>
          </cell>
        </row>
        <row r="4816">
          <cell r="N4816" t="str">
            <v/>
          </cell>
          <cell r="O4816" t="str">
            <v/>
          </cell>
        </row>
        <row r="4817">
          <cell r="N4817" t="str">
            <v/>
          </cell>
          <cell r="O4817" t="str">
            <v/>
          </cell>
        </row>
        <row r="4818">
          <cell r="N4818" t="str">
            <v/>
          </cell>
          <cell r="O4818" t="str">
            <v/>
          </cell>
        </row>
        <row r="4819">
          <cell r="N4819" t="str">
            <v/>
          </cell>
          <cell r="O4819" t="str">
            <v/>
          </cell>
        </row>
        <row r="4820">
          <cell r="N4820" t="str">
            <v/>
          </cell>
          <cell r="O4820" t="str">
            <v/>
          </cell>
        </row>
        <row r="4821">
          <cell r="N4821" t="str">
            <v/>
          </cell>
          <cell r="O4821" t="str">
            <v/>
          </cell>
        </row>
        <row r="4822">
          <cell r="N4822" t="str">
            <v/>
          </cell>
          <cell r="O4822" t="str">
            <v/>
          </cell>
        </row>
        <row r="4823">
          <cell r="N4823" t="str">
            <v/>
          </cell>
          <cell r="O4823" t="str">
            <v/>
          </cell>
        </row>
        <row r="4824">
          <cell r="N4824" t="str">
            <v/>
          </cell>
          <cell r="O4824" t="str">
            <v/>
          </cell>
        </row>
        <row r="4825">
          <cell r="N4825" t="str">
            <v/>
          </cell>
          <cell r="O4825" t="str">
            <v/>
          </cell>
        </row>
        <row r="4826">
          <cell r="N4826" t="str">
            <v/>
          </cell>
          <cell r="O4826" t="str">
            <v/>
          </cell>
        </row>
        <row r="4827">
          <cell r="N4827" t="str">
            <v/>
          </cell>
          <cell r="O4827" t="str">
            <v/>
          </cell>
        </row>
        <row r="4828">
          <cell r="N4828" t="str">
            <v/>
          </cell>
          <cell r="O4828" t="str">
            <v/>
          </cell>
        </row>
        <row r="4829">
          <cell r="N4829" t="str">
            <v/>
          </cell>
          <cell r="O4829" t="str">
            <v/>
          </cell>
        </row>
        <row r="4830">
          <cell r="N4830" t="str">
            <v/>
          </cell>
          <cell r="O4830" t="str">
            <v/>
          </cell>
        </row>
        <row r="4831">
          <cell r="N4831" t="str">
            <v/>
          </cell>
          <cell r="O4831" t="str">
            <v/>
          </cell>
        </row>
        <row r="4832">
          <cell r="N4832" t="str">
            <v/>
          </cell>
          <cell r="O4832" t="str">
            <v/>
          </cell>
        </row>
        <row r="4833">
          <cell r="N4833" t="str">
            <v/>
          </cell>
          <cell r="O4833" t="str">
            <v/>
          </cell>
        </row>
        <row r="4834">
          <cell r="N4834" t="str">
            <v/>
          </cell>
          <cell r="O4834" t="str">
            <v/>
          </cell>
        </row>
        <row r="4835">
          <cell r="N4835" t="str">
            <v/>
          </cell>
          <cell r="O4835" t="str">
            <v/>
          </cell>
        </row>
        <row r="4836">
          <cell r="N4836" t="str">
            <v/>
          </cell>
          <cell r="O4836" t="str">
            <v/>
          </cell>
        </row>
        <row r="4837">
          <cell r="N4837" t="str">
            <v/>
          </cell>
          <cell r="O4837" t="str">
            <v/>
          </cell>
        </row>
        <row r="4838">
          <cell r="N4838" t="str">
            <v/>
          </cell>
          <cell r="O4838" t="str">
            <v/>
          </cell>
        </row>
        <row r="4839">
          <cell r="N4839" t="str">
            <v/>
          </cell>
          <cell r="O4839" t="str">
            <v/>
          </cell>
        </row>
        <row r="4840">
          <cell r="N4840" t="str">
            <v/>
          </cell>
          <cell r="O4840" t="str">
            <v/>
          </cell>
        </row>
        <row r="4841">
          <cell r="N4841" t="str">
            <v/>
          </cell>
          <cell r="O4841" t="str">
            <v/>
          </cell>
        </row>
        <row r="4842">
          <cell r="N4842" t="str">
            <v/>
          </cell>
          <cell r="O4842" t="str">
            <v/>
          </cell>
        </row>
        <row r="4843">
          <cell r="N4843" t="str">
            <v/>
          </cell>
          <cell r="O4843" t="str">
            <v/>
          </cell>
        </row>
        <row r="4844">
          <cell r="N4844" t="str">
            <v/>
          </cell>
          <cell r="O4844" t="str">
            <v/>
          </cell>
        </row>
        <row r="4845">
          <cell r="N4845" t="str">
            <v/>
          </cell>
          <cell r="O4845" t="str">
            <v/>
          </cell>
        </row>
        <row r="4846">
          <cell r="N4846" t="str">
            <v/>
          </cell>
          <cell r="O4846" t="str">
            <v/>
          </cell>
        </row>
        <row r="4847">
          <cell r="N4847" t="str">
            <v/>
          </cell>
          <cell r="O4847" t="str">
            <v/>
          </cell>
        </row>
        <row r="4848">
          <cell r="N4848" t="str">
            <v/>
          </cell>
          <cell r="O4848" t="str">
            <v/>
          </cell>
        </row>
        <row r="4849">
          <cell r="N4849" t="str">
            <v/>
          </cell>
          <cell r="O4849" t="str">
            <v/>
          </cell>
        </row>
        <row r="4850">
          <cell r="N4850" t="str">
            <v/>
          </cell>
          <cell r="O4850" t="str">
            <v/>
          </cell>
        </row>
        <row r="4851">
          <cell r="N4851" t="str">
            <v/>
          </cell>
          <cell r="O4851" t="str">
            <v/>
          </cell>
        </row>
        <row r="4852">
          <cell r="N4852" t="str">
            <v/>
          </cell>
          <cell r="O4852" t="str">
            <v/>
          </cell>
        </row>
        <row r="4853">
          <cell r="N4853" t="str">
            <v/>
          </cell>
          <cell r="O4853" t="str">
            <v/>
          </cell>
        </row>
        <row r="4854">
          <cell r="N4854" t="str">
            <v/>
          </cell>
          <cell r="O4854" t="str">
            <v/>
          </cell>
        </row>
        <row r="4855">
          <cell r="N4855" t="str">
            <v/>
          </cell>
          <cell r="O4855" t="str">
            <v/>
          </cell>
        </row>
        <row r="4856">
          <cell r="N4856" t="str">
            <v/>
          </cell>
          <cell r="O4856" t="str">
            <v/>
          </cell>
        </row>
        <row r="4857">
          <cell r="N4857" t="str">
            <v/>
          </cell>
          <cell r="O4857" t="str">
            <v/>
          </cell>
        </row>
        <row r="4858">
          <cell r="N4858" t="str">
            <v/>
          </cell>
          <cell r="O4858" t="str">
            <v/>
          </cell>
        </row>
        <row r="4859">
          <cell r="N4859" t="str">
            <v/>
          </cell>
          <cell r="O4859" t="str">
            <v/>
          </cell>
        </row>
        <row r="4860">
          <cell r="N4860" t="str">
            <v/>
          </cell>
          <cell r="O4860" t="str">
            <v/>
          </cell>
        </row>
        <row r="4861">
          <cell r="N4861" t="str">
            <v/>
          </cell>
          <cell r="O4861" t="str">
            <v/>
          </cell>
        </row>
        <row r="4862">
          <cell r="N4862" t="str">
            <v/>
          </cell>
          <cell r="O4862" t="str">
            <v/>
          </cell>
        </row>
        <row r="4863">
          <cell r="N4863" t="str">
            <v/>
          </cell>
          <cell r="O4863" t="str">
            <v/>
          </cell>
        </row>
        <row r="4864">
          <cell r="N4864" t="str">
            <v/>
          </cell>
          <cell r="O4864" t="str">
            <v/>
          </cell>
        </row>
        <row r="4865">
          <cell r="N4865" t="str">
            <v/>
          </cell>
          <cell r="O4865" t="str">
            <v/>
          </cell>
        </row>
        <row r="4866">
          <cell r="N4866" t="str">
            <v/>
          </cell>
          <cell r="O4866" t="str">
            <v/>
          </cell>
        </row>
        <row r="4867">
          <cell r="N4867" t="str">
            <v/>
          </cell>
          <cell r="O4867" t="str">
            <v/>
          </cell>
        </row>
        <row r="4868">
          <cell r="N4868" t="str">
            <v/>
          </cell>
          <cell r="O4868" t="str">
            <v/>
          </cell>
        </row>
        <row r="4869">
          <cell r="N4869" t="str">
            <v/>
          </cell>
          <cell r="O4869" t="str">
            <v/>
          </cell>
        </row>
        <row r="4870">
          <cell r="N4870" t="str">
            <v/>
          </cell>
          <cell r="O4870" t="str">
            <v/>
          </cell>
        </row>
        <row r="4871">
          <cell r="N4871" t="str">
            <v/>
          </cell>
          <cell r="O4871" t="str">
            <v/>
          </cell>
        </row>
        <row r="4872">
          <cell r="N4872" t="str">
            <v/>
          </cell>
          <cell r="O4872" t="str">
            <v/>
          </cell>
        </row>
        <row r="4873">
          <cell r="N4873" t="str">
            <v/>
          </cell>
          <cell r="O4873" t="str">
            <v/>
          </cell>
        </row>
        <row r="4874">
          <cell r="N4874" t="str">
            <v/>
          </cell>
          <cell r="O4874" t="str">
            <v/>
          </cell>
        </row>
        <row r="4875">
          <cell r="N4875" t="str">
            <v/>
          </cell>
          <cell r="O4875" t="str">
            <v/>
          </cell>
        </row>
        <row r="4876">
          <cell r="N4876" t="str">
            <v/>
          </cell>
          <cell r="O4876" t="str">
            <v/>
          </cell>
        </row>
        <row r="4877">
          <cell r="N4877" t="str">
            <v/>
          </cell>
          <cell r="O4877" t="str">
            <v/>
          </cell>
        </row>
        <row r="4878">
          <cell r="N4878" t="str">
            <v/>
          </cell>
          <cell r="O4878" t="str">
            <v/>
          </cell>
        </row>
        <row r="4879">
          <cell r="N4879" t="str">
            <v/>
          </cell>
          <cell r="O4879" t="str">
            <v/>
          </cell>
        </row>
        <row r="4880">
          <cell r="N4880" t="str">
            <v/>
          </cell>
          <cell r="O4880" t="str">
            <v/>
          </cell>
        </row>
        <row r="4881">
          <cell r="N4881" t="str">
            <v/>
          </cell>
          <cell r="O4881" t="str">
            <v/>
          </cell>
        </row>
        <row r="4882">
          <cell r="N4882" t="str">
            <v/>
          </cell>
          <cell r="O4882" t="str">
            <v/>
          </cell>
        </row>
        <row r="4883">
          <cell r="N4883" t="str">
            <v/>
          </cell>
          <cell r="O4883" t="str">
            <v/>
          </cell>
        </row>
        <row r="4884">
          <cell r="N4884" t="str">
            <v/>
          </cell>
          <cell r="O4884" t="str">
            <v/>
          </cell>
        </row>
        <row r="4885">
          <cell r="N4885" t="str">
            <v/>
          </cell>
          <cell r="O4885" t="str">
            <v/>
          </cell>
        </row>
        <row r="4886">
          <cell r="N4886" t="str">
            <v/>
          </cell>
          <cell r="O4886" t="str">
            <v/>
          </cell>
        </row>
        <row r="4887">
          <cell r="N4887" t="str">
            <v/>
          </cell>
          <cell r="O4887" t="str">
            <v/>
          </cell>
        </row>
        <row r="4888">
          <cell r="N4888" t="str">
            <v/>
          </cell>
          <cell r="O4888" t="str">
            <v/>
          </cell>
        </row>
        <row r="4889">
          <cell r="N4889" t="str">
            <v/>
          </cell>
          <cell r="O4889" t="str">
            <v/>
          </cell>
        </row>
        <row r="4890">
          <cell r="N4890" t="str">
            <v/>
          </cell>
          <cell r="O4890" t="str">
            <v/>
          </cell>
        </row>
        <row r="4891">
          <cell r="N4891" t="str">
            <v/>
          </cell>
          <cell r="O4891" t="str">
            <v/>
          </cell>
        </row>
        <row r="4892">
          <cell r="N4892" t="str">
            <v/>
          </cell>
          <cell r="O4892" t="str">
            <v/>
          </cell>
        </row>
        <row r="4893">
          <cell r="N4893" t="str">
            <v/>
          </cell>
          <cell r="O4893" t="str">
            <v/>
          </cell>
        </row>
        <row r="4894">
          <cell r="N4894" t="str">
            <v/>
          </cell>
          <cell r="O4894" t="str">
            <v/>
          </cell>
        </row>
        <row r="4895">
          <cell r="N4895" t="str">
            <v/>
          </cell>
          <cell r="O4895" t="str">
            <v/>
          </cell>
        </row>
        <row r="4896">
          <cell r="N4896" t="str">
            <v/>
          </cell>
          <cell r="O4896" t="str">
            <v/>
          </cell>
        </row>
        <row r="4897">
          <cell r="N4897" t="str">
            <v/>
          </cell>
          <cell r="O4897" t="str">
            <v/>
          </cell>
        </row>
        <row r="4898">
          <cell r="N4898" t="str">
            <v/>
          </cell>
          <cell r="O4898" t="str">
            <v/>
          </cell>
        </row>
        <row r="4899">
          <cell r="N4899" t="str">
            <v/>
          </cell>
          <cell r="O4899" t="str">
            <v/>
          </cell>
        </row>
        <row r="4900">
          <cell r="N4900" t="str">
            <v/>
          </cell>
          <cell r="O4900" t="str">
            <v/>
          </cell>
        </row>
        <row r="4901">
          <cell r="N4901" t="str">
            <v/>
          </cell>
          <cell r="O4901" t="str">
            <v/>
          </cell>
        </row>
        <row r="4902">
          <cell r="N4902" t="str">
            <v/>
          </cell>
          <cell r="O4902" t="str">
            <v/>
          </cell>
        </row>
        <row r="4903">
          <cell r="N4903" t="str">
            <v/>
          </cell>
          <cell r="O4903" t="str">
            <v/>
          </cell>
        </row>
        <row r="4904">
          <cell r="N4904" t="str">
            <v/>
          </cell>
          <cell r="O4904" t="str">
            <v/>
          </cell>
        </row>
        <row r="4905">
          <cell r="N4905" t="str">
            <v/>
          </cell>
          <cell r="O4905" t="str">
            <v/>
          </cell>
        </row>
        <row r="4906">
          <cell r="N4906" t="str">
            <v/>
          </cell>
          <cell r="O4906" t="str">
            <v/>
          </cell>
        </row>
        <row r="4907">
          <cell r="N4907" t="str">
            <v/>
          </cell>
          <cell r="O4907" t="str">
            <v/>
          </cell>
        </row>
        <row r="4908">
          <cell r="N4908" t="str">
            <v/>
          </cell>
          <cell r="O4908" t="str">
            <v/>
          </cell>
        </row>
        <row r="4909">
          <cell r="N4909" t="str">
            <v/>
          </cell>
          <cell r="O4909" t="str">
            <v/>
          </cell>
        </row>
        <row r="4910">
          <cell r="N4910" t="str">
            <v/>
          </cell>
          <cell r="O4910" t="str">
            <v/>
          </cell>
        </row>
        <row r="4911">
          <cell r="N4911" t="str">
            <v/>
          </cell>
          <cell r="O4911" t="str">
            <v/>
          </cell>
        </row>
        <row r="4912">
          <cell r="N4912" t="str">
            <v/>
          </cell>
          <cell r="O4912" t="str">
            <v/>
          </cell>
        </row>
        <row r="4913">
          <cell r="N4913" t="str">
            <v/>
          </cell>
          <cell r="O4913" t="str">
            <v/>
          </cell>
        </row>
        <row r="4914">
          <cell r="N4914" t="str">
            <v/>
          </cell>
          <cell r="O4914" t="str">
            <v/>
          </cell>
        </row>
        <row r="4915">
          <cell r="N4915" t="str">
            <v/>
          </cell>
          <cell r="O4915" t="str">
            <v/>
          </cell>
        </row>
        <row r="4916">
          <cell r="N4916" t="str">
            <v/>
          </cell>
          <cell r="O4916" t="str">
            <v/>
          </cell>
        </row>
        <row r="4917">
          <cell r="N4917" t="str">
            <v/>
          </cell>
          <cell r="O4917" t="str">
            <v/>
          </cell>
        </row>
        <row r="4918">
          <cell r="N4918" t="str">
            <v/>
          </cell>
          <cell r="O4918" t="str">
            <v/>
          </cell>
        </row>
        <row r="4919">
          <cell r="N4919" t="str">
            <v/>
          </cell>
          <cell r="O4919" t="str">
            <v/>
          </cell>
        </row>
        <row r="4920">
          <cell r="N4920" t="str">
            <v/>
          </cell>
          <cell r="O4920" t="str">
            <v/>
          </cell>
        </row>
        <row r="4921">
          <cell r="N4921" t="str">
            <v/>
          </cell>
          <cell r="O4921" t="str">
            <v/>
          </cell>
        </row>
        <row r="4922">
          <cell r="N4922" t="str">
            <v/>
          </cell>
          <cell r="O4922" t="str">
            <v/>
          </cell>
        </row>
        <row r="4923">
          <cell r="N4923" t="str">
            <v/>
          </cell>
          <cell r="O4923" t="str">
            <v/>
          </cell>
        </row>
        <row r="4924">
          <cell r="N4924" t="str">
            <v/>
          </cell>
          <cell r="O4924" t="str">
            <v/>
          </cell>
        </row>
        <row r="4925">
          <cell r="N4925" t="str">
            <v/>
          </cell>
          <cell r="O4925" t="str">
            <v/>
          </cell>
        </row>
        <row r="4926">
          <cell r="N4926" t="str">
            <v/>
          </cell>
          <cell r="O4926" t="str">
            <v/>
          </cell>
        </row>
        <row r="4927">
          <cell r="N4927" t="str">
            <v/>
          </cell>
          <cell r="O4927" t="str">
            <v/>
          </cell>
        </row>
        <row r="4928">
          <cell r="N4928" t="str">
            <v/>
          </cell>
          <cell r="O4928" t="str">
            <v/>
          </cell>
        </row>
        <row r="4929">
          <cell r="N4929" t="str">
            <v/>
          </cell>
          <cell r="O4929" t="str">
            <v/>
          </cell>
        </row>
        <row r="4930">
          <cell r="N4930" t="str">
            <v/>
          </cell>
          <cell r="O4930" t="str">
            <v/>
          </cell>
        </row>
        <row r="4931">
          <cell r="N4931" t="str">
            <v/>
          </cell>
          <cell r="O4931" t="str">
            <v/>
          </cell>
        </row>
        <row r="4932">
          <cell r="N4932" t="str">
            <v/>
          </cell>
          <cell r="O4932" t="str">
            <v/>
          </cell>
        </row>
        <row r="4933">
          <cell r="N4933" t="str">
            <v/>
          </cell>
          <cell r="O4933" t="str">
            <v/>
          </cell>
        </row>
        <row r="4934">
          <cell r="N4934" t="str">
            <v/>
          </cell>
          <cell r="O4934" t="str">
            <v/>
          </cell>
        </row>
        <row r="4935">
          <cell r="N4935" t="str">
            <v/>
          </cell>
          <cell r="O4935" t="str">
            <v/>
          </cell>
        </row>
        <row r="4936">
          <cell r="N4936" t="str">
            <v/>
          </cell>
          <cell r="O4936" t="str">
            <v/>
          </cell>
        </row>
        <row r="4937">
          <cell r="N4937" t="str">
            <v/>
          </cell>
          <cell r="O4937" t="str">
            <v/>
          </cell>
        </row>
        <row r="4938">
          <cell r="N4938" t="str">
            <v/>
          </cell>
          <cell r="O4938" t="str">
            <v/>
          </cell>
        </row>
        <row r="4939">
          <cell r="N4939" t="str">
            <v/>
          </cell>
          <cell r="O4939" t="str">
            <v/>
          </cell>
        </row>
        <row r="4940">
          <cell r="N4940" t="str">
            <v/>
          </cell>
          <cell r="O4940" t="str">
            <v/>
          </cell>
        </row>
        <row r="4941">
          <cell r="N4941" t="str">
            <v/>
          </cell>
          <cell r="O4941" t="str">
            <v/>
          </cell>
        </row>
        <row r="4942">
          <cell r="N4942" t="str">
            <v/>
          </cell>
          <cell r="O4942" t="str">
            <v/>
          </cell>
        </row>
        <row r="4943">
          <cell r="N4943" t="str">
            <v/>
          </cell>
          <cell r="O4943" t="str">
            <v/>
          </cell>
        </row>
        <row r="4944">
          <cell r="N4944" t="str">
            <v/>
          </cell>
          <cell r="O4944" t="str">
            <v/>
          </cell>
        </row>
        <row r="4945">
          <cell r="N4945" t="str">
            <v/>
          </cell>
          <cell r="O4945" t="str">
            <v/>
          </cell>
        </row>
        <row r="4946">
          <cell r="N4946" t="str">
            <v/>
          </cell>
          <cell r="O4946" t="str">
            <v/>
          </cell>
        </row>
        <row r="4947">
          <cell r="N4947" t="str">
            <v/>
          </cell>
          <cell r="O4947" t="str">
            <v/>
          </cell>
        </row>
        <row r="4948">
          <cell r="N4948" t="str">
            <v/>
          </cell>
          <cell r="O4948" t="str">
            <v/>
          </cell>
        </row>
        <row r="4949">
          <cell r="N4949" t="str">
            <v/>
          </cell>
          <cell r="O4949" t="str">
            <v/>
          </cell>
        </row>
        <row r="4950">
          <cell r="N4950" t="str">
            <v/>
          </cell>
          <cell r="O4950" t="str">
            <v/>
          </cell>
        </row>
        <row r="4951">
          <cell r="N4951" t="str">
            <v/>
          </cell>
          <cell r="O4951" t="str">
            <v/>
          </cell>
        </row>
        <row r="4952">
          <cell r="N4952" t="str">
            <v/>
          </cell>
          <cell r="O4952" t="str">
            <v/>
          </cell>
        </row>
        <row r="4953">
          <cell r="N4953" t="str">
            <v/>
          </cell>
          <cell r="O4953" t="str">
            <v/>
          </cell>
        </row>
        <row r="4954">
          <cell r="N4954" t="str">
            <v/>
          </cell>
          <cell r="O4954" t="str">
            <v/>
          </cell>
        </row>
        <row r="4955">
          <cell r="N4955" t="str">
            <v/>
          </cell>
          <cell r="O4955" t="str">
            <v/>
          </cell>
        </row>
        <row r="4956">
          <cell r="N4956" t="str">
            <v/>
          </cell>
          <cell r="O4956" t="str">
            <v/>
          </cell>
        </row>
        <row r="4957">
          <cell r="N4957" t="str">
            <v/>
          </cell>
          <cell r="O4957" t="str">
            <v/>
          </cell>
        </row>
        <row r="4958">
          <cell r="N4958" t="str">
            <v/>
          </cell>
          <cell r="O4958" t="str">
            <v/>
          </cell>
        </row>
        <row r="4959">
          <cell r="N4959" t="str">
            <v/>
          </cell>
          <cell r="O4959" t="str">
            <v/>
          </cell>
        </row>
        <row r="4960">
          <cell r="N4960" t="str">
            <v/>
          </cell>
          <cell r="O4960" t="str">
            <v/>
          </cell>
        </row>
        <row r="4961">
          <cell r="N4961" t="str">
            <v/>
          </cell>
          <cell r="O4961" t="str">
            <v/>
          </cell>
        </row>
        <row r="4962">
          <cell r="N4962" t="str">
            <v/>
          </cell>
          <cell r="O4962" t="str">
            <v/>
          </cell>
        </row>
        <row r="4963">
          <cell r="N4963" t="str">
            <v/>
          </cell>
          <cell r="O4963" t="str">
            <v/>
          </cell>
        </row>
        <row r="4964">
          <cell r="N4964" t="str">
            <v/>
          </cell>
          <cell r="O4964" t="str">
            <v/>
          </cell>
        </row>
        <row r="4965">
          <cell r="N4965" t="str">
            <v/>
          </cell>
          <cell r="O4965" t="str">
            <v/>
          </cell>
        </row>
        <row r="4966">
          <cell r="N4966" t="str">
            <v/>
          </cell>
          <cell r="O4966" t="str">
            <v/>
          </cell>
        </row>
        <row r="4967">
          <cell r="N4967" t="str">
            <v/>
          </cell>
          <cell r="O4967" t="str">
            <v/>
          </cell>
        </row>
        <row r="4968">
          <cell r="N4968" t="str">
            <v/>
          </cell>
          <cell r="O4968" t="str">
            <v/>
          </cell>
        </row>
        <row r="4969">
          <cell r="N4969" t="str">
            <v/>
          </cell>
          <cell r="O4969" t="str">
            <v/>
          </cell>
        </row>
        <row r="4970">
          <cell r="N4970" t="str">
            <v/>
          </cell>
          <cell r="O4970" t="str">
            <v/>
          </cell>
        </row>
        <row r="4971">
          <cell r="N4971" t="str">
            <v/>
          </cell>
          <cell r="O4971" t="str">
            <v/>
          </cell>
        </row>
        <row r="4972">
          <cell r="N4972" t="str">
            <v/>
          </cell>
          <cell r="O4972" t="str">
            <v/>
          </cell>
        </row>
        <row r="4973">
          <cell r="N4973" t="str">
            <v/>
          </cell>
          <cell r="O4973" t="str">
            <v/>
          </cell>
        </row>
        <row r="4974">
          <cell r="N4974" t="str">
            <v/>
          </cell>
          <cell r="O4974" t="str">
            <v/>
          </cell>
        </row>
        <row r="4975">
          <cell r="N4975" t="str">
            <v/>
          </cell>
          <cell r="O4975" t="str">
            <v/>
          </cell>
        </row>
        <row r="4976">
          <cell r="N4976" t="str">
            <v/>
          </cell>
          <cell r="O4976" t="str">
            <v/>
          </cell>
        </row>
        <row r="4977">
          <cell r="N4977" t="str">
            <v/>
          </cell>
          <cell r="O4977" t="str">
            <v/>
          </cell>
        </row>
        <row r="4978">
          <cell r="N4978" t="str">
            <v/>
          </cell>
          <cell r="O4978" t="str">
            <v/>
          </cell>
        </row>
        <row r="4979">
          <cell r="N4979" t="str">
            <v/>
          </cell>
          <cell r="O4979" t="str">
            <v/>
          </cell>
        </row>
        <row r="4980">
          <cell r="N4980" t="str">
            <v/>
          </cell>
          <cell r="O4980" t="str">
            <v/>
          </cell>
        </row>
        <row r="4981">
          <cell r="N4981" t="str">
            <v/>
          </cell>
          <cell r="O4981" t="str">
            <v/>
          </cell>
        </row>
        <row r="4982">
          <cell r="N4982" t="str">
            <v/>
          </cell>
          <cell r="O4982" t="str">
            <v/>
          </cell>
        </row>
        <row r="4983">
          <cell r="N4983" t="str">
            <v/>
          </cell>
          <cell r="O4983" t="str">
            <v/>
          </cell>
        </row>
        <row r="4984">
          <cell r="N4984" t="str">
            <v/>
          </cell>
          <cell r="O4984" t="str">
            <v/>
          </cell>
        </row>
        <row r="4985">
          <cell r="N4985" t="str">
            <v/>
          </cell>
          <cell r="O4985" t="str">
            <v/>
          </cell>
        </row>
        <row r="4986">
          <cell r="N4986" t="str">
            <v/>
          </cell>
          <cell r="O4986" t="str">
            <v/>
          </cell>
        </row>
        <row r="4987">
          <cell r="N4987" t="str">
            <v/>
          </cell>
          <cell r="O4987" t="str">
            <v/>
          </cell>
        </row>
        <row r="4988">
          <cell r="N4988" t="str">
            <v/>
          </cell>
          <cell r="O4988" t="str">
            <v/>
          </cell>
        </row>
        <row r="4989">
          <cell r="N4989" t="str">
            <v/>
          </cell>
          <cell r="O4989" t="str">
            <v/>
          </cell>
        </row>
        <row r="4990">
          <cell r="N4990" t="str">
            <v/>
          </cell>
          <cell r="O4990" t="str">
            <v/>
          </cell>
        </row>
        <row r="4991">
          <cell r="N4991" t="str">
            <v/>
          </cell>
          <cell r="O4991" t="str">
            <v/>
          </cell>
        </row>
        <row r="4992">
          <cell r="N4992" t="str">
            <v/>
          </cell>
          <cell r="O4992" t="str">
            <v/>
          </cell>
        </row>
        <row r="4993">
          <cell r="N4993" t="str">
            <v/>
          </cell>
          <cell r="O4993" t="str">
            <v/>
          </cell>
        </row>
        <row r="4994">
          <cell r="N4994" t="str">
            <v/>
          </cell>
          <cell r="O4994" t="str">
            <v/>
          </cell>
        </row>
        <row r="4995">
          <cell r="N4995" t="str">
            <v/>
          </cell>
          <cell r="O4995" t="str">
            <v/>
          </cell>
        </row>
        <row r="4996">
          <cell r="N4996" t="str">
            <v/>
          </cell>
          <cell r="O4996" t="str">
            <v/>
          </cell>
        </row>
        <row r="4997">
          <cell r="N4997" t="str">
            <v/>
          </cell>
          <cell r="O4997" t="str">
            <v/>
          </cell>
        </row>
        <row r="4998">
          <cell r="N4998" t="str">
            <v/>
          </cell>
          <cell r="O4998" t="str">
            <v/>
          </cell>
        </row>
        <row r="4999">
          <cell r="N4999" t="str">
            <v/>
          </cell>
          <cell r="O4999" t="str">
            <v/>
          </cell>
        </row>
        <row r="5000">
          <cell r="N5000" t="str">
            <v/>
          </cell>
          <cell r="O5000" t="str">
            <v/>
          </cell>
        </row>
        <row r="5001">
          <cell r="N5001" t="str">
            <v/>
          </cell>
          <cell r="O5001" t="str">
            <v/>
          </cell>
        </row>
        <row r="5002">
          <cell r="N5002" t="str">
            <v/>
          </cell>
          <cell r="O5002" t="str">
            <v/>
          </cell>
        </row>
        <row r="5003">
          <cell r="N5003" t="str">
            <v/>
          </cell>
          <cell r="O5003" t="str">
            <v/>
          </cell>
        </row>
        <row r="5004">
          <cell r="N5004" t="str">
            <v/>
          </cell>
          <cell r="O5004" t="str">
            <v/>
          </cell>
        </row>
        <row r="5005">
          <cell r="N5005" t="str">
            <v/>
          </cell>
          <cell r="O5005" t="str">
            <v/>
          </cell>
        </row>
        <row r="5006">
          <cell r="N5006" t="str">
            <v/>
          </cell>
          <cell r="O5006" t="str">
            <v/>
          </cell>
        </row>
        <row r="5007">
          <cell r="N5007" t="str">
            <v/>
          </cell>
          <cell r="O5007" t="str">
            <v/>
          </cell>
        </row>
        <row r="5008">
          <cell r="N5008" t="str">
            <v/>
          </cell>
          <cell r="O5008" t="str">
            <v/>
          </cell>
        </row>
        <row r="5009">
          <cell r="N5009" t="str">
            <v/>
          </cell>
          <cell r="O5009" t="str">
            <v/>
          </cell>
        </row>
        <row r="5010">
          <cell r="N5010" t="str">
            <v/>
          </cell>
          <cell r="O5010" t="str">
            <v/>
          </cell>
        </row>
        <row r="5011">
          <cell r="N5011" t="str">
            <v/>
          </cell>
          <cell r="O5011" t="str">
            <v/>
          </cell>
        </row>
        <row r="5012">
          <cell r="N5012" t="str">
            <v/>
          </cell>
          <cell r="O5012" t="str">
            <v/>
          </cell>
        </row>
        <row r="5013">
          <cell r="N5013" t="str">
            <v/>
          </cell>
          <cell r="O5013" t="str">
            <v/>
          </cell>
        </row>
        <row r="5014">
          <cell r="N5014" t="str">
            <v/>
          </cell>
          <cell r="O5014" t="str">
            <v/>
          </cell>
        </row>
        <row r="5015">
          <cell r="N5015" t="str">
            <v/>
          </cell>
          <cell r="O5015" t="str">
            <v/>
          </cell>
        </row>
        <row r="5016">
          <cell r="N5016" t="str">
            <v/>
          </cell>
          <cell r="O5016" t="str">
            <v/>
          </cell>
        </row>
        <row r="5017">
          <cell r="N5017" t="str">
            <v/>
          </cell>
          <cell r="O5017" t="str">
            <v/>
          </cell>
        </row>
        <row r="5018">
          <cell r="N5018" t="str">
            <v/>
          </cell>
          <cell r="O5018" t="str">
            <v/>
          </cell>
        </row>
        <row r="5019">
          <cell r="N5019" t="str">
            <v/>
          </cell>
          <cell r="O5019" t="str">
            <v/>
          </cell>
        </row>
        <row r="5020">
          <cell r="N5020" t="str">
            <v/>
          </cell>
          <cell r="O5020" t="str">
            <v/>
          </cell>
        </row>
        <row r="5021">
          <cell r="N5021" t="str">
            <v/>
          </cell>
          <cell r="O5021" t="str">
            <v/>
          </cell>
        </row>
        <row r="5022">
          <cell r="N5022" t="str">
            <v/>
          </cell>
          <cell r="O5022" t="str">
            <v/>
          </cell>
        </row>
        <row r="5023">
          <cell r="N5023" t="str">
            <v/>
          </cell>
          <cell r="O5023" t="str">
            <v/>
          </cell>
        </row>
        <row r="5024">
          <cell r="N5024" t="str">
            <v/>
          </cell>
          <cell r="O5024" t="str">
            <v/>
          </cell>
        </row>
        <row r="5025">
          <cell r="N5025" t="str">
            <v/>
          </cell>
          <cell r="O5025" t="str">
            <v/>
          </cell>
        </row>
        <row r="5026">
          <cell r="N5026" t="str">
            <v/>
          </cell>
          <cell r="O5026" t="str">
            <v/>
          </cell>
        </row>
        <row r="5027">
          <cell r="N5027" t="str">
            <v/>
          </cell>
          <cell r="O5027" t="str">
            <v/>
          </cell>
        </row>
        <row r="5028">
          <cell r="N5028" t="str">
            <v/>
          </cell>
          <cell r="O5028" t="str">
            <v/>
          </cell>
        </row>
        <row r="5029">
          <cell r="N5029" t="str">
            <v/>
          </cell>
          <cell r="O5029" t="str">
            <v/>
          </cell>
        </row>
        <row r="5030">
          <cell r="N5030" t="str">
            <v/>
          </cell>
          <cell r="O5030" t="str">
            <v/>
          </cell>
        </row>
        <row r="5031">
          <cell r="N5031" t="str">
            <v/>
          </cell>
          <cell r="O5031" t="str">
            <v/>
          </cell>
        </row>
        <row r="5032">
          <cell r="N5032" t="str">
            <v/>
          </cell>
          <cell r="O5032" t="str">
            <v/>
          </cell>
        </row>
        <row r="5033">
          <cell r="N5033" t="str">
            <v/>
          </cell>
          <cell r="O5033" t="str">
            <v/>
          </cell>
        </row>
        <row r="5034">
          <cell r="N5034" t="str">
            <v/>
          </cell>
          <cell r="O5034" t="str">
            <v/>
          </cell>
        </row>
        <row r="5035">
          <cell r="N5035" t="str">
            <v/>
          </cell>
          <cell r="O5035" t="str">
            <v/>
          </cell>
        </row>
        <row r="5036">
          <cell r="N5036" t="str">
            <v/>
          </cell>
          <cell r="O5036" t="str">
            <v/>
          </cell>
        </row>
        <row r="5037">
          <cell r="N5037" t="str">
            <v/>
          </cell>
          <cell r="O5037" t="str">
            <v/>
          </cell>
        </row>
        <row r="5038">
          <cell r="N5038" t="str">
            <v/>
          </cell>
          <cell r="O5038" t="str">
            <v/>
          </cell>
        </row>
        <row r="5039">
          <cell r="N5039" t="str">
            <v/>
          </cell>
          <cell r="O5039" t="str">
            <v/>
          </cell>
        </row>
        <row r="5040">
          <cell r="N5040" t="str">
            <v/>
          </cell>
          <cell r="O5040" t="str">
            <v/>
          </cell>
        </row>
        <row r="5041">
          <cell r="N5041" t="str">
            <v/>
          </cell>
          <cell r="O5041" t="str">
            <v/>
          </cell>
        </row>
        <row r="5042">
          <cell r="N5042" t="str">
            <v/>
          </cell>
          <cell r="O5042" t="str">
            <v/>
          </cell>
        </row>
        <row r="5043">
          <cell r="N5043" t="str">
            <v/>
          </cell>
          <cell r="O5043" t="str">
            <v/>
          </cell>
        </row>
        <row r="5044">
          <cell r="N5044" t="str">
            <v/>
          </cell>
          <cell r="O5044" t="str">
            <v/>
          </cell>
        </row>
        <row r="5045">
          <cell r="N5045" t="str">
            <v/>
          </cell>
          <cell r="O5045" t="str">
            <v/>
          </cell>
        </row>
        <row r="5046">
          <cell r="N5046" t="str">
            <v/>
          </cell>
          <cell r="O5046" t="str">
            <v/>
          </cell>
        </row>
        <row r="5047">
          <cell r="N5047" t="str">
            <v/>
          </cell>
          <cell r="O5047" t="str">
            <v/>
          </cell>
        </row>
        <row r="5048">
          <cell r="N5048" t="str">
            <v/>
          </cell>
          <cell r="O5048" t="str">
            <v/>
          </cell>
        </row>
        <row r="5049">
          <cell r="N5049" t="str">
            <v/>
          </cell>
          <cell r="O5049" t="str">
            <v/>
          </cell>
        </row>
        <row r="5050">
          <cell r="N5050" t="str">
            <v/>
          </cell>
          <cell r="O5050" t="str">
            <v/>
          </cell>
        </row>
        <row r="5051">
          <cell r="N5051" t="str">
            <v/>
          </cell>
          <cell r="O5051" t="str">
            <v/>
          </cell>
        </row>
        <row r="5052">
          <cell r="N5052" t="str">
            <v/>
          </cell>
          <cell r="O5052" t="str">
            <v/>
          </cell>
        </row>
        <row r="5053">
          <cell r="N5053" t="str">
            <v/>
          </cell>
          <cell r="O5053" t="str">
            <v/>
          </cell>
        </row>
        <row r="5054">
          <cell r="N5054" t="str">
            <v/>
          </cell>
          <cell r="O5054" t="str">
            <v/>
          </cell>
        </row>
        <row r="5055">
          <cell r="N5055" t="str">
            <v/>
          </cell>
          <cell r="O5055" t="str">
            <v/>
          </cell>
        </row>
        <row r="5056">
          <cell r="N5056" t="str">
            <v/>
          </cell>
          <cell r="O5056" t="str">
            <v/>
          </cell>
        </row>
        <row r="5057">
          <cell r="N5057" t="str">
            <v/>
          </cell>
          <cell r="O5057" t="str">
            <v/>
          </cell>
        </row>
        <row r="5058">
          <cell r="N5058" t="str">
            <v/>
          </cell>
          <cell r="O5058" t="str">
            <v/>
          </cell>
        </row>
        <row r="5059">
          <cell r="N5059" t="str">
            <v/>
          </cell>
          <cell r="O5059" t="str">
            <v/>
          </cell>
        </row>
        <row r="5060">
          <cell r="N5060" t="str">
            <v/>
          </cell>
          <cell r="O5060" t="str">
            <v/>
          </cell>
        </row>
        <row r="5061">
          <cell r="N5061" t="str">
            <v/>
          </cell>
          <cell r="O5061" t="str">
            <v/>
          </cell>
        </row>
        <row r="5062">
          <cell r="N5062" t="str">
            <v/>
          </cell>
          <cell r="O5062" t="str">
            <v/>
          </cell>
        </row>
        <row r="5063">
          <cell r="N5063" t="str">
            <v/>
          </cell>
          <cell r="O5063" t="str">
            <v/>
          </cell>
        </row>
        <row r="5064">
          <cell r="N5064" t="str">
            <v/>
          </cell>
          <cell r="O5064" t="str">
            <v/>
          </cell>
        </row>
        <row r="5065">
          <cell r="N5065" t="str">
            <v/>
          </cell>
          <cell r="O5065" t="str">
            <v/>
          </cell>
        </row>
        <row r="5066">
          <cell r="N5066" t="str">
            <v/>
          </cell>
          <cell r="O5066" t="str">
            <v/>
          </cell>
        </row>
        <row r="5067">
          <cell r="N5067" t="str">
            <v/>
          </cell>
          <cell r="O5067" t="str">
            <v/>
          </cell>
        </row>
        <row r="5068">
          <cell r="N5068" t="str">
            <v/>
          </cell>
          <cell r="O5068" t="str">
            <v/>
          </cell>
        </row>
        <row r="5069">
          <cell r="N5069" t="str">
            <v/>
          </cell>
          <cell r="O5069" t="str">
            <v/>
          </cell>
        </row>
        <row r="5070">
          <cell r="N5070" t="str">
            <v/>
          </cell>
          <cell r="O5070" t="str">
            <v/>
          </cell>
        </row>
        <row r="5071">
          <cell r="N5071" t="str">
            <v/>
          </cell>
          <cell r="O5071" t="str">
            <v/>
          </cell>
        </row>
        <row r="5072">
          <cell r="N5072" t="str">
            <v/>
          </cell>
          <cell r="O5072" t="str">
            <v/>
          </cell>
        </row>
        <row r="5073">
          <cell r="N5073" t="str">
            <v/>
          </cell>
          <cell r="O5073" t="str">
            <v/>
          </cell>
        </row>
        <row r="5074">
          <cell r="N5074" t="str">
            <v/>
          </cell>
          <cell r="O5074" t="str">
            <v/>
          </cell>
        </row>
        <row r="5075">
          <cell r="N5075" t="str">
            <v/>
          </cell>
          <cell r="O5075" t="str">
            <v/>
          </cell>
        </row>
        <row r="5076">
          <cell r="N5076" t="str">
            <v/>
          </cell>
          <cell r="O5076" t="str">
            <v/>
          </cell>
        </row>
        <row r="5077">
          <cell r="N5077" t="str">
            <v/>
          </cell>
          <cell r="O5077" t="str">
            <v/>
          </cell>
        </row>
        <row r="5078">
          <cell r="N5078" t="str">
            <v/>
          </cell>
          <cell r="O5078" t="str">
            <v/>
          </cell>
        </row>
        <row r="5079">
          <cell r="N5079" t="str">
            <v/>
          </cell>
          <cell r="O5079" t="str">
            <v/>
          </cell>
        </row>
        <row r="5080">
          <cell r="N5080" t="str">
            <v/>
          </cell>
          <cell r="O5080" t="str">
            <v/>
          </cell>
        </row>
        <row r="5081">
          <cell r="N5081" t="str">
            <v/>
          </cell>
          <cell r="O5081" t="str">
            <v/>
          </cell>
        </row>
        <row r="5082">
          <cell r="N5082" t="str">
            <v/>
          </cell>
          <cell r="O5082" t="str">
            <v/>
          </cell>
        </row>
        <row r="5083">
          <cell r="N5083" t="str">
            <v/>
          </cell>
          <cell r="O5083" t="str">
            <v/>
          </cell>
        </row>
        <row r="5084">
          <cell r="N5084" t="str">
            <v/>
          </cell>
          <cell r="O5084" t="str">
            <v/>
          </cell>
        </row>
        <row r="5085">
          <cell r="N5085" t="str">
            <v/>
          </cell>
          <cell r="O5085" t="str">
            <v/>
          </cell>
        </row>
        <row r="5086">
          <cell r="N5086" t="str">
            <v/>
          </cell>
          <cell r="O5086" t="str">
            <v/>
          </cell>
        </row>
        <row r="5087">
          <cell r="N5087" t="str">
            <v/>
          </cell>
          <cell r="O5087" t="str">
            <v/>
          </cell>
        </row>
        <row r="5088">
          <cell r="N5088" t="str">
            <v/>
          </cell>
          <cell r="O5088" t="str">
            <v/>
          </cell>
        </row>
        <row r="5089">
          <cell r="N5089" t="str">
            <v/>
          </cell>
          <cell r="O5089" t="str">
            <v/>
          </cell>
        </row>
        <row r="5090">
          <cell r="N5090" t="str">
            <v/>
          </cell>
          <cell r="O5090" t="str">
            <v/>
          </cell>
        </row>
        <row r="5091">
          <cell r="N5091" t="str">
            <v/>
          </cell>
          <cell r="O5091" t="str">
            <v/>
          </cell>
        </row>
        <row r="5092">
          <cell r="N5092" t="str">
            <v/>
          </cell>
          <cell r="O5092" t="str">
            <v/>
          </cell>
        </row>
        <row r="5093">
          <cell r="N5093" t="str">
            <v/>
          </cell>
          <cell r="O5093" t="str">
            <v/>
          </cell>
        </row>
        <row r="5094">
          <cell r="N5094" t="str">
            <v/>
          </cell>
          <cell r="O5094" t="str">
            <v/>
          </cell>
        </row>
        <row r="5095">
          <cell r="N5095" t="str">
            <v/>
          </cell>
          <cell r="O5095" t="str">
            <v/>
          </cell>
        </row>
        <row r="5096">
          <cell r="N5096" t="str">
            <v/>
          </cell>
          <cell r="O5096" t="str">
            <v/>
          </cell>
        </row>
        <row r="5097">
          <cell r="N5097" t="str">
            <v/>
          </cell>
          <cell r="O5097" t="str">
            <v/>
          </cell>
        </row>
        <row r="5098">
          <cell r="N5098" t="str">
            <v/>
          </cell>
          <cell r="O5098" t="str">
            <v/>
          </cell>
        </row>
        <row r="5099">
          <cell r="N5099" t="str">
            <v/>
          </cell>
          <cell r="O5099" t="str">
            <v/>
          </cell>
        </row>
        <row r="5100">
          <cell r="N5100" t="str">
            <v/>
          </cell>
          <cell r="O5100" t="str">
            <v/>
          </cell>
        </row>
        <row r="5101">
          <cell r="N5101" t="str">
            <v/>
          </cell>
          <cell r="O5101" t="str">
            <v/>
          </cell>
        </row>
        <row r="5102">
          <cell r="N5102" t="str">
            <v/>
          </cell>
          <cell r="O5102" t="str">
            <v/>
          </cell>
        </row>
        <row r="5103">
          <cell r="N5103" t="str">
            <v/>
          </cell>
          <cell r="O5103" t="str">
            <v/>
          </cell>
        </row>
        <row r="5104">
          <cell r="N5104" t="str">
            <v/>
          </cell>
          <cell r="O5104" t="str">
            <v/>
          </cell>
        </row>
        <row r="5105">
          <cell r="N5105" t="str">
            <v/>
          </cell>
          <cell r="O5105" t="str">
            <v/>
          </cell>
        </row>
        <row r="5106">
          <cell r="N5106" t="str">
            <v/>
          </cell>
          <cell r="O5106" t="str">
            <v/>
          </cell>
        </row>
        <row r="5107">
          <cell r="N5107" t="str">
            <v/>
          </cell>
          <cell r="O5107" t="str">
            <v/>
          </cell>
        </row>
        <row r="5108">
          <cell r="N5108" t="str">
            <v/>
          </cell>
          <cell r="O5108" t="str">
            <v/>
          </cell>
        </row>
        <row r="5109">
          <cell r="N5109" t="str">
            <v/>
          </cell>
          <cell r="O5109" t="str">
            <v/>
          </cell>
        </row>
        <row r="5110">
          <cell r="N5110" t="str">
            <v/>
          </cell>
          <cell r="O5110" t="str">
            <v/>
          </cell>
        </row>
        <row r="5111">
          <cell r="N5111" t="str">
            <v/>
          </cell>
          <cell r="O5111" t="str">
            <v/>
          </cell>
        </row>
        <row r="5112">
          <cell r="N5112" t="str">
            <v/>
          </cell>
          <cell r="O5112" t="str">
            <v/>
          </cell>
        </row>
        <row r="5113">
          <cell r="N5113" t="str">
            <v/>
          </cell>
          <cell r="O5113" t="str">
            <v/>
          </cell>
        </row>
        <row r="5114">
          <cell r="N5114" t="str">
            <v/>
          </cell>
          <cell r="O5114" t="str">
            <v/>
          </cell>
        </row>
        <row r="5115">
          <cell r="N5115" t="str">
            <v/>
          </cell>
          <cell r="O5115" t="str">
            <v/>
          </cell>
        </row>
        <row r="5116">
          <cell r="N5116" t="str">
            <v/>
          </cell>
          <cell r="O5116" t="str">
            <v/>
          </cell>
        </row>
        <row r="5117">
          <cell r="N5117" t="str">
            <v/>
          </cell>
          <cell r="O5117" t="str">
            <v/>
          </cell>
        </row>
        <row r="5118">
          <cell r="N5118" t="str">
            <v/>
          </cell>
          <cell r="O5118" t="str">
            <v/>
          </cell>
        </row>
        <row r="5119">
          <cell r="N5119" t="str">
            <v/>
          </cell>
          <cell r="O5119" t="str">
            <v/>
          </cell>
        </row>
        <row r="5120">
          <cell r="N5120" t="str">
            <v/>
          </cell>
          <cell r="O5120" t="str">
            <v/>
          </cell>
        </row>
        <row r="5121">
          <cell r="N5121" t="str">
            <v/>
          </cell>
          <cell r="O5121" t="str">
            <v/>
          </cell>
        </row>
        <row r="5122">
          <cell r="N5122" t="str">
            <v/>
          </cell>
          <cell r="O5122" t="str">
            <v/>
          </cell>
        </row>
        <row r="5123">
          <cell r="N5123" t="str">
            <v/>
          </cell>
          <cell r="O5123" t="str">
            <v/>
          </cell>
        </row>
        <row r="5124">
          <cell r="N5124" t="str">
            <v/>
          </cell>
          <cell r="O5124" t="str">
            <v/>
          </cell>
        </row>
        <row r="5125">
          <cell r="N5125" t="str">
            <v/>
          </cell>
          <cell r="O5125" t="str">
            <v/>
          </cell>
        </row>
        <row r="5126">
          <cell r="N5126" t="str">
            <v/>
          </cell>
          <cell r="O5126" t="str">
            <v/>
          </cell>
        </row>
        <row r="5127">
          <cell r="N5127" t="str">
            <v/>
          </cell>
          <cell r="O5127" t="str">
            <v/>
          </cell>
        </row>
        <row r="5128">
          <cell r="N5128" t="str">
            <v/>
          </cell>
          <cell r="O5128" t="str">
            <v/>
          </cell>
        </row>
        <row r="5129">
          <cell r="N5129" t="str">
            <v/>
          </cell>
          <cell r="O5129" t="str">
            <v/>
          </cell>
        </row>
        <row r="5130">
          <cell r="N5130" t="str">
            <v/>
          </cell>
          <cell r="O5130" t="str">
            <v/>
          </cell>
        </row>
        <row r="5131">
          <cell r="N5131" t="str">
            <v/>
          </cell>
          <cell r="O5131" t="str">
            <v/>
          </cell>
        </row>
        <row r="5132">
          <cell r="N5132" t="str">
            <v/>
          </cell>
          <cell r="O5132" t="str">
            <v/>
          </cell>
        </row>
        <row r="5133">
          <cell r="N5133" t="str">
            <v/>
          </cell>
          <cell r="O5133" t="str">
            <v/>
          </cell>
        </row>
        <row r="5134">
          <cell r="N5134" t="str">
            <v/>
          </cell>
          <cell r="O5134" t="str">
            <v/>
          </cell>
        </row>
        <row r="5135">
          <cell r="N5135" t="str">
            <v/>
          </cell>
          <cell r="O5135" t="str">
            <v/>
          </cell>
        </row>
        <row r="5136">
          <cell r="N5136" t="str">
            <v/>
          </cell>
          <cell r="O5136" t="str">
            <v/>
          </cell>
        </row>
        <row r="5137">
          <cell r="N5137" t="str">
            <v/>
          </cell>
          <cell r="O5137" t="str">
            <v/>
          </cell>
        </row>
        <row r="5138">
          <cell r="N5138" t="str">
            <v/>
          </cell>
          <cell r="O5138" t="str">
            <v/>
          </cell>
        </row>
        <row r="5139">
          <cell r="N5139" t="str">
            <v/>
          </cell>
          <cell r="O5139" t="str">
            <v/>
          </cell>
        </row>
        <row r="5140">
          <cell r="N5140" t="str">
            <v/>
          </cell>
          <cell r="O5140" t="str">
            <v/>
          </cell>
        </row>
        <row r="5141">
          <cell r="N5141" t="str">
            <v/>
          </cell>
          <cell r="O5141" t="str">
            <v/>
          </cell>
        </row>
        <row r="5142">
          <cell r="N5142" t="str">
            <v/>
          </cell>
          <cell r="O5142" t="str">
            <v/>
          </cell>
        </row>
        <row r="5143">
          <cell r="N5143" t="str">
            <v/>
          </cell>
          <cell r="O5143" t="str">
            <v/>
          </cell>
        </row>
        <row r="5144">
          <cell r="N5144" t="str">
            <v/>
          </cell>
          <cell r="O5144" t="str">
            <v/>
          </cell>
        </row>
        <row r="5145">
          <cell r="N5145" t="str">
            <v/>
          </cell>
          <cell r="O5145" t="str">
            <v/>
          </cell>
        </row>
        <row r="5146">
          <cell r="N5146" t="str">
            <v/>
          </cell>
          <cell r="O5146" t="str">
            <v/>
          </cell>
        </row>
        <row r="5147">
          <cell r="N5147" t="str">
            <v/>
          </cell>
          <cell r="O5147" t="str">
            <v/>
          </cell>
        </row>
        <row r="5148">
          <cell r="N5148" t="str">
            <v/>
          </cell>
          <cell r="O5148" t="str">
            <v/>
          </cell>
        </row>
        <row r="5149">
          <cell r="N5149" t="str">
            <v/>
          </cell>
          <cell r="O5149" t="str">
            <v/>
          </cell>
        </row>
        <row r="5150">
          <cell r="N5150" t="str">
            <v/>
          </cell>
          <cell r="O5150" t="str">
            <v/>
          </cell>
        </row>
        <row r="5151">
          <cell r="N5151" t="str">
            <v/>
          </cell>
          <cell r="O5151" t="str">
            <v/>
          </cell>
        </row>
        <row r="5152">
          <cell r="N5152" t="str">
            <v/>
          </cell>
          <cell r="O5152" t="str">
            <v/>
          </cell>
        </row>
        <row r="5153">
          <cell r="N5153" t="str">
            <v/>
          </cell>
          <cell r="O5153" t="str">
            <v/>
          </cell>
        </row>
        <row r="5154">
          <cell r="N5154" t="str">
            <v/>
          </cell>
          <cell r="O5154" t="str">
            <v/>
          </cell>
        </row>
        <row r="5155">
          <cell r="N5155" t="str">
            <v/>
          </cell>
          <cell r="O5155" t="str">
            <v/>
          </cell>
        </row>
        <row r="5156">
          <cell r="N5156" t="str">
            <v/>
          </cell>
          <cell r="O5156" t="str">
            <v/>
          </cell>
        </row>
        <row r="5157">
          <cell r="N5157" t="str">
            <v/>
          </cell>
          <cell r="O5157" t="str">
            <v/>
          </cell>
        </row>
        <row r="5158">
          <cell r="N5158" t="str">
            <v/>
          </cell>
          <cell r="O5158" t="str">
            <v/>
          </cell>
        </row>
        <row r="5159">
          <cell r="N5159" t="str">
            <v/>
          </cell>
          <cell r="O5159" t="str">
            <v/>
          </cell>
        </row>
        <row r="5160">
          <cell r="N5160" t="str">
            <v/>
          </cell>
          <cell r="O5160" t="str">
            <v/>
          </cell>
        </row>
        <row r="5161">
          <cell r="N5161" t="str">
            <v/>
          </cell>
          <cell r="O5161" t="str">
            <v/>
          </cell>
        </row>
        <row r="5162">
          <cell r="N5162" t="str">
            <v/>
          </cell>
          <cell r="O5162" t="str">
            <v/>
          </cell>
        </row>
        <row r="5163">
          <cell r="N5163" t="str">
            <v/>
          </cell>
          <cell r="O5163" t="str">
            <v/>
          </cell>
        </row>
        <row r="5164">
          <cell r="N5164" t="str">
            <v/>
          </cell>
          <cell r="O5164" t="str">
            <v/>
          </cell>
        </row>
        <row r="5165">
          <cell r="N5165" t="str">
            <v/>
          </cell>
          <cell r="O5165" t="str">
            <v/>
          </cell>
        </row>
        <row r="5166">
          <cell r="N5166" t="str">
            <v/>
          </cell>
          <cell r="O5166" t="str">
            <v/>
          </cell>
        </row>
        <row r="5167">
          <cell r="N5167" t="str">
            <v/>
          </cell>
          <cell r="O5167" t="str">
            <v/>
          </cell>
        </row>
        <row r="5168">
          <cell r="N5168" t="str">
            <v/>
          </cell>
          <cell r="O5168" t="str">
            <v/>
          </cell>
        </row>
        <row r="5169">
          <cell r="N5169" t="str">
            <v/>
          </cell>
          <cell r="O5169" t="str">
            <v/>
          </cell>
        </row>
        <row r="5170">
          <cell r="N5170" t="str">
            <v/>
          </cell>
          <cell r="O5170" t="str">
            <v/>
          </cell>
        </row>
        <row r="5171">
          <cell r="N5171" t="str">
            <v/>
          </cell>
          <cell r="O5171" t="str">
            <v/>
          </cell>
        </row>
        <row r="5172">
          <cell r="N5172" t="str">
            <v/>
          </cell>
          <cell r="O5172" t="str">
            <v/>
          </cell>
        </row>
        <row r="5173">
          <cell r="N5173" t="str">
            <v/>
          </cell>
          <cell r="O5173" t="str">
            <v/>
          </cell>
        </row>
        <row r="5174">
          <cell r="N5174" t="str">
            <v/>
          </cell>
          <cell r="O5174" t="str">
            <v/>
          </cell>
        </row>
        <row r="5175">
          <cell r="N5175" t="str">
            <v/>
          </cell>
          <cell r="O5175" t="str">
            <v/>
          </cell>
        </row>
        <row r="5176">
          <cell r="N5176" t="str">
            <v/>
          </cell>
          <cell r="O5176" t="str">
            <v/>
          </cell>
        </row>
        <row r="5177">
          <cell r="N5177" t="str">
            <v/>
          </cell>
          <cell r="O5177" t="str">
            <v/>
          </cell>
        </row>
        <row r="5178">
          <cell r="N5178" t="str">
            <v/>
          </cell>
          <cell r="O5178" t="str">
            <v/>
          </cell>
        </row>
        <row r="5179">
          <cell r="N5179" t="str">
            <v/>
          </cell>
          <cell r="O5179" t="str">
            <v/>
          </cell>
        </row>
        <row r="5180">
          <cell r="N5180" t="str">
            <v/>
          </cell>
          <cell r="O5180" t="str">
            <v/>
          </cell>
        </row>
        <row r="5181">
          <cell r="N5181" t="str">
            <v/>
          </cell>
          <cell r="O5181" t="str">
            <v/>
          </cell>
        </row>
        <row r="5182">
          <cell r="N5182" t="str">
            <v/>
          </cell>
          <cell r="O5182" t="str">
            <v/>
          </cell>
        </row>
        <row r="5183">
          <cell r="N5183" t="str">
            <v/>
          </cell>
          <cell r="O5183" t="str">
            <v/>
          </cell>
        </row>
        <row r="5184">
          <cell r="N5184" t="str">
            <v/>
          </cell>
          <cell r="O5184" t="str">
            <v/>
          </cell>
        </row>
        <row r="5185">
          <cell r="N5185" t="str">
            <v/>
          </cell>
          <cell r="O5185" t="str">
            <v/>
          </cell>
        </row>
        <row r="5186">
          <cell r="N5186" t="str">
            <v/>
          </cell>
          <cell r="O5186" t="str">
            <v/>
          </cell>
        </row>
        <row r="5187">
          <cell r="N5187" t="str">
            <v/>
          </cell>
          <cell r="O5187" t="str">
            <v/>
          </cell>
        </row>
        <row r="5188">
          <cell r="N5188" t="str">
            <v/>
          </cell>
          <cell r="O5188" t="str">
            <v/>
          </cell>
        </row>
        <row r="5189">
          <cell r="N5189" t="str">
            <v/>
          </cell>
          <cell r="O5189" t="str">
            <v/>
          </cell>
        </row>
        <row r="5190">
          <cell r="N5190" t="str">
            <v/>
          </cell>
          <cell r="O5190" t="str">
            <v/>
          </cell>
        </row>
        <row r="5191">
          <cell r="N5191" t="str">
            <v/>
          </cell>
          <cell r="O5191" t="str">
            <v/>
          </cell>
        </row>
        <row r="5192">
          <cell r="N5192" t="str">
            <v/>
          </cell>
          <cell r="O5192" t="str">
            <v/>
          </cell>
        </row>
        <row r="5193">
          <cell r="N5193" t="str">
            <v/>
          </cell>
          <cell r="O5193" t="str">
            <v/>
          </cell>
        </row>
        <row r="5194">
          <cell r="N5194" t="str">
            <v/>
          </cell>
          <cell r="O5194" t="str">
            <v/>
          </cell>
        </row>
        <row r="5195">
          <cell r="N5195" t="str">
            <v/>
          </cell>
          <cell r="O5195" t="str">
            <v/>
          </cell>
        </row>
        <row r="5196">
          <cell r="N5196" t="str">
            <v/>
          </cell>
          <cell r="O5196" t="str">
            <v/>
          </cell>
        </row>
        <row r="5197">
          <cell r="N5197" t="str">
            <v/>
          </cell>
          <cell r="O5197" t="str">
            <v/>
          </cell>
        </row>
        <row r="5198">
          <cell r="N5198" t="str">
            <v/>
          </cell>
          <cell r="O5198" t="str">
            <v/>
          </cell>
        </row>
        <row r="5199">
          <cell r="N5199" t="str">
            <v/>
          </cell>
          <cell r="O5199" t="str">
            <v/>
          </cell>
        </row>
        <row r="5200">
          <cell r="N5200" t="str">
            <v/>
          </cell>
          <cell r="O5200" t="str">
            <v/>
          </cell>
        </row>
        <row r="5201">
          <cell r="N5201" t="str">
            <v/>
          </cell>
          <cell r="O5201" t="str">
            <v/>
          </cell>
        </row>
        <row r="5202">
          <cell r="N5202" t="str">
            <v/>
          </cell>
          <cell r="O5202" t="str">
            <v/>
          </cell>
        </row>
        <row r="5203">
          <cell r="N5203" t="str">
            <v/>
          </cell>
          <cell r="O5203" t="str">
            <v/>
          </cell>
        </row>
        <row r="5204">
          <cell r="N5204" t="str">
            <v/>
          </cell>
          <cell r="O5204" t="str">
            <v/>
          </cell>
        </row>
        <row r="5205">
          <cell r="N5205" t="str">
            <v/>
          </cell>
          <cell r="O5205" t="str">
            <v/>
          </cell>
        </row>
        <row r="5206">
          <cell r="N5206" t="str">
            <v/>
          </cell>
          <cell r="O5206" t="str">
            <v/>
          </cell>
        </row>
        <row r="5207">
          <cell r="N5207" t="str">
            <v/>
          </cell>
          <cell r="O5207" t="str">
            <v/>
          </cell>
        </row>
        <row r="5208">
          <cell r="N5208" t="str">
            <v/>
          </cell>
          <cell r="O5208" t="str">
            <v/>
          </cell>
        </row>
        <row r="5209">
          <cell r="N5209" t="str">
            <v/>
          </cell>
          <cell r="O5209" t="str">
            <v/>
          </cell>
        </row>
        <row r="5210">
          <cell r="N5210" t="str">
            <v/>
          </cell>
          <cell r="O5210" t="str">
            <v/>
          </cell>
        </row>
        <row r="5211">
          <cell r="N5211" t="str">
            <v/>
          </cell>
          <cell r="O5211" t="str">
            <v/>
          </cell>
        </row>
        <row r="5212">
          <cell r="N5212" t="str">
            <v/>
          </cell>
          <cell r="O5212" t="str">
            <v/>
          </cell>
        </row>
        <row r="5213">
          <cell r="N5213" t="str">
            <v/>
          </cell>
          <cell r="O5213" t="str">
            <v/>
          </cell>
        </row>
        <row r="5214">
          <cell r="N5214" t="str">
            <v/>
          </cell>
          <cell r="O5214" t="str">
            <v/>
          </cell>
        </row>
        <row r="5215">
          <cell r="N5215" t="str">
            <v/>
          </cell>
          <cell r="O5215" t="str">
            <v/>
          </cell>
        </row>
        <row r="5216">
          <cell r="N5216" t="str">
            <v/>
          </cell>
          <cell r="O5216" t="str">
            <v/>
          </cell>
        </row>
        <row r="5217">
          <cell r="N5217" t="str">
            <v/>
          </cell>
          <cell r="O5217" t="str">
            <v/>
          </cell>
        </row>
        <row r="5218">
          <cell r="N5218" t="str">
            <v/>
          </cell>
          <cell r="O5218" t="str">
            <v/>
          </cell>
        </row>
        <row r="5219">
          <cell r="N5219" t="str">
            <v/>
          </cell>
          <cell r="O5219" t="str">
            <v/>
          </cell>
        </row>
        <row r="5220">
          <cell r="N5220" t="str">
            <v/>
          </cell>
          <cell r="O5220" t="str">
            <v/>
          </cell>
        </row>
        <row r="5221">
          <cell r="N5221" t="str">
            <v/>
          </cell>
          <cell r="O5221" t="str">
            <v/>
          </cell>
        </row>
        <row r="5222">
          <cell r="N5222" t="str">
            <v/>
          </cell>
          <cell r="O5222" t="str">
            <v/>
          </cell>
        </row>
        <row r="5223">
          <cell r="N5223" t="str">
            <v/>
          </cell>
          <cell r="O5223" t="str">
            <v/>
          </cell>
        </row>
        <row r="5224">
          <cell r="N5224" t="str">
            <v/>
          </cell>
          <cell r="O5224" t="str">
            <v/>
          </cell>
        </row>
        <row r="5225">
          <cell r="N5225" t="str">
            <v/>
          </cell>
          <cell r="O5225" t="str">
            <v/>
          </cell>
        </row>
        <row r="5226">
          <cell r="N5226" t="str">
            <v/>
          </cell>
          <cell r="O5226" t="str">
            <v/>
          </cell>
        </row>
        <row r="5227">
          <cell r="N5227" t="str">
            <v/>
          </cell>
          <cell r="O5227" t="str">
            <v/>
          </cell>
        </row>
        <row r="5228">
          <cell r="N5228" t="str">
            <v/>
          </cell>
          <cell r="O5228" t="str">
            <v/>
          </cell>
        </row>
        <row r="5229">
          <cell r="N5229" t="str">
            <v/>
          </cell>
          <cell r="O5229" t="str">
            <v/>
          </cell>
        </row>
        <row r="5230">
          <cell r="N5230" t="str">
            <v/>
          </cell>
          <cell r="O5230" t="str">
            <v/>
          </cell>
        </row>
        <row r="5231">
          <cell r="N5231" t="str">
            <v/>
          </cell>
          <cell r="O5231" t="str">
            <v/>
          </cell>
        </row>
        <row r="5232">
          <cell r="N5232" t="str">
            <v/>
          </cell>
          <cell r="O5232" t="str">
            <v/>
          </cell>
        </row>
        <row r="5233">
          <cell r="N5233" t="str">
            <v/>
          </cell>
          <cell r="O5233" t="str">
            <v/>
          </cell>
        </row>
        <row r="5234">
          <cell r="N5234" t="str">
            <v/>
          </cell>
          <cell r="O5234" t="str">
            <v/>
          </cell>
        </row>
        <row r="5235">
          <cell r="N5235" t="str">
            <v/>
          </cell>
          <cell r="O5235" t="str">
            <v/>
          </cell>
        </row>
        <row r="5236">
          <cell r="N5236" t="str">
            <v/>
          </cell>
          <cell r="O5236" t="str">
            <v/>
          </cell>
        </row>
        <row r="5237">
          <cell r="N5237" t="str">
            <v/>
          </cell>
          <cell r="O5237" t="str">
            <v/>
          </cell>
        </row>
        <row r="5238">
          <cell r="N5238" t="str">
            <v/>
          </cell>
          <cell r="O5238" t="str">
            <v/>
          </cell>
        </row>
        <row r="5239">
          <cell r="N5239" t="str">
            <v/>
          </cell>
          <cell r="O5239" t="str">
            <v/>
          </cell>
        </row>
        <row r="5240">
          <cell r="N5240" t="str">
            <v/>
          </cell>
          <cell r="O5240" t="str">
            <v/>
          </cell>
        </row>
        <row r="5241">
          <cell r="N5241" t="str">
            <v/>
          </cell>
          <cell r="O5241" t="str">
            <v/>
          </cell>
        </row>
        <row r="5242">
          <cell r="N5242" t="str">
            <v/>
          </cell>
          <cell r="O5242" t="str">
            <v/>
          </cell>
        </row>
        <row r="5243">
          <cell r="N5243" t="str">
            <v/>
          </cell>
          <cell r="O5243" t="str">
            <v/>
          </cell>
        </row>
        <row r="5244">
          <cell r="N5244" t="str">
            <v/>
          </cell>
          <cell r="O5244" t="str">
            <v/>
          </cell>
        </row>
        <row r="5245">
          <cell r="N5245" t="str">
            <v/>
          </cell>
          <cell r="O5245" t="str">
            <v/>
          </cell>
        </row>
        <row r="5246">
          <cell r="N5246" t="str">
            <v/>
          </cell>
          <cell r="O5246" t="str">
            <v/>
          </cell>
        </row>
        <row r="5247">
          <cell r="N5247" t="str">
            <v/>
          </cell>
          <cell r="O5247" t="str">
            <v/>
          </cell>
        </row>
        <row r="5248">
          <cell r="N5248" t="str">
            <v/>
          </cell>
          <cell r="O5248" t="str">
            <v/>
          </cell>
        </row>
        <row r="5249">
          <cell r="N5249" t="str">
            <v/>
          </cell>
          <cell r="O5249" t="str">
            <v/>
          </cell>
        </row>
        <row r="5250">
          <cell r="N5250" t="str">
            <v/>
          </cell>
          <cell r="O5250" t="str">
            <v/>
          </cell>
        </row>
        <row r="5251">
          <cell r="N5251" t="str">
            <v/>
          </cell>
          <cell r="O5251" t="str">
            <v/>
          </cell>
        </row>
        <row r="5252">
          <cell r="N5252" t="str">
            <v/>
          </cell>
          <cell r="O5252" t="str">
            <v/>
          </cell>
        </row>
        <row r="5253">
          <cell r="N5253" t="str">
            <v/>
          </cell>
          <cell r="O5253" t="str">
            <v/>
          </cell>
        </row>
        <row r="5254">
          <cell r="N5254" t="str">
            <v/>
          </cell>
          <cell r="O5254" t="str">
            <v/>
          </cell>
        </row>
        <row r="5255">
          <cell r="N5255" t="str">
            <v/>
          </cell>
          <cell r="O5255" t="str">
            <v/>
          </cell>
        </row>
        <row r="5256">
          <cell r="N5256" t="str">
            <v/>
          </cell>
          <cell r="O5256" t="str">
            <v/>
          </cell>
        </row>
        <row r="5257">
          <cell r="N5257" t="str">
            <v/>
          </cell>
          <cell r="O5257" t="str">
            <v/>
          </cell>
        </row>
        <row r="5258">
          <cell r="N5258" t="str">
            <v/>
          </cell>
          <cell r="O5258" t="str">
            <v/>
          </cell>
        </row>
        <row r="5259">
          <cell r="N5259" t="str">
            <v/>
          </cell>
          <cell r="O5259" t="str">
            <v/>
          </cell>
        </row>
        <row r="5260">
          <cell r="N5260" t="str">
            <v/>
          </cell>
          <cell r="O5260" t="str">
            <v/>
          </cell>
        </row>
        <row r="5261">
          <cell r="N5261" t="str">
            <v/>
          </cell>
          <cell r="O5261" t="str">
            <v/>
          </cell>
        </row>
        <row r="5262">
          <cell r="N5262" t="str">
            <v/>
          </cell>
          <cell r="O5262" t="str">
            <v/>
          </cell>
        </row>
        <row r="5263">
          <cell r="N5263" t="str">
            <v/>
          </cell>
          <cell r="O5263" t="str">
            <v/>
          </cell>
        </row>
        <row r="5264">
          <cell r="N5264" t="str">
            <v/>
          </cell>
          <cell r="O5264" t="str">
            <v/>
          </cell>
        </row>
        <row r="5265">
          <cell r="N5265" t="str">
            <v/>
          </cell>
          <cell r="O5265" t="str">
            <v/>
          </cell>
        </row>
        <row r="5266">
          <cell r="N5266" t="str">
            <v/>
          </cell>
          <cell r="O5266" t="str">
            <v/>
          </cell>
        </row>
        <row r="5267">
          <cell r="N5267" t="str">
            <v/>
          </cell>
          <cell r="O5267" t="str">
            <v/>
          </cell>
        </row>
        <row r="5268">
          <cell r="N5268" t="str">
            <v/>
          </cell>
          <cell r="O5268" t="str">
            <v/>
          </cell>
        </row>
        <row r="5269">
          <cell r="N5269" t="str">
            <v/>
          </cell>
          <cell r="O5269" t="str">
            <v/>
          </cell>
        </row>
        <row r="5270">
          <cell r="N5270" t="str">
            <v/>
          </cell>
          <cell r="O5270" t="str">
            <v/>
          </cell>
        </row>
        <row r="5271">
          <cell r="N5271" t="str">
            <v/>
          </cell>
          <cell r="O5271" t="str">
            <v/>
          </cell>
        </row>
        <row r="5272">
          <cell r="N5272" t="str">
            <v/>
          </cell>
          <cell r="O5272" t="str">
            <v/>
          </cell>
        </row>
        <row r="5273">
          <cell r="N5273" t="str">
            <v/>
          </cell>
          <cell r="O5273" t="str">
            <v/>
          </cell>
        </row>
        <row r="5274">
          <cell r="N5274" t="str">
            <v/>
          </cell>
          <cell r="O5274" t="str">
            <v/>
          </cell>
        </row>
        <row r="5275">
          <cell r="N5275" t="str">
            <v/>
          </cell>
          <cell r="O5275" t="str">
            <v/>
          </cell>
        </row>
        <row r="5276">
          <cell r="N5276" t="str">
            <v/>
          </cell>
          <cell r="O5276" t="str">
            <v/>
          </cell>
        </row>
        <row r="5277">
          <cell r="N5277" t="str">
            <v/>
          </cell>
          <cell r="O5277" t="str">
            <v/>
          </cell>
        </row>
        <row r="5278">
          <cell r="N5278" t="str">
            <v/>
          </cell>
          <cell r="O5278" t="str">
            <v/>
          </cell>
        </row>
        <row r="5279">
          <cell r="N5279" t="str">
            <v/>
          </cell>
          <cell r="O5279" t="str">
            <v/>
          </cell>
        </row>
        <row r="5280">
          <cell r="N5280" t="str">
            <v/>
          </cell>
          <cell r="O5280" t="str">
            <v/>
          </cell>
        </row>
        <row r="5281">
          <cell r="N5281" t="str">
            <v/>
          </cell>
          <cell r="O5281" t="str">
            <v/>
          </cell>
        </row>
        <row r="5282">
          <cell r="N5282" t="str">
            <v/>
          </cell>
          <cell r="O5282" t="str">
            <v/>
          </cell>
        </row>
        <row r="5283">
          <cell r="N5283" t="str">
            <v/>
          </cell>
          <cell r="O5283" t="str">
            <v/>
          </cell>
        </row>
        <row r="5284">
          <cell r="N5284" t="str">
            <v/>
          </cell>
          <cell r="O5284" t="str">
            <v/>
          </cell>
        </row>
        <row r="5285">
          <cell r="N5285" t="str">
            <v/>
          </cell>
          <cell r="O5285" t="str">
            <v/>
          </cell>
        </row>
        <row r="5286">
          <cell r="N5286" t="str">
            <v/>
          </cell>
          <cell r="O5286" t="str">
            <v/>
          </cell>
        </row>
        <row r="5287">
          <cell r="N5287" t="str">
            <v/>
          </cell>
          <cell r="O5287" t="str">
            <v/>
          </cell>
        </row>
        <row r="5288">
          <cell r="N5288" t="str">
            <v/>
          </cell>
          <cell r="O5288" t="str">
            <v/>
          </cell>
        </row>
        <row r="5289">
          <cell r="N5289" t="str">
            <v/>
          </cell>
          <cell r="O5289" t="str">
            <v/>
          </cell>
        </row>
        <row r="5290">
          <cell r="N5290" t="str">
            <v/>
          </cell>
          <cell r="O5290" t="str">
            <v/>
          </cell>
        </row>
        <row r="5291">
          <cell r="N5291" t="str">
            <v/>
          </cell>
          <cell r="O5291" t="str">
            <v/>
          </cell>
        </row>
        <row r="5292">
          <cell r="N5292" t="str">
            <v/>
          </cell>
          <cell r="O5292" t="str">
            <v/>
          </cell>
        </row>
        <row r="5293">
          <cell r="N5293" t="str">
            <v/>
          </cell>
          <cell r="O5293" t="str">
            <v/>
          </cell>
        </row>
        <row r="5294">
          <cell r="N5294" t="str">
            <v/>
          </cell>
          <cell r="O5294" t="str">
            <v/>
          </cell>
        </row>
        <row r="5295">
          <cell r="N5295" t="str">
            <v/>
          </cell>
          <cell r="O5295" t="str">
            <v/>
          </cell>
        </row>
        <row r="5296">
          <cell r="N5296" t="str">
            <v/>
          </cell>
          <cell r="O5296" t="str">
            <v/>
          </cell>
        </row>
        <row r="5297">
          <cell r="N5297" t="str">
            <v/>
          </cell>
          <cell r="O5297" t="str">
            <v/>
          </cell>
        </row>
        <row r="5298">
          <cell r="N5298" t="str">
            <v/>
          </cell>
          <cell r="O5298" t="str">
            <v/>
          </cell>
        </row>
        <row r="5299">
          <cell r="N5299" t="str">
            <v/>
          </cell>
          <cell r="O5299" t="str">
            <v/>
          </cell>
        </row>
        <row r="5300">
          <cell r="N5300" t="str">
            <v/>
          </cell>
          <cell r="O5300" t="str">
            <v/>
          </cell>
        </row>
        <row r="5301">
          <cell r="N5301" t="str">
            <v/>
          </cell>
          <cell r="O5301" t="str">
            <v/>
          </cell>
        </row>
        <row r="5302">
          <cell r="N5302" t="str">
            <v/>
          </cell>
          <cell r="O5302" t="str">
            <v/>
          </cell>
        </row>
        <row r="5303">
          <cell r="N5303" t="str">
            <v/>
          </cell>
          <cell r="O5303" t="str">
            <v/>
          </cell>
        </row>
        <row r="5304">
          <cell r="N5304" t="str">
            <v/>
          </cell>
          <cell r="O5304" t="str">
            <v/>
          </cell>
        </row>
        <row r="5305">
          <cell r="N5305" t="str">
            <v/>
          </cell>
          <cell r="O5305" t="str">
            <v/>
          </cell>
        </row>
        <row r="5306">
          <cell r="N5306" t="str">
            <v/>
          </cell>
          <cell r="O5306" t="str">
            <v/>
          </cell>
        </row>
        <row r="5307">
          <cell r="N5307" t="str">
            <v/>
          </cell>
          <cell r="O5307" t="str">
            <v/>
          </cell>
        </row>
        <row r="5308">
          <cell r="N5308" t="str">
            <v/>
          </cell>
          <cell r="O5308" t="str">
            <v/>
          </cell>
        </row>
        <row r="5309">
          <cell r="N5309" t="str">
            <v/>
          </cell>
          <cell r="O5309" t="str">
            <v/>
          </cell>
        </row>
        <row r="5310">
          <cell r="N5310" t="str">
            <v/>
          </cell>
          <cell r="O5310" t="str">
            <v/>
          </cell>
        </row>
        <row r="5311">
          <cell r="N5311" t="str">
            <v/>
          </cell>
          <cell r="O5311" t="str">
            <v/>
          </cell>
        </row>
        <row r="5312">
          <cell r="N5312" t="str">
            <v/>
          </cell>
          <cell r="O5312" t="str">
            <v/>
          </cell>
        </row>
        <row r="5313">
          <cell r="N5313" t="str">
            <v/>
          </cell>
          <cell r="O5313" t="str">
            <v/>
          </cell>
        </row>
        <row r="5314">
          <cell r="N5314" t="str">
            <v/>
          </cell>
          <cell r="O5314" t="str">
            <v/>
          </cell>
        </row>
        <row r="5315">
          <cell r="N5315" t="str">
            <v/>
          </cell>
          <cell r="O5315" t="str">
            <v/>
          </cell>
        </row>
        <row r="5316">
          <cell r="N5316" t="str">
            <v/>
          </cell>
          <cell r="O5316" t="str">
            <v/>
          </cell>
        </row>
        <row r="5317">
          <cell r="N5317" t="str">
            <v/>
          </cell>
          <cell r="O5317" t="str">
            <v/>
          </cell>
        </row>
        <row r="5318">
          <cell r="N5318" t="str">
            <v/>
          </cell>
          <cell r="O5318" t="str">
            <v/>
          </cell>
        </row>
        <row r="5319">
          <cell r="N5319" t="str">
            <v/>
          </cell>
          <cell r="O5319" t="str">
            <v/>
          </cell>
        </row>
        <row r="5320">
          <cell r="N5320" t="str">
            <v/>
          </cell>
          <cell r="O5320" t="str">
            <v/>
          </cell>
        </row>
        <row r="5321">
          <cell r="N5321" t="str">
            <v/>
          </cell>
          <cell r="O5321" t="str">
            <v/>
          </cell>
        </row>
        <row r="5322">
          <cell r="N5322" t="str">
            <v/>
          </cell>
          <cell r="O5322" t="str">
            <v/>
          </cell>
        </row>
        <row r="5323">
          <cell r="N5323" t="str">
            <v/>
          </cell>
          <cell r="O5323" t="str">
            <v/>
          </cell>
        </row>
        <row r="5324">
          <cell r="N5324" t="str">
            <v/>
          </cell>
          <cell r="O5324" t="str">
            <v/>
          </cell>
        </row>
        <row r="5325">
          <cell r="N5325" t="str">
            <v/>
          </cell>
          <cell r="O5325" t="str">
            <v/>
          </cell>
        </row>
        <row r="5326">
          <cell r="N5326" t="str">
            <v/>
          </cell>
          <cell r="O5326" t="str">
            <v/>
          </cell>
        </row>
        <row r="5327">
          <cell r="N5327" t="str">
            <v/>
          </cell>
          <cell r="O5327" t="str">
            <v/>
          </cell>
        </row>
        <row r="5328">
          <cell r="N5328" t="str">
            <v/>
          </cell>
          <cell r="O5328" t="str">
            <v/>
          </cell>
        </row>
        <row r="5329">
          <cell r="N5329" t="str">
            <v/>
          </cell>
          <cell r="O5329" t="str">
            <v/>
          </cell>
        </row>
        <row r="5330">
          <cell r="N5330" t="str">
            <v/>
          </cell>
          <cell r="O5330" t="str">
            <v/>
          </cell>
        </row>
        <row r="5331">
          <cell r="N5331" t="str">
            <v/>
          </cell>
          <cell r="O5331" t="str">
            <v/>
          </cell>
        </row>
        <row r="5332">
          <cell r="N5332" t="str">
            <v/>
          </cell>
          <cell r="O5332" t="str">
            <v/>
          </cell>
        </row>
        <row r="5333">
          <cell r="N5333" t="str">
            <v/>
          </cell>
          <cell r="O5333" t="str">
            <v/>
          </cell>
        </row>
        <row r="5334">
          <cell r="N5334" t="str">
            <v/>
          </cell>
          <cell r="O5334" t="str">
            <v/>
          </cell>
        </row>
        <row r="5335">
          <cell r="N5335" t="str">
            <v/>
          </cell>
          <cell r="O5335" t="str">
            <v/>
          </cell>
        </row>
        <row r="5336">
          <cell r="N5336" t="str">
            <v/>
          </cell>
          <cell r="O5336" t="str">
            <v/>
          </cell>
        </row>
        <row r="5337">
          <cell r="N5337" t="str">
            <v/>
          </cell>
          <cell r="O5337" t="str">
            <v/>
          </cell>
        </row>
        <row r="5338">
          <cell r="N5338" t="str">
            <v/>
          </cell>
          <cell r="O5338" t="str">
            <v/>
          </cell>
        </row>
        <row r="5339">
          <cell r="N5339" t="str">
            <v/>
          </cell>
          <cell r="O5339" t="str">
            <v/>
          </cell>
        </row>
        <row r="5340">
          <cell r="N5340" t="str">
            <v/>
          </cell>
          <cell r="O5340" t="str">
            <v/>
          </cell>
        </row>
        <row r="5341">
          <cell r="N5341" t="str">
            <v/>
          </cell>
          <cell r="O5341" t="str">
            <v/>
          </cell>
        </row>
        <row r="5342">
          <cell r="N5342" t="str">
            <v/>
          </cell>
          <cell r="O5342" t="str">
            <v/>
          </cell>
        </row>
        <row r="5343">
          <cell r="N5343" t="str">
            <v/>
          </cell>
          <cell r="O5343" t="str">
            <v/>
          </cell>
        </row>
        <row r="5344">
          <cell r="N5344" t="str">
            <v/>
          </cell>
          <cell r="O5344" t="str">
            <v/>
          </cell>
        </row>
        <row r="5345">
          <cell r="N5345" t="str">
            <v/>
          </cell>
          <cell r="O5345" t="str">
            <v/>
          </cell>
        </row>
        <row r="5346">
          <cell r="N5346" t="str">
            <v/>
          </cell>
          <cell r="O5346" t="str">
            <v/>
          </cell>
        </row>
        <row r="5347">
          <cell r="N5347" t="str">
            <v/>
          </cell>
          <cell r="O5347" t="str">
            <v/>
          </cell>
        </row>
        <row r="5348">
          <cell r="N5348" t="str">
            <v/>
          </cell>
          <cell r="O5348" t="str">
            <v/>
          </cell>
        </row>
        <row r="5349">
          <cell r="N5349" t="str">
            <v/>
          </cell>
          <cell r="O5349" t="str">
            <v/>
          </cell>
        </row>
        <row r="5350">
          <cell r="N5350" t="str">
            <v/>
          </cell>
          <cell r="O5350" t="str">
            <v/>
          </cell>
        </row>
        <row r="5351">
          <cell r="N5351" t="str">
            <v/>
          </cell>
          <cell r="O5351" t="str">
            <v/>
          </cell>
        </row>
        <row r="5352">
          <cell r="N5352" t="str">
            <v/>
          </cell>
          <cell r="O5352" t="str">
            <v/>
          </cell>
        </row>
        <row r="5353">
          <cell r="N5353" t="str">
            <v/>
          </cell>
          <cell r="O5353" t="str">
            <v/>
          </cell>
        </row>
        <row r="5354">
          <cell r="N5354" t="str">
            <v/>
          </cell>
          <cell r="O5354" t="str">
            <v/>
          </cell>
        </row>
        <row r="5355">
          <cell r="N5355" t="str">
            <v/>
          </cell>
          <cell r="O5355" t="str">
            <v/>
          </cell>
        </row>
        <row r="5356">
          <cell r="N5356" t="str">
            <v/>
          </cell>
          <cell r="O5356" t="str">
            <v/>
          </cell>
        </row>
        <row r="5357">
          <cell r="N5357" t="str">
            <v/>
          </cell>
          <cell r="O5357" t="str">
            <v/>
          </cell>
        </row>
        <row r="5358">
          <cell r="N5358" t="str">
            <v/>
          </cell>
          <cell r="O5358" t="str">
            <v/>
          </cell>
        </row>
        <row r="5359">
          <cell r="N5359" t="str">
            <v/>
          </cell>
          <cell r="O5359" t="str">
            <v/>
          </cell>
        </row>
        <row r="5360">
          <cell r="N5360" t="str">
            <v/>
          </cell>
          <cell r="O5360" t="str">
            <v/>
          </cell>
        </row>
        <row r="5361">
          <cell r="N5361" t="str">
            <v/>
          </cell>
          <cell r="O5361" t="str">
            <v/>
          </cell>
        </row>
        <row r="5362">
          <cell r="N5362" t="str">
            <v/>
          </cell>
          <cell r="O5362" t="str">
            <v/>
          </cell>
        </row>
        <row r="5363">
          <cell r="N5363" t="str">
            <v/>
          </cell>
          <cell r="O5363" t="str">
            <v/>
          </cell>
        </row>
        <row r="5364">
          <cell r="N5364" t="str">
            <v/>
          </cell>
          <cell r="O5364" t="str">
            <v/>
          </cell>
        </row>
        <row r="5365">
          <cell r="N5365" t="str">
            <v/>
          </cell>
          <cell r="O5365" t="str">
            <v/>
          </cell>
        </row>
        <row r="5366">
          <cell r="N5366" t="str">
            <v/>
          </cell>
          <cell r="O5366" t="str">
            <v/>
          </cell>
        </row>
        <row r="5367">
          <cell r="N5367" t="str">
            <v/>
          </cell>
          <cell r="O5367" t="str">
            <v/>
          </cell>
        </row>
        <row r="5368">
          <cell r="N5368" t="str">
            <v/>
          </cell>
          <cell r="O5368" t="str">
            <v/>
          </cell>
        </row>
        <row r="5369">
          <cell r="N5369" t="str">
            <v/>
          </cell>
          <cell r="O5369" t="str">
            <v/>
          </cell>
        </row>
        <row r="5370">
          <cell r="N5370" t="str">
            <v/>
          </cell>
          <cell r="O5370" t="str">
            <v/>
          </cell>
        </row>
        <row r="5371">
          <cell r="N5371" t="str">
            <v/>
          </cell>
          <cell r="O5371" t="str">
            <v/>
          </cell>
        </row>
        <row r="5372">
          <cell r="N5372" t="str">
            <v/>
          </cell>
          <cell r="O5372" t="str">
            <v/>
          </cell>
        </row>
        <row r="5373">
          <cell r="N5373" t="str">
            <v/>
          </cell>
          <cell r="O5373" t="str">
            <v/>
          </cell>
        </row>
        <row r="5374">
          <cell r="N5374" t="str">
            <v/>
          </cell>
          <cell r="O5374" t="str">
            <v/>
          </cell>
        </row>
        <row r="5375">
          <cell r="N5375" t="str">
            <v/>
          </cell>
          <cell r="O5375" t="str">
            <v/>
          </cell>
        </row>
        <row r="5376">
          <cell r="N5376" t="str">
            <v/>
          </cell>
          <cell r="O5376" t="str">
            <v/>
          </cell>
        </row>
        <row r="5377">
          <cell r="N5377" t="str">
            <v/>
          </cell>
          <cell r="O5377" t="str">
            <v/>
          </cell>
        </row>
        <row r="5378">
          <cell r="N5378" t="str">
            <v/>
          </cell>
          <cell r="O5378" t="str">
            <v/>
          </cell>
        </row>
        <row r="5379">
          <cell r="N5379" t="str">
            <v/>
          </cell>
          <cell r="O5379" t="str">
            <v/>
          </cell>
        </row>
        <row r="5380">
          <cell r="N5380" t="str">
            <v/>
          </cell>
          <cell r="O5380" t="str">
            <v/>
          </cell>
        </row>
        <row r="5381">
          <cell r="N5381" t="str">
            <v/>
          </cell>
          <cell r="O5381" t="str">
            <v/>
          </cell>
        </row>
        <row r="5382">
          <cell r="N5382" t="str">
            <v/>
          </cell>
          <cell r="O5382" t="str">
            <v/>
          </cell>
        </row>
        <row r="5383">
          <cell r="N5383" t="str">
            <v/>
          </cell>
          <cell r="O5383" t="str">
            <v/>
          </cell>
        </row>
        <row r="5384">
          <cell r="N5384" t="str">
            <v/>
          </cell>
          <cell r="O5384" t="str">
            <v/>
          </cell>
        </row>
        <row r="5385">
          <cell r="N5385" t="str">
            <v/>
          </cell>
          <cell r="O5385" t="str">
            <v/>
          </cell>
        </row>
        <row r="5386">
          <cell r="N5386" t="str">
            <v/>
          </cell>
          <cell r="O5386" t="str">
            <v/>
          </cell>
        </row>
        <row r="5387">
          <cell r="N5387" t="str">
            <v/>
          </cell>
          <cell r="O5387" t="str">
            <v/>
          </cell>
        </row>
        <row r="5388">
          <cell r="N5388" t="str">
            <v/>
          </cell>
          <cell r="O5388" t="str">
            <v/>
          </cell>
        </row>
        <row r="5389">
          <cell r="N5389" t="str">
            <v/>
          </cell>
          <cell r="O5389" t="str">
            <v/>
          </cell>
        </row>
        <row r="5390">
          <cell r="N5390" t="str">
            <v/>
          </cell>
          <cell r="O5390" t="str">
            <v/>
          </cell>
        </row>
        <row r="5391">
          <cell r="N5391" t="str">
            <v/>
          </cell>
          <cell r="O5391" t="str">
            <v/>
          </cell>
        </row>
        <row r="5392">
          <cell r="N5392" t="str">
            <v/>
          </cell>
          <cell r="O5392" t="str">
            <v/>
          </cell>
        </row>
        <row r="5393">
          <cell r="N5393" t="str">
            <v/>
          </cell>
          <cell r="O5393" t="str">
            <v/>
          </cell>
        </row>
        <row r="5394">
          <cell r="N5394" t="str">
            <v/>
          </cell>
          <cell r="O5394" t="str">
            <v/>
          </cell>
        </row>
        <row r="5395">
          <cell r="N5395" t="str">
            <v/>
          </cell>
          <cell r="O5395" t="str">
            <v/>
          </cell>
        </row>
        <row r="5396">
          <cell r="N5396" t="str">
            <v/>
          </cell>
          <cell r="O5396" t="str">
            <v/>
          </cell>
        </row>
        <row r="5397">
          <cell r="N5397" t="str">
            <v/>
          </cell>
          <cell r="O5397" t="str">
            <v/>
          </cell>
        </row>
        <row r="5398">
          <cell r="N5398" t="str">
            <v/>
          </cell>
          <cell r="O5398" t="str">
            <v/>
          </cell>
        </row>
        <row r="5399">
          <cell r="N5399" t="str">
            <v/>
          </cell>
          <cell r="O5399" t="str">
            <v/>
          </cell>
        </row>
        <row r="5400">
          <cell r="N5400" t="str">
            <v/>
          </cell>
          <cell r="O5400" t="str">
            <v/>
          </cell>
        </row>
        <row r="5401">
          <cell r="N5401" t="str">
            <v/>
          </cell>
          <cell r="O5401" t="str">
            <v/>
          </cell>
        </row>
        <row r="5402">
          <cell r="N5402" t="str">
            <v/>
          </cell>
          <cell r="O5402" t="str">
            <v/>
          </cell>
        </row>
        <row r="5403">
          <cell r="N5403" t="str">
            <v/>
          </cell>
          <cell r="O5403" t="str">
            <v/>
          </cell>
        </row>
        <row r="5404">
          <cell r="N5404" t="str">
            <v/>
          </cell>
          <cell r="O5404" t="str">
            <v/>
          </cell>
        </row>
        <row r="5405">
          <cell r="N5405" t="str">
            <v/>
          </cell>
          <cell r="O5405" t="str">
            <v/>
          </cell>
        </row>
        <row r="5406">
          <cell r="N5406" t="str">
            <v/>
          </cell>
          <cell r="O5406" t="str">
            <v/>
          </cell>
        </row>
        <row r="5407">
          <cell r="N5407" t="str">
            <v/>
          </cell>
          <cell r="O5407" t="str">
            <v/>
          </cell>
        </row>
        <row r="5408">
          <cell r="N5408" t="str">
            <v/>
          </cell>
          <cell r="O5408" t="str">
            <v/>
          </cell>
        </row>
        <row r="5409">
          <cell r="N5409" t="str">
            <v/>
          </cell>
          <cell r="O5409" t="str">
            <v/>
          </cell>
        </row>
        <row r="5410">
          <cell r="N5410" t="str">
            <v/>
          </cell>
          <cell r="O5410" t="str">
            <v/>
          </cell>
        </row>
        <row r="5411">
          <cell r="N5411" t="str">
            <v/>
          </cell>
          <cell r="O5411" t="str">
            <v/>
          </cell>
        </row>
        <row r="5412">
          <cell r="N5412" t="str">
            <v/>
          </cell>
          <cell r="O5412" t="str">
            <v/>
          </cell>
        </row>
        <row r="5413">
          <cell r="N5413" t="str">
            <v/>
          </cell>
          <cell r="O5413" t="str">
            <v/>
          </cell>
        </row>
        <row r="5414">
          <cell r="N5414" t="str">
            <v/>
          </cell>
          <cell r="O5414" t="str">
            <v/>
          </cell>
        </row>
        <row r="5415">
          <cell r="N5415" t="str">
            <v/>
          </cell>
          <cell r="O5415" t="str">
            <v/>
          </cell>
        </row>
        <row r="5416">
          <cell r="N5416" t="str">
            <v/>
          </cell>
          <cell r="O5416" t="str">
            <v/>
          </cell>
        </row>
        <row r="5417">
          <cell r="N5417" t="str">
            <v/>
          </cell>
          <cell r="O5417" t="str">
            <v/>
          </cell>
        </row>
        <row r="5418">
          <cell r="N5418" t="str">
            <v/>
          </cell>
          <cell r="O5418" t="str">
            <v/>
          </cell>
        </row>
        <row r="5419">
          <cell r="N5419" t="str">
            <v/>
          </cell>
          <cell r="O5419" t="str">
            <v/>
          </cell>
        </row>
        <row r="5420">
          <cell r="N5420" t="str">
            <v/>
          </cell>
          <cell r="O5420" t="str">
            <v/>
          </cell>
        </row>
        <row r="5421">
          <cell r="N5421" t="str">
            <v/>
          </cell>
          <cell r="O5421" t="str">
            <v/>
          </cell>
        </row>
        <row r="5422">
          <cell r="N5422" t="str">
            <v/>
          </cell>
          <cell r="O5422" t="str">
            <v/>
          </cell>
        </row>
        <row r="5423">
          <cell r="N5423" t="str">
            <v/>
          </cell>
          <cell r="O5423" t="str">
            <v/>
          </cell>
        </row>
        <row r="5424">
          <cell r="N5424" t="str">
            <v/>
          </cell>
          <cell r="O5424" t="str">
            <v/>
          </cell>
        </row>
        <row r="5425">
          <cell r="N5425" t="str">
            <v/>
          </cell>
          <cell r="O5425" t="str">
            <v/>
          </cell>
        </row>
        <row r="5426">
          <cell r="N5426" t="str">
            <v/>
          </cell>
          <cell r="O5426" t="str">
            <v/>
          </cell>
        </row>
        <row r="5427">
          <cell r="N5427" t="str">
            <v/>
          </cell>
          <cell r="O5427" t="str">
            <v/>
          </cell>
        </row>
        <row r="5428">
          <cell r="N5428" t="str">
            <v/>
          </cell>
          <cell r="O5428" t="str">
            <v/>
          </cell>
        </row>
        <row r="5429">
          <cell r="N5429" t="str">
            <v/>
          </cell>
          <cell r="O5429" t="str">
            <v/>
          </cell>
        </row>
        <row r="5430">
          <cell r="N5430" t="str">
            <v/>
          </cell>
          <cell r="O5430" t="str">
            <v/>
          </cell>
        </row>
        <row r="5431">
          <cell r="N5431" t="str">
            <v/>
          </cell>
          <cell r="O5431" t="str">
            <v/>
          </cell>
        </row>
        <row r="5432">
          <cell r="N5432" t="str">
            <v/>
          </cell>
          <cell r="O5432" t="str">
            <v/>
          </cell>
        </row>
        <row r="5433">
          <cell r="N5433" t="str">
            <v/>
          </cell>
          <cell r="O5433" t="str">
            <v/>
          </cell>
        </row>
        <row r="5434">
          <cell r="N5434" t="str">
            <v/>
          </cell>
          <cell r="O5434" t="str">
            <v/>
          </cell>
        </row>
        <row r="5435">
          <cell r="N5435" t="str">
            <v/>
          </cell>
          <cell r="O5435" t="str">
            <v/>
          </cell>
        </row>
        <row r="5436">
          <cell r="N5436" t="str">
            <v/>
          </cell>
          <cell r="O5436" t="str">
            <v/>
          </cell>
        </row>
        <row r="5437">
          <cell r="N5437" t="str">
            <v/>
          </cell>
          <cell r="O5437" t="str">
            <v/>
          </cell>
        </row>
        <row r="5438">
          <cell r="N5438" t="str">
            <v/>
          </cell>
          <cell r="O5438" t="str">
            <v/>
          </cell>
        </row>
        <row r="5439">
          <cell r="N5439" t="str">
            <v/>
          </cell>
          <cell r="O5439" t="str">
            <v/>
          </cell>
        </row>
        <row r="5440">
          <cell r="N5440" t="str">
            <v/>
          </cell>
          <cell r="O5440" t="str">
            <v/>
          </cell>
        </row>
        <row r="5441">
          <cell r="N5441" t="str">
            <v/>
          </cell>
          <cell r="O5441" t="str">
            <v/>
          </cell>
        </row>
        <row r="5442">
          <cell r="N5442" t="str">
            <v/>
          </cell>
          <cell r="O5442" t="str">
            <v/>
          </cell>
        </row>
        <row r="5443">
          <cell r="N5443" t="str">
            <v/>
          </cell>
          <cell r="O5443" t="str">
            <v/>
          </cell>
        </row>
        <row r="5444">
          <cell r="N5444" t="str">
            <v/>
          </cell>
          <cell r="O5444" t="str">
            <v/>
          </cell>
        </row>
        <row r="5445">
          <cell r="N5445" t="str">
            <v/>
          </cell>
          <cell r="O5445" t="str">
            <v/>
          </cell>
        </row>
        <row r="5446">
          <cell r="N5446" t="str">
            <v/>
          </cell>
          <cell r="O5446" t="str">
            <v/>
          </cell>
        </row>
        <row r="5447">
          <cell r="N5447" t="str">
            <v/>
          </cell>
          <cell r="O5447" t="str">
            <v/>
          </cell>
        </row>
        <row r="5448">
          <cell r="N5448" t="str">
            <v/>
          </cell>
          <cell r="O5448" t="str">
            <v/>
          </cell>
        </row>
        <row r="5449">
          <cell r="N5449" t="str">
            <v/>
          </cell>
          <cell r="O5449" t="str">
            <v/>
          </cell>
        </row>
        <row r="5450">
          <cell r="N5450" t="str">
            <v/>
          </cell>
          <cell r="O5450" t="str">
            <v/>
          </cell>
        </row>
        <row r="5451">
          <cell r="N5451" t="str">
            <v/>
          </cell>
          <cell r="O5451" t="str">
            <v/>
          </cell>
        </row>
        <row r="5452">
          <cell r="N5452" t="str">
            <v/>
          </cell>
          <cell r="O5452" t="str">
            <v/>
          </cell>
        </row>
        <row r="5453">
          <cell r="N5453" t="str">
            <v/>
          </cell>
          <cell r="O5453" t="str">
            <v/>
          </cell>
        </row>
        <row r="5454">
          <cell r="N5454" t="str">
            <v/>
          </cell>
          <cell r="O5454" t="str">
            <v/>
          </cell>
        </row>
        <row r="5455">
          <cell r="N5455" t="str">
            <v/>
          </cell>
          <cell r="O5455" t="str">
            <v/>
          </cell>
        </row>
        <row r="5456">
          <cell r="N5456" t="str">
            <v/>
          </cell>
          <cell r="O5456" t="str">
            <v/>
          </cell>
        </row>
        <row r="5457">
          <cell r="N5457" t="str">
            <v/>
          </cell>
          <cell r="O5457" t="str">
            <v/>
          </cell>
        </row>
        <row r="5458">
          <cell r="N5458" t="str">
            <v/>
          </cell>
          <cell r="O5458" t="str">
            <v/>
          </cell>
        </row>
        <row r="5459">
          <cell r="N5459" t="str">
            <v/>
          </cell>
          <cell r="O5459" t="str">
            <v/>
          </cell>
        </row>
        <row r="5460">
          <cell r="N5460" t="str">
            <v/>
          </cell>
          <cell r="O5460" t="str">
            <v/>
          </cell>
        </row>
        <row r="5461">
          <cell r="N5461" t="str">
            <v/>
          </cell>
          <cell r="O5461" t="str">
            <v/>
          </cell>
        </row>
        <row r="5462">
          <cell r="N5462" t="str">
            <v/>
          </cell>
          <cell r="O5462" t="str">
            <v/>
          </cell>
        </row>
        <row r="5463">
          <cell r="N5463" t="str">
            <v/>
          </cell>
          <cell r="O5463" t="str">
            <v/>
          </cell>
        </row>
        <row r="5464">
          <cell r="N5464" t="str">
            <v/>
          </cell>
          <cell r="O5464" t="str">
            <v/>
          </cell>
        </row>
        <row r="5465">
          <cell r="N5465" t="str">
            <v/>
          </cell>
          <cell r="O5465" t="str">
            <v/>
          </cell>
        </row>
        <row r="5466">
          <cell r="N5466" t="str">
            <v/>
          </cell>
          <cell r="O5466" t="str">
            <v/>
          </cell>
        </row>
        <row r="5467">
          <cell r="N5467" t="str">
            <v/>
          </cell>
          <cell r="O5467" t="str">
            <v/>
          </cell>
        </row>
        <row r="5468">
          <cell r="N5468" t="str">
            <v/>
          </cell>
          <cell r="O5468" t="str">
            <v/>
          </cell>
        </row>
        <row r="5469">
          <cell r="N5469" t="str">
            <v/>
          </cell>
          <cell r="O5469" t="str">
            <v/>
          </cell>
        </row>
        <row r="5470">
          <cell r="N5470" t="str">
            <v/>
          </cell>
          <cell r="O5470" t="str">
            <v/>
          </cell>
        </row>
        <row r="5471">
          <cell r="N5471" t="str">
            <v/>
          </cell>
          <cell r="O5471" t="str">
            <v/>
          </cell>
        </row>
        <row r="5472">
          <cell r="N5472" t="str">
            <v/>
          </cell>
          <cell r="O5472" t="str">
            <v/>
          </cell>
        </row>
        <row r="5473">
          <cell r="N5473" t="str">
            <v/>
          </cell>
          <cell r="O5473" t="str">
            <v/>
          </cell>
        </row>
        <row r="5474">
          <cell r="N5474" t="str">
            <v/>
          </cell>
          <cell r="O5474" t="str">
            <v/>
          </cell>
        </row>
        <row r="5475">
          <cell r="N5475" t="str">
            <v/>
          </cell>
          <cell r="O5475" t="str">
            <v/>
          </cell>
        </row>
        <row r="5476">
          <cell r="N5476" t="str">
            <v/>
          </cell>
          <cell r="O5476" t="str">
            <v/>
          </cell>
        </row>
        <row r="5477">
          <cell r="N5477" t="str">
            <v/>
          </cell>
          <cell r="O5477" t="str">
            <v/>
          </cell>
        </row>
        <row r="5478">
          <cell r="N5478" t="str">
            <v/>
          </cell>
          <cell r="O5478" t="str">
            <v/>
          </cell>
        </row>
        <row r="5479">
          <cell r="N5479" t="str">
            <v/>
          </cell>
          <cell r="O5479" t="str">
            <v/>
          </cell>
        </row>
        <row r="5480">
          <cell r="N5480" t="str">
            <v/>
          </cell>
          <cell r="O5480" t="str">
            <v/>
          </cell>
        </row>
        <row r="5481">
          <cell r="N5481" t="str">
            <v/>
          </cell>
          <cell r="O5481" t="str">
            <v/>
          </cell>
        </row>
        <row r="5482">
          <cell r="N5482" t="str">
            <v/>
          </cell>
          <cell r="O5482" t="str">
            <v/>
          </cell>
        </row>
        <row r="5483">
          <cell r="N5483" t="str">
            <v/>
          </cell>
          <cell r="O5483" t="str">
            <v/>
          </cell>
        </row>
        <row r="5484">
          <cell r="N5484" t="str">
            <v/>
          </cell>
          <cell r="O5484" t="str">
            <v/>
          </cell>
        </row>
        <row r="5485">
          <cell r="N5485" t="str">
            <v/>
          </cell>
          <cell r="O5485" t="str">
            <v/>
          </cell>
        </row>
        <row r="5486">
          <cell r="N5486" t="str">
            <v/>
          </cell>
          <cell r="O5486" t="str">
            <v/>
          </cell>
        </row>
        <row r="5487">
          <cell r="N5487" t="str">
            <v/>
          </cell>
          <cell r="O5487" t="str">
            <v/>
          </cell>
        </row>
        <row r="5488">
          <cell r="N5488" t="str">
            <v/>
          </cell>
          <cell r="O5488" t="str">
            <v/>
          </cell>
        </row>
        <row r="5489">
          <cell r="N5489" t="str">
            <v/>
          </cell>
          <cell r="O5489" t="str">
            <v/>
          </cell>
        </row>
        <row r="5490">
          <cell r="N5490" t="str">
            <v/>
          </cell>
          <cell r="O5490" t="str">
            <v/>
          </cell>
        </row>
        <row r="5491">
          <cell r="N5491" t="str">
            <v/>
          </cell>
          <cell r="O5491" t="str">
            <v/>
          </cell>
        </row>
        <row r="5492">
          <cell r="N5492" t="str">
            <v/>
          </cell>
          <cell r="O5492" t="str">
            <v/>
          </cell>
        </row>
        <row r="5493">
          <cell r="N5493" t="str">
            <v/>
          </cell>
          <cell r="O5493" t="str">
            <v/>
          </cell>
        </row>
        <row r="5494">
          <cell r="N5494" t="str">
            <v/>
          </cell>
          <cell r="O5494" t="str">
            <v/>
          </cell>
        </row>
        <row r="5495">
          <cell r="N5495" t="str">
            <v/>
          </cell>
          <cell r="O5495" t="str">
            <v/>
          </cell>
        </row>
        <row r="5496">
          <cell r="N5496" t="str">
            <v/>
          </cell>
          <cell r="O5496" t="str">
            <v/>
          </cell>
        </row>
        <row r="5497">
          <cell r="N5497" t="str">
            <v/>
          </cell>
          <cell r="O5497" t="str">
            <v/>
          </cell>
        </row>
        <row r="5498">
          <cell r="N5498" t="str">
            <v/>
          </cell>
          <cell r="O5498" t="str">
            <v/>
          </cell>
        </row>
        <row r="5499">
          <cell r="N5499" t="str">
            <v/>
          </cell>
          <cell r="O5499" t="str">
            <v/>
          </cell>
        </row>
        <row r="5500">
          <cell r="N5500" t="str">
            <v/>
          </cell>
          <cell r="O5500" t="str">
            <v/>
          </cell>
        </row>
        <row r="5501">
          <cell r="N5501" t="str">
            <v/>
          </cell>
          <cell r="O5501" t="str">
            <v/>
          </cell>
        </row>
        <row r="5502">
          <cell r="N5502" t="str">
            <v/>
          </cell>
          <cell r="O5502" t="str">
            <v/>
          </cell>
        </row>
        <row r="5503">
          <cell r="N5503" t="str">
            <v/>
          </cell>
          <cell r="O5503" t="str">
            <v/>
          </cell>
        </row>
        <row r="5504">
          <cell r="N5504" t="str">
            <v/>
          </cell>
          <cell r="O5504" t="str">
            <v/>
          </cell>
        </row>
        <row r="5505">
          <cell r="N5505" t="str">
            <v/>
          </cell>
          <cell r="O5505" t="str">
            <v/>
          </cell>
        </row>
        <row r="5506">
          <cell r="N5506" t="str">
            <v/>
          </cell>
          <cell r="O5506" t="str">
            <v/>
          </cell>
        </row>
        <row r="5507">
          <cell r="N5507" t="str">
            <v/>
          </cell>
          <cell r="O5507" t="str">
            <v/>
          </cell>
        </row>
        <row r="5508">
          <cell r="N5508" t="str">
            <v/>
          </cell>
          <cell r="O5508" t="str">
            <v/>
          </cell>
        </row>
        <row r="5509">
          <cell r="N5509" t="str">
            <v/>
          </cell>
          <cell r="O5509" t="str">
            <v/>
          </cell>
        </row>
        <row r="5510">
          <cell r="N5510" t="str">
            <v/>
          </cell>
          <cell r="O5510" t="str">
            <v/>
          </cell>
        </row>
        <row r="5511">
          <cell r="N5511" t="str">
            <v/>
          </cell>
          <cell r="O5511" t="str">
            <v/>
          </cell>
        </row>
        <row r="5512">
          <cell r="N5512" t="str">
            <v/>
          </cell>
          <cell r="O5512" t="str">
            <v/>
          </cell>
        </row>
        <row r="5513">
          <cell r="N5513" t="str">
            <v/>
          </cell>
          <cell r="O5513" t="str">
            <v/>
          </cell>
        </row>
        <row r="5514">
          <cell r="N5514" t="str">
            <v/>
          </cell>
          <cell r="O5514" t="str">
            <v/>
          </cell>
        </row>
        <row r="5515">
          <cell r="N5515" t="str">
            <v/>
          </cell>
          <cell r="O5515" t="str">
            <v/>
          </cell>
        </row>
        <row r="5516">
          <cell r="N5516" t="str">
            <v/>
          </cell>
          <cell r="O5516" t="str">
            <v/>
          </cell>
        </row>
        <row r="5517">
          <cell r="N5517" t="str">
            <v/>
          </cell>
          <cell r="O5517" t="str">
            <v/>
          </cell>
        </row>
        <row r="5518">
          <cell r="N5518" t="str">
            <v/>
          </cell>
          <cell r="O5518" t="str">
            <v/>
          </cell>
        </row>
        <row r="5519">
          <cell r="N5519" t="str">
            <v/>
          </cell>
          <cell r="O5519" t="str">
            <v/>
          </cell>
        </row>
        <row r="5520">
          <cell r="N5520" t="str">
            <v/>
          </cell>
          <cell r="O5520" t="str">
            <v/>
          </cell>
        </row>
        <row r="5521">
          <cell r="N5521" t="str">
            <v/>
          </cell>
          <cell r="O5521" t="str">
            <v/>
          </cell>
        </row>
        <row r="5522">
          <cell r="N5522" t="str">
            <v/>
          </cell>
          <cell r="O5522" t="str">
            <v/>
          </cell>
        </row>
        <row r="5523">
          <cell r="N5523" t="str">
            <v/>
          </cell>
          <cell r="O5523" t="str">
            <v/>
          </cell>
        </row>
        <row r="5524">
          <cell r="N5524" t="str">
            <v/>
          </cell>
          <cell r="O5524" t="str">
            <v/>
          </cell>
        </row>
        <row r="5525">
          <cell r="N5525" t="str">
            <v/>
          </cell>
          <cell r="O5525" t="str">
            <v/>
          </cell>
        </row>
        <row r="5526">
          <cell r="N5526" t="str">
            <v/>
          </cell>
          <cell r="O5526" t="str">
            <v/>
          </cell>
        </row>
        <row r="5527">
          <cell r="N5527" t="str">
            <v/>
          </cell>
          <cell r="O5527" t="str">
            <v/>
          </cell>
        </row>
        <row r="5528">
          <cell r="N5528" t="str">
            <v/>
          </cell>
          <cell r="O5528" t="str">
            <v/>
          </cell>
        </row>
        <row r="5529">
          <cell r="N5529" t="str">
            <v/>
          </cell>
          <cell r="O5529" t="str">
            <v/>
          </cell>
        </row>
        <row r="5530">
          <cell r="N5530" t="str">
            <v/>
          </cell>
          <cell r="O5530" t="str">
            <v/>
          </cell>
        </row>
        <row r="5531">
          <cell r="N5531" t="str">
            <v/>
          </cell>
          <cell r="O5531" t="str">
            <v/>
          </cell>
        </row>
        <row r="5532">
          <cell r="N5532" t="str">
            <v/>
          </cell>
          <cell r="O5532" t="str">
            <v/>
          </cell>
        </row>
        <row r="5533">
          <cell r="N5533" t="str">
            <v/>
          </cell>
          <cell r="O5533" t="str">
            <v/>
          </cell>
        </row>
        <row r="5534">
          <cell r="N5534" t="str">
            <v/>
          </cell>
          <cell r="O5534" t="str">
            <v/>
          </cell>
        </row>
        <row r="5535">
          <cell r="N5535" t="str">
            <v/>
          </cell>
          <cell r="O5535" t="str">
            <v/>
          </cell>
        </row>
        <row r="5536">
          <cell r="N5536" t="str">
            <v/>
          </cell>
          <cell r="O5536" t="str">
            <v/>
          </cell>
        </row>
        <row r="5537">
          <cell r="N5537" t="str">
            <v/>
          </cell>
          <cell r="O5537" t="str">
            <v/>
          </cell>
        </row>
        <row r="5538">
          <cell r="N5538" t="str">
            <v/>
          </cell>
          <cell r="O5538" t="str">
            <v/>
          </cell>
        </row>
        <row r="5539">
          <cell r="N5539" t="str">
            <v/>
          </cell>
          <cell r="O5539" t="str">
            <v/>
          </cell>
        </row>
        <row r="5540">
          <cell r="N5540" t="str">
            <v/>
          </cell>
          <cell r="O5540" t="str">
            <v/>
          </cell>
        </row>
        <row r="5541">
          <cell r="N5541" t="str">
            <v/>
          </cell>
          <cell r="O5541" t="str">
            <v/>
          </cell>
        </row>
        <row r="5542">
          <cell r="N5542" t="str">
            <v/>
          </cell>
          <cell r="O5542" t="str">
            <v/>
          </cell>
        </row>
        <row r="5543">
          <cell r="N5543" t="str">
            <v/>
          </cell>
          <cell r="O5543" t="str">
            <v/>
          </cell>
        </row>
        <row r="5544">
          <cell r="N5544" t="str">
            <v/>
          </cell>
          <cell r="O5544" t="str">
            <v/>
          </cell>
        </row>
        <row r="5545">
          <cell r="N5545" t="str">
            <v/>
          </cell>
          <cell r="O5545" t="str">
            <v/>
          </cell>
        </row>
        <row r="5546">
          <cell r="N5546" t="str">
            <v/>
          </cell>
          <cell r="O5546" t="str">
            <v/>
          </cell>
        </row>
        <row r="5547">
          <cell r="N5547" t="str">
            <v/>
          </cell>
          <cell r="O5547" t="str">
            <v/>
          </cell>
        </row>
        <row r="5548">
          <cell r="N5548" t="str">
            <v/>
          </cell>
          <cell r="O5548" t="str">
            <v/>
          </cell>
        </row>
        <row r="5549">
          <cell r="N5549" t="str">
            <v/>
          </cell>
          <cell r="O5549" t="str">
            <v/>
          </cell>
        </row>
        <row r="5550">
          <cell r="N5550" t="str">
            <v/>
          </cell>
          <cell r="O5550" t="str">
            <v/>
          </cell>
        </row>
        <row r="5551">
          <cell r="N5551" t="str">
            <v/>
          </cell>
          <cell r="O5551" t="str">
            <v/>
          </cell>
        </row>
        <row r="5552">
          <cell r="N5552" t="str">
            <v/>
          </cell>
          <cell r="O5552" t="str">
            <v/>
          </cell>
        </row>
        <row r="5553">
          <cell r="N5553" t="str">
            <v/>
          </cell>
          <cell r="O5553" t="str">
            <v/>
          </cell>
        </row>
        <row r="5554">
          <cell r="N5554" t="str">
            <v/>
          </cell>
          <cell r="O5554" t="str">
            <v/>
          </cell>
        </row>
        <row r="5555">
          <cell r="N5555" t="str">
            <v/>
          </cell>
          <cell r="O5555" t="str">
            <v/>
          </cell>
        </row>
        <row r="5556">
          <cell r="N5556" t="str">
            <v/>
          </cell>
          <cell r="O5556" t="str">
            <v/>
          </cell>
        </row>
        <row r="5557">
          <cell r="N5557" t="str">
            <v/>
          </cell>
          <cell r="O5557" t="str">
            <v/>
          </cell>
        </row>
        <row r="5558">
          <cell r="N5558" t="str">
            <v/>
          </cell>
          <cell r="O5558" t="str">
            <v/>
          </cell>
        </row>
        <row r="5559">
          <cell r="N5559" t="str">
            <v/>
          </cell>
          <cell r="O5559" t="str">
            <v/>
          </cell>
        </row>
        <row r="5560">
          <cell r="N5560" t="str">
            <v/>
          </cell>
          <cell r="O5560" t="str">
            <v/>
          </cell>
        </row>
        <row r="5561">
          <cell r="N5561" t="str">
            <v/>
          </cell>
          <cell r="O5561" t="str">
            <v/>
          </cell>
        </row>
        <row r="5562">
          <cell r="N5562" t="str">
            <v/>
          </cell>
          <cell r="O5562" t="str">
            <v/>
          </cell>
        </row>
        <row r="5563">
          <cell r="N5563" t="str">
            <v/>
          </cell>
          <cell r="O5563" t="str">
            <v/>
          </cell>
        </row>
        <row r="5564">
          <cell r="N5564" t="str">
            <v/>
          </cell>
          <cell r="O5564" t="str">
            <v/>
          </cell>
        </row>
        <row r="5565">
          <cell r="N5565" t="str">
            <v/>
          </cell>
          <cell r="O5565" t="str">
            <v/>
          </cell>
        </row>
        <row r="5566">
          <cell r="N5566" t="str">
            <v/>
          </cell>
          <cell r="O5566" t="str">
            <v/>
          </cell>
        </row>
        <row r="5567">
          <cell r="N5567" t="str">
            <v/>
          </cell>
          <cell r="O5567" t="str">
            <v/>
          </cell>
        </row>
        <row r="5568">
          <cell r="N5568" t="str">
            <v/>
          </cell>
          <cell r="O5568" t="str">
            <v/>
          </cell>
        </row>
        <row r="5569">
          <cell r="N5569" t="str">
            <v/>
          </cell>
          <cell r="O5569" t="str">
            <v/>
          </cell>
        </row>
        <row r="5570">
          <cell r="N5570" t="str">
            <v/>
          </cell>
          <cell r="O5570" t="str">
            <v/>
          </cell>
        </row>
        <row r="5571">
          <cell r="N5571" t="str">
            <v/>
          </cell>
          <cell r="O5571" t="str">
            <v/>
          </cell>
        </row>
        <row r="5572">
          <cell r="N5572" t="str">
            <v/>
          </cell>
          <cell r="O5572" t="str">
            <v/>
          </cell>
        </row>
        <row r="5573">
          <cell r="N5573" t="str">
            <v/>
          </cell>
          <cell r="O5573" t="str">
            <v/>
          </cell>
        </row>
        <row r="5574">
          <cell r="N5574" t="str">
            <v/>
          </cell>
          <cell r="O5574" t="str">
            <v/>
          </cell>
        </row>
        <row r="5575">
          <cell r="N5575" t="str">
            <v/>
          </cell>
          <cell r="O5575" t="str">
            <v/>
          </cell>
        </row>
        <row r="5576">
          <cell r="N5576" t="str">
            <v/>
          </cell>
          <cell r="O5576" t="str">
            <v/>
          </cell>
        </row>
        <row r="5577">
          <cell r="N5577" t="str">
            <v/>
          </cell>
          <cell r="O5577" t="str">
            <v/>
          </cell>
        </row>
        <row r="5578">
          <cell r="N5578" t="str">
            <v/>
          </cell>
          <cell r="O5578" t="str">
            <v/>
          </cell>
        </row>
        <row r="5579">
          <cell r="N5579" t="str">
            <v/>
          </cell>
          <cell r="O5579" t="str">
            <v/>
          </cell>
        </row>
        <row r="5580">
          <cell r="N5580" t="str">
            <v/>
          </cell>
          <cell r="O5580" t="str">
            <v/>
          </cell>
        </row>
        <row r="5581">
          <cell r="N5581" t="str">
            <v/>
          </cell>
          <cell r="O5581" t="str">
            <v/>
          </cell>
        </row>
        <row r="5582">
          <cell r="N5582" t="str">
            <v/>
          </cell>
          <cell r="O5582" t="str">
            <v/>
          </cell>
        </row>
        <row r="5583">
          <cell r="N5583" t="str">
            <v/>
          </cell>
          <cell r="O5583" t="str">
            <v/>
          </cell>
        </row>
        <row r="5584">
          <cell r="N5584" t="str">
            <v/>
          </cell>
          <cell r="O5584" t="str">
            <v/>
          </cell>
        </row>
        <row r="5585">
          <cell r="N5585" t="str">
            <v/>
          </cell>
          <cell r="O5585" t="str">
            <v/>
          </cell>
        </row>
        <row r="5586">
          <cell r="N5586" t="str">
            <v/>
          </cell>
          <cell r="O5586" t="str">
            <v/>
          </cell>
        </row>
        <row r="5587">
          <cell r="N5587" t="str">
            <v/>
          </cell>
          <cell r="O5587" t="str">
            <v/>
          </cell>
        </row>
        <row r="5588">
          <cell r="N5588" t="str">
            <v/>
          </cell>
          <cell r="O5588" t="str">
            <v/>
          </cell>
        </row>
        <row r="5589">
          <cell r="N5589" t="str">
            <v/>
          </cell>
          <cell r="O5589" t="str">
            <v/>
          </cell>
        </row>
        <row r="5590">
          <cell r="N5590" t="str">
            <v/>
          </cell>
          <cell r="O5590" t="str">
            <v/>
          </cell>
        </row>
        <row r="5591">
          <cell r="N5591" t="str">
            <v/>
          </cell>
          <cell r="O5591" t="str">
            <v/>
          </cell>
        </row>
        <row r="5592">
          <cell r="N5592" t="str">
            <v/>
          </cell>
          <cell r="O5592" t="str">
            <v/>
          </cell>
        </row>
        <row r="5593">
          <cell r="N5593" t="str">
            <v/>
          </cell>
          <cell r="O5593" t="str">
            <v/>
          </cell>
        </row>
        <row r="5594">
          <cell r="N5594" t="str">
            <v/>
          </cell>
          <cell r="O5594" t="str">
            <v/>
          </cell>
        </row>
        <row r="5595">
          <cell r="N5595" t="str">
            <v/>
          </cell>
          <cell r="O5595" t="str">
            <v/>
          </cell>
        </row>
        <row r="5596">
          <cell r="N5596" t="str">
            <v/>
          </cell>
          <cell r="O5596" t="str">
            <v/>
          </cell>
        </row>
        <row r="5597">
          <cell r="N5597" t="str">
            <v/>
          </cell>
          <cell r="O5597" t="str">
            <v/>
          </cell>
        </row>
        <row r="5598">
          <cell r="N5598" t="str">
            <v/>
          </cell>
          <cell r="O5598" t="str">
            <v/>
          </cell>
        </row>
        <row r="5599">
          <cell r="N5599" t="str">
            <v/>
          </cell>
          <cell r="O5599" t="str">
            <v/>
          </cell>
        </row>
        <row r="5600">
          <cell r="N5600" t="str">
            <v/>
          </cell>
          <cell r="O5600" t="str">
            <v/>
          </cell>
        </row>
        <row r="5601">
          <cell r="N5601" t="str">
            <v/>
          </cell>
          <cell r="O5601" t="str">
            <v/>
          </cell>
        </row>
        <row r="5602">
          <cell r="N5602" t="str">
            <v/>
          </cell>
          <cell r="O5602" t="str">
            <v/>
          </cell>
        </row>
        <row r="5603">
          <cell r="N5603" t="str">
            <v/>
          </cell>
          <cell r="O5603" t="str">
            <v/>
          </cell>
        </row>
        <row r="5604">
          <cell r="N5604" t="str">
            <v/>
          </cell>
          <cell r="O5604" t="str">
            <v/>
          </cell>
        </row>
        <row r="5605">
          <cell r="N5605" t="str">
            <v/>
          </cell>
          <cell r="O5605" t="str">
            <v/>
          </cell>
        </row>
        <row r="5606">
          <cell r="N5606" t="str">
            <v/>
          </cell>
          <cell r="O5606" t="str">
            <v/>
          </cell>
        </row>
        <row r="5607">
          <cell r="N5607" t="str">
            <v/>
          </cell>
          <cell r="O5607" t="str">
            <v/>
          </cell>
        </row>
        <row r="5608">
          <cell r="N5608" t="str">
            <v/>
          </cell>
          <cell r="O5608" t="str">
            <v/>
          </cell>
        </row>
        <row r="5609">
          <cell r="N5609" t="str">
            <v/>
          </cell>
          <cell r="O5609" t="str">
            <v/>
          </cell>
        </row>
        <row r="5610">
          <cell r="N5610" t="str">
            <v/>
          </cell>
          <cell r="O5610" t="str">
            <v/>
          </cell>
        </row>
        <row r="5611">
          <cell r="N5611" t="str">
            <v/>
          </cell>
          <cell r="O5611" t="str">
            <v/>
          </cell>
        </row>
        <row r="5612">
          <cell r="N5612" t="str">
            <v/>
          </cell>
          <cell r="O5612" t="str">
            <v/>
          </cell>
        </row>
        <row r="5613">
          <cell r="N5613" t="str">
            <v/>
          </cell>
          <cell r="O5613" t="str">
            <v/>
          </cell>
        </row>
        <row r="5614">
          <cell r="N5614" t="str">
            <v/>
          </cell>
          <cell r="O5614" t="str">
            <v/>
          </cell>
        </row>
        <row r="5615">
          <cell r="N5615" t="str">
            <v/>
          </cell>
          <cell r="O5615" t="str">
            <v/>
          </cell>
        </row>
        <row r="5616">
          <cell r="N5616" t="str">
            <v/>
          </cell>
          <cell r="O5616" t="str">
            <v/>
          </cell>
        </row>
        <row r="5617">
          <cell r="N5617" t="str">
            <v/>
          </cell>
          <cell r="O5617" t="str">
            <v/>
          </cell>
        </row>
        <row r="5618">
          <cell r="N5618" t="str">
            <v/>
          </cell>
          <cell r="O5618" t="str">
            <v/>
          </cell>
        </row>
        <row r="5619">
          <cell r="N5619" t="str">
            <v/>
          </cell>
          <cell r="O5619" t="str">
            <v/>
          </cell>
        </row>
        <row r="5620">
          <cell r="N5620" t="str">
            <v/>
          </cell>
          <cell r="O5620" t="str">
            <v/>
          </cell>
        </row>
        <row r="5621">
          <cell r="N5621" t="str">
            <v/>
          </cell>
          <cell r="O5621" t="str">
            <v/>
          </cell>
        </row>
        <row r="5622">
          <cell r="N5622" t="str">
            <v/>
          </cell>
          <cell r="O5622" t="str">
            <v/>
          </cell>
        </row>
        <row r="5623">
          <cell r="N5623" t="str">
            <v/>
          </cell>
          <cell r="O5623" t="str">
            <v/>
          </cell>
        </row>
        <row r="5624">
          <cell r="N5624" t="str">
            <v/>
          </cell>
          <cell r="O5624" t="str">
            <v/>
          </cell>
        </row>
        <row r="5625">
          <cell r="N5625" t="str">
            <v/>
          </cell>
          <cell r="O5625" t="str">
            <v/>
          </cell>
        </row>
        <row r="5626">
          <cell r="N5626" t="str">
            <v/>
          </cell>
          <cell r="O5626" t="str">
            <v/>
          </cell>
        </row>
        <row r="5627">
          <cell r="N5627" t="str">
            <v/>
          </cell>
          <cell r="O5627" t="str">
            <v/>
          </cell>
        </row>
        <row r="5628">
          <cell r="N5628" t="str">
            <v/>
          </cell>
          <cell r="O5628" t="str">
            <v/>
          </cell>
        </row>
        <row r="5629">
          <cell r="N5629" t="str">
            <v/>
          </cell>
          <cell r="O5629" t="str">
            <v/>
          </cell>
        </row>
        <row r="5630">
          <cell r="N5630" t="str">
            <v/>
          </cell>
          <cell r="O5630" t="str">
            <v/>
          </cell>
        </row>
        <row r="5631">
          <cell r="N5631" t="str">
            <v/>
          </cell>
          <cell r="O5631" t="str">
            <v/>
          </cell>
        </row>
        <row r="5632">
          <cell r="N5632" t="str">
            <v/>
          </cell>
          <cell r="O5632" t="str">
            <v/>
          </cell>
        </row>
        <row r="5633">
          <cell r="N5633" t="str">
            <v/>
          </cell>
          <cell r="O5633" t="str">
            <v/>
          </cell>
        </row>
        <row r="5634">
          <cell r="N5634" t="str">
            <v/>
          </cell>
          <cell r="O5634" t="str">
            <v/>
          </cell>
        </row>
        <row r="5635">
          <cell r="N5635" t="str">
            <v/>
          </cell>
          <cell r="O5635" t="str">
            <v/>
          </cell>
        </row>
        <row r="5636">
          <cell r="N5636" t="str">
            <v/>
          </cell>
          <cell r="O5636" t="str">
            <v/>
          </cell>
        </row>
        <row r="5637">
          <cell r="N5637" t="str">
            <v/>
          </cell>
          <cell r="O5637" t="str">
            <v/>
          </cell>
        </row>
        <row r="5638">
          <cell r="N5638" t="str">
            <v/>
          </cell>
          <cell r="O5638" t="str">
            <v/>
          </cell>
        </row>
        <row r="5639">
          <cell r="N5639" t="str">
            <v/>
          </cell>
          <cell r="O5639" t="str">
            <v/>
          </cell>
        </row>
        <row r="5640">
          <cell r="N5640" t="str">
            <v/>
          </cell>
          <cell r="O5640" t="str">
            <v/>
          </cell>
        </row>
        <row r="5641">
          <cell r="N5641" t="str">
            <v/>
          </cell>
          <cell r="O5641" t="str">
            <v/>
          </cell>
        </row>
        <row r="5642">
          <cell r="N5642" t="str">
            <v/>
          </cell>
          <cell r="O5642" t="str">
            <v/>
          </cell>
        </row>
        <row r="5643">
          <cell r="N5643" t="str">
            <v/>
          </cell>
          <cell r="O5643" t="str">
            <v/>
          </cell>
        </row>
        <row r="5644">
          <cell r="N5644" t="str">
            <v/>
          </cell>
          <cell r="O5644" t="str">
            <v/>
          </cell>
        </row>
        <row r="5645">
          <cell r="N5645" t="str">
            <v/>
          </cell>
          <cell r="O5645" t="str">
            <v/>
          </cell>
        </row>
        <row r="5646">
          <cell r="N5646" t="str">
            <v/>
          </cell>
          <cell r="O5646" t="str">
            <v/>
          </cell>
        </row>
        <row r="5647">
          <cell r="N5647" t="str">
            <v/>
          </cell>
          <cell r="O5647" t="str">
            <v/>
          </cell>
        </row>
        <row r="5648">
          <cell r="N5648" t="str">
            <v/>
          </cell>
          <cell r="O5648" t="str">
            <v/>
          </cell>
        </row>
        <row r="5649">
          <cell r="N5649" t="str">
            <v/>
          </cell>
          <cell r="O5649" t="str">
            <v/>
          </cell>
        </row>
        <row r="5650">
          <cell r="N5650" t="str">
            <v/>
          </cell>
          <cell r="O5650" t="str">
            <v/>
          </cell>
        </row>
        <row r="5651">
          <cell r="N5651" t="str">
            <v/>
          </cell>
          <cell r="O5651" t="str">
            <v/>
          </cell>
        </row>
        <row r="5652">
          <cell r="N5652" t="str">
            <v/>
          </cell>
          <cell r="O5652" t="str">
            <v/>
          </cell>
        </row>
        <row r="5653">
          <cell r="N5653" t="str">
            <v/>
          </cell>
          <cell r="O5653" t="str">
            <v/>
          </cell>
        </row>
        <row r="5654">
          <cell r="N5654" t="str">
            <v/>
          </cell>
          <cell r="O5654" t="str">
            <v/>
          </cell>
        </row>
        <row r="5655">
          <cell r="N5655" t="str">
            <v/>
          </cell>
          <cell r="O5655" t="str">
            <v/>
          </cell>
        </row>
        <row r="5656">
          <cell r="N5656" t="str">
            <v/>
          </cell>
          <cell r="O5656" t="str">
            <v/>
          </cell>
        </row>
        <row r="5657">
          <cell r="N5657" t="str">
            <v/>
          </cell>
          <cell r="O5657" t="str">
            <v/>
          </cell>
        </row>
        <row r="5658">
          <cell r="N5658" t="str">
            <v/>
          </cell>
          <cell r="O5658" t="str">
            <v/>
          </cell>
        </row>
        <row r="5659">
          <cell r="N5659" t="str">
            <v/>
          </cell>
          <cell r="O5659" t="str">
            <v/>
          </cell>
        </row>
        <row r="5660">
          <cell r="N5660" t="str">
            <v/>
          </cell>
          <cell r="O5660" t="str">
            <v/>
          </cell>
        </row>
        <row r="5661">
          <cell r="N5661" t="str">
            <v/>
          </cell>
          <cell r="O5661" t="str">
            <v/>
          </cell>
        </row>
        <row r="5662">
          <cell r="N5662" t="str">
            <v/>
          </cell>
          <cell r="O5662" t="str">
            <v/>
          </cell>
        </row>
        <row r="5663">
          <cell r="N5663" t="str">
            <v/>
          </cell>
          <cell r="O5663" t="str">
            <v/>
          </cell>
        </row>
        <row r="5664">
          <cell r="N5664" t="str">
            <v/>
          </cell>
          <cell r="O5664" t="str">
            <v/>
          </cell>
        </row>
        <row r="5665">
          <cell r="N5665" t="str">
            <v/>
          </cell>
          <cell r="O5665" t="str">
            <v/>
          </cell>
        </row>
        <row r="5666">
          <cell r="N5666" t="str">
            <v/>
          </cell>
          <cell r="O5666" t="str">
            <v/>
          </cell>
        </row>
        <row r="5667">
          <cell r="N5667" t="str">
            <v/>
          </cell>
          <cell r="O5667" t="str">
            <v/>
          </cell>
        </row>
        <row r="5668">
          <cell r="N5668" t="str">
            <v/>
          </cell>
          <cell r="O5668" t="str">
            <v/>
          </cell>
        </row>
        <row r="5669">
          <cell r="N5669" t="str">
            <v/>
          </cell>
          <cell r="O5669" t="str">
            <v/>
          </cell>
        </row>
        <row r="5670">
          <cell r="N5670" t="str">
            <v/>
          </cell>
          <cell r="O5670" t="str">
            <v/>
          </cell>
        </row>
        <row r="5671">
          <cell r="N5671" t="str">
            <v/>
          </cell>
          <cell r="O5671" t="str">
            <v/>
          </cell>
        </row>
        <row r="5672">
          <cell r="N5672" t="str">
            <v/>
          </cell>
          <cell r="O5672" t="str">
            <v/>
          </cell>
        </row>
        <row r="5673">
          <cell r="N5673" t="str">
            <v/>
          </cell>
          <cell r="O5673" t="str">
            <v/>
          </cell>
        </row>
        <row r="5674">
          <cell r="N5674" t="str">
            <v/>
          </cell>
          <cell r="O5674" t="str">
            <v/>
          </cell>
        </row>
        <row r="5675">
          <cell r="N5675" t="str">
            <v/>
          </cell>
          <cell r="O5675" t="str">
            <v/>
          </cell>
        </row>
        <row r="5676">
          <cell r="N5676" t="str">
            <v/>
          </cell>
          <cell r="O5676" t="str">
            <v/>
          </cell>
        </row>
        <row r="5677">
          <cell r="N5677" t="str">
            <v/>
          </cell>
          <cell r="O5677" t="str">
            <v/>
          </cell>
        </row>
        <row r="5678">
          <cell r="N5678" t="str">
            <v/>
          </cell>
          <cell r="O5678" t="str">
            <v/>
          </cell>
        </row>
        <row r="5679">
          <cell r="N5679" t="str">
            <v/>
          </cell>
          <cell r="O5679" t="str">
            <v/>
          </cell>
        </row>
        <row r="5680">
          <cell r="N5680" t="str">
            <v/>
          </cell>
          <cell r="O5680" t="str">
            <v/>
          </cell>
        </row>
        <row r="5681">
          <cell r="N5681" t="str">
            <v/>
          </cell>
          <cell r="O5681" t="str">
            <v/>
          </cell>
        </row>
        <row r="5682">
          <cell r="N5682" t="str">
            <v/>
          </cell>
          <cell r="O5682" t="str">
            <v/>
          </cell>
        </row>
        <row r="5683">
          <cell r="N5683" t="str">
            <v/>
          </cell>
          <cell r="O5683" t="str">
            <v/>
          </cell>
        </row>
        <row r="5684">
          <cell r="N5684" t="str">
            <v/>
          </cell>
          <cell r="O5684" t="str">
            <v/>
          </cell>
        </row>
        <row r="5685">
          <cell r="N5685" t="str">
            <v/>
          </cell>
          <cell r="O5685" t="str">
            <v/>
          </cell>
        </row>
        <row r="5686">
          <cell r="N5686" t="str">
            <v/>
          </cell>
          <cell r="O5686" t="str">
            <v/>
          </cell>
        </row>
        <row r="5687">
          <cell r="N5687" t="str">
            <v/>
          </cell>
          <cell r="O5687" t="str">
            <v/>
          </cell>
        </row>
        <row r="5688">
          <cell r="N5688" t="str">
            <v/>
          </cell>
          <cell r="O5688" t="str">
            <v/>
          </cell>
        </row>
        <row r="5689">
          <cell r="N5689" t="str">
            <v/>
          </cell>
          <cell r="O5689" t="str">
            <v/>
          </cell>
        </row>
        <row r="5690">
          <cell r="N5690" t="str">
            <v/>
          </cell>
          <cell r="O5690" t="str">
            <v/>
          </cell>
        </row>
        <row r="5691">
          <cell r="N5691" t="str">
            <v/>
          </cell>
          <cell r="O5691" t="str">
            <v/>
          </cell>
        </row>
        <row r="5692">
          <cell r="N5692" t="str">
            <v/>
          </cell>
          <cell r="O5692" t="str">
            <v/>
          </cell>
        </row>
        <row r="5693">
          <cell r="N5693" t="str">
            <v/>
          </cell>
          <cell r="O5693" t="str">
            <v/>
          </cell>
        </row>
        <row r="5694">
          <cell r="N5694" t="str">
            <v/>
          </cell>
          <cell r="O5694" t="str">
            <v/>
          </cell>
        </row>
        <row r="5695">
          <cell r="N5695" t="str">
            <v/>
          </cell>
          <cell r="O5695" t="str">
            <v/>
          </cell>
        </row>
        <row r="5696">
          <cell r="N5696" t="str">
            <v/>
          </cell>
          <cell r="O5696" t="str">
            <v/>
          </cell>
        </row>
        <row r="5697">
          <cell r="N5697" t="str">
            <v/>
          </cell>
          <cell r="O5697" t="str">
            <v/>
          </cell>
        </row>
        <row r="5698">
          <cell r="N5698" t="str">
            <v/>
          </cell>
          <cell r="O5698" t="str">
            <v/>
          </cell>
        </row>
        <row r="5699">
          <cell r="N5699" t="str">
            <v/>
          </cell>
          <cell r="O5699" t="str">
            <v/>
          </cell>
        </row>
        <row r="5700">
          <cell r="N5700" t="str">
            <v/>
          </cell>
          <cell r="O5700" t="str">
            <v/>
          </cell>
        </row>
        <row r="5701">
          <cell r="N5701" t="str">
            <v/>
          </cell>
          <cell r="O5701" t="str">
            <v/>
          </cell>
        </row>
        <row r="5702">
          <cell r="N5702" t="str">
            <v/>
          </cell>
          <cell r="O5702" t="str">
            <v/>
          </cell>
        </row>
        <row r="5703">
          <cell r="N5703" t="str">
            <v/>
          </cell>
          <cell r="O5703" t="str">
            <v/>
          </cell>
        </row>
        <row r="5704">
          <cell r="N5704" t="str">
            <v/>
          </cell>
          <cell r="O5704" t="str">
            <v/>
          </cell>
        </row>
        <row r="5705">
          <cell r="N5705" t="str">
            <v/>
          </cell>
          <cell r="O5705" t="str">
            <v/>
          </cell>
        </row>
        <row r="5706">
          <cell r="N5706" t="str">
            <v/>
          </cell>
          <cell r="O5706" t="str">
            <v/>
          </cell>
        </row>
        <row r="5707">
          <cell r="N5707" t="str">
            <v/>
          </cell>
          <cell r="O5707" t="str">
            <v/>
          </cell>
        </row>
        <row r="5708">
          <cell r="N5708" t="str">
            <v/>
          </cell>
          <cell r="O5708" t="str">
            <v/>
          </cell>
        </row>
        <row r="5709">
          <cell r="N5709" t="str">
            <v/>
          </cell>
          <cell r="O5709" t="str">
            <v/>
          </cell>
        </row>
        <row r="5710">
          <cell r="N5710" t="str">
            <v/>
          </cell>
          <cell r="O5710" t="str">
            <v/>
          </cell>
        </row>
        <row r="5711">
          <cell r="N5711" t="str">
            <v/>
          </cell>
          <cell r="O5711" t="str">
            <v/>
          </cell>
        </row>
        <row r="5712">
          <cell r="N5712" t="str">
            <v/>
          </cell>
          <cell r="O5712" t="str">
            <v/>
          </cell>
        </row>
        <row r="5713">
          <cell r="N5713" t="str">
            <v/>
          </cell>
          <cell r="O5713" t="str">
            <v/>
          </cell>
        </row>
        <row r="5714">
          <cell r="N5714" t="str">
            <v/>
          </cell>
          <cell r="O5714" t="str">
            <v/>
          </cell>
        </row>
        <row r="5715">
          <cell r="N5715" t="str">
            <v/>
          </cell>
          <cell r="O5715" t="str">
            <v/>
          </cell>
        </row>
        <row r="5716">
          <cell r="N5716" t="str">
            <v/>
          </cell>
          <cell r="O5716" t="str">
            <v/>
          </cell>
        </row>
        <row r="5717">
          <cell r="N5717" t="str">
            <v/>
          </cell>
          <cell r="O5717" t="str">
            <v/>
          </cell>
        </row>
        <row r="5718">
          <cell r="N5718" t="str">
            <v/>
          </cell>
          <cell r="O5718" t="str">
            <v/>
          </cell>
        </row>
        <row r="5719">
          <cell r="N5719" t="str">
            <v/>
          </cell>
          <cell r="O5719" t="str">
            <v/>
          </cell>
        </row>
        <row r="5720">
          <cell r="N5720" t="str">
            <v/>
          </cell>
          <cell r="O5720" t="str">
            <v/>
          </cell>
        </row>
        <row r="5721">
          <cell r="N5721" t="str">
            <v/>
          </cell>
          <cell r="O5721" t="str">
            <v/>
          </cell>
        </row>
        <row r="5722">
          <cell r="N5722" t="str">
            <v/>
          </cell>
          <cell r="O5722" t="str">
            <v/>
          </cell>
        </row>
        <row r="5723">
          <cell r="N5723" t="str">
            <v/>
          </cell>
          <cell r="O5723" t="str">
            <v/>
          </cell>
        </row>
        <row r="5724">
          <cell r="N5724" t="str">
            <v/>
          </cell>
          <cell r="O5724" t="str">
            <v/>
          </cell>
        </row>
        <row r="5725">
          <cell r="N5725" t="str">
            <v/>
          </cell>
          <cell r="O5725" t="str">
            <v/>
          </cell>
        </row>
        <row r="5726">
          <cell r="N5726" t="str">
            <v/>
          </cell>
          <cell r="O5726" t="str">
            <v/>
          </cell>
        </row>
        <row r="5727">
          <cell r="N5727" t="str">
            <v/>
          </cell>
          <cell r="O5727" t="str">
            <v/>
          </cell>
        </row>
        <row r="5728">
          <cell r="N5728" t="str">
            <v/>
          </cell>
          <cell r="O5728" t="str">
            <v/>
          </cell>
        </row>
        <row r="5729">
          <cell r="N5729" t="str">
            <v/>
          </cell>
          <cell r="O5729" t="str">
            <v/>
          </cell>
        </row>
        <row r="5730">
          <cell r="N5730" t="str">
            <v/>
          </cell>
          <cell r="O5730" t="str">
            <v/>
          </cell>
        </row>
        <row r="5731">
          <cell r="N5731" t="str">
            <v/>
          </cell>
          <cell r="O5731" t="str">
            <v/>
          </cell>
        </row>
        <row r="5732">
          <cell r="N5732" t="str">
            <v/>
          </cell>
          <cell r="O5732" t="str">
            <v/>
          </cell>
        </row>
        <row r="5733">
          <cell r="N5733" t="str">
            <v/>
          </cell>
          <cell r="O5733" t="str">
            <v/>
          </cell>
        </row>
        <row r="5734">
          <cell r="N5734" t="str">
            <v/>
          </cell>
          <cell r="O5734" t="str">
            <v/>
          </cell>
        </row>
        <row r="5735">
          <cell r="N5735" t="str">
            <v/>
          </cell>
          <cell r="O5735" t="str">
            <v/>
          </cell>
        </row>
        <row r="5736">
          <cell r="N5736" t="str">
            <v/>
          </cell>
          <cell r="O5736" t="str">
            <v/>
          </cell>
        </row>
        <row r="5737">
          <cell r="N5737" t="str">
            <v/>
          </cell>
          <cell r="O5737" t="str">
            <v/>
          </cell>
        </row>
        <row r="5738">
          <cell r="N5738" t="str">
            <v/>
          </cell>
          <cell r="O5738" t="str">
            <v/>
          </cell>
        </row>
        <row r="5739">
          <cell r="N5739" t="str">
            <v/>
          </cell>
          <cell r="O5739" t="str">
            <v/>
          </cell>
        </row>
        <row r="5740">
          <cell r="N5740" t="str">
            <v/>
          </cell>
          <cell r="O5740" t="str">
            <v/>
          </cell>
        </row>
        <row r="5741">
          <cell r="N5741" t="str">
            <v/>
          </cell>
          <cell r="O5741" t="str">
            <v/>
          </cell>
        </row>
        <row r="5742">
          <cell r="N5742" t="str">
            <v/>
          </cell>
          <cell r="O5742" t="str">
            <v/>
          </cell>
        </row>
        <row r="5743">
          <cell r="N5743" t="str">
            <v/>
          </cell>
          <cell r="O5743" t="str">
            <v/>
          </cell>
        </row>
        <row r="5744">
          <cell r="N5744" t="str">
            <v/>
          </cell>
          <cell r="O5744" t="str">
            <v/>
          </cell>
        </row>
        <row r="5745">
          <cell r="N5745" t="str">
            <v/>
          </cell>
          <cell r="O5745" t="str">
            <v/>
          </cell>
        </row>
        <row r="5746">
          <cell r="N5746" t="str">
            <v/>
          </cell>
          <cell r="O5746" t="str">
            <v/>
          </cell>
        </row>
        <row r="5747">
          <cell r="N5747" t="str">
            <v/>
          </cell>
          <cell r="O5747" t="str">
            <v/>
          </cell>
        </row>
        <row r="5748">
          <cell r="N5748" t="str">
            <v/>
          </cell>
          <cell r="O5748" t="str">
            <v/>
          </cell>
        </row>
        <row r="5749">
          <cell r="N5749" t="str">
            <v/>
          </cell>
          <cell r="O5749" t="str">
            <v/>
          </cell>
        </row>
        <row r="5750">
          <cell r="N5750" t="str">
            <v/>
          </cell>
          <cell r="O5750" t="str">
            <v/>
          </cell>
        </row>
        <row r="5751">
          <cell r="N5751" t="str">
            <v/>
          </cell>
          <cell r="O5751" t="str">
            <v/>
          </cell>
        </row>
        <row r="5752">
          <cell r="N5752" t="str">
            <v/>
          </cell>
          <cell r="O5752" t="str">
            <v/>
          </cell>
        </row>
        <row r="5753">
          <cell r="N5753" t="str">
            <v/>
          </cell>
          <cell r="O5753" t="str">
            <v/>
          </cell>
        </row>
        <row r="5754">
          <cell r="N5754" t="str">
            <v/>
          </cell>
          <cell r="O5754" t="str">
            <v/>
          </cell>
        </row>
        <row r="5755">
          <cell r="N5755" t="str">
            <v/>
          </cell>
          <cell r="O5755" t="str">
            <v/>
          </cell>
        </row>
        <row r="5756">
          <cell r="N5756" t="str">
            <v/>
          </cell>
          <cell r="O5756" t="str">
            <v/>
          </cell>
        </row>
        <row r="5757">
          <cell r="N5757" t="str">
            <v/>
          </cell>
          <cell r="O5757" t="str">
            <v/>
          </cell>
        </row>
        <row r="5758">
          <cell r="N5758" t="str">
            <v/>
          </cell>
          <cell r="O5758" t="str">
            <v/>
          </cell>
        </row>
        <row r="5759">
          <cell r="N5759" t="str">
            <v/>
          </cell>
          <cell r="O5759" t="str">
            <v/>
          </cell>
        </row>
        <row r="5760">
          <cell r="N5760" t="str">
            <v/>
          </cell>
          <cell r="O5760" t="str">
            <v/>
          </cell>
        </row>
        <row r="5761">
          <cell r="N5761" t="str">
            <v/>
          </cell>
          <cell r="O5761" t="str">
            <v/>
          </cell>
        </row>
        <row r="5762">
          <cell r="N5762" t="str">
            <v/>
          </cell>
          <cell r="O5762" t="str">
            <v/>
          </cell>
        </row>
        <row r="5763">
          <cell r="N5763" t="str">
            <v/>
          </cell>
          <cell r="O5763" t="str">
            <v/>
          </cell>
        </row>
        <row r="5764">
          <cell r="N5764" t="str">
            <v/>
          </cell>
          <cell r="O5764" t="str">
            <v/>
          </cell>
        </row>
        <row r="5765">
          <cell r="N5765" t="str">
            <v/>
          </cell>
          <cell r="O5765" t="str">
            <v/>
          </cell>
        </row>
        <row r="5766">
          <cell r="N5766" t="str">
            <v/>
          </cell>
          <cell r="O5766" t="str">
            <v/>
          </cell>
        </row>
        <row r="5767">
          <cell r="N5767" t="str">
            <v/>
          </cell>
          <cell r="O5767" t="str">
            <v/>
          </cell>
        </row>
        <row r="5768">
          <cell r="N5768" t="str">
            <v/>
          </cell>
          <cell r="O5768" t="str">
            <v/>
          </cell>
        </row>
        <row r="5769">
          <cell r="N5769" t="str">
            <v/>
          </cell>
          <cell r="O5769" t="str">
            <v/>
          </cell>
        </row>
        <row r="5770">
          <cell r="N5770" t="str">
            <v/>
          </cell>
          <cell r="O5770" t="str">
            <v/>
          </cell>
        </row>
        <row r="5771">
          <cell r="N5771" t="str">
            <v/>
          </cell>
          <cell r="O5771" t="str">
            <v/>
          </cell>
        </row>
        <row r="5772">
          <cell r="N5772" t="str">
            <v/>
          </cell>
          <cell r="O5772" t="str">
            <v/>
          </cell>
        </row>
        <row r="5773">
          <cell r="N5773" t="str">
            <v/>
          </cell>
          <cell r="O5773" t="str">
            <v/>
          </cell>
        </row>
        <row r="5774">
          <cell r="N5774" t="str">
            <v/>
          </cell>
          <cell r="O5774" t="str">
            <v/>
          </cell>
        </row>
        <row r="5775">
          <cell r="N5775" t="str">
            <v/>
          </cell>
          <cell r="O5775" t="str">
            <v/>
          </cell>
        </row>
        <row r="5776">
          <cell r="N5776" t="str">
            <v/>
          </cell>
          <cell r="O5776" t="str">
            <v/>
          </cell>
        </row>
        <row r="5777">
          <cell r="N5777" t="str">
            <v/>
          </cell>
          <cell r="O5777" t="str">
            <v/>
          </cell>
        </row>
        <row r="5778">
          <cell r="N5778" t="str">
            <v/>
          </cell>
          <cell r="O5778" t="str">
            <v/>
          </cell>
        </row>
        <row r="5779">
          <cell r="N5779" t="str">
            <v/>
          </cell>
          <cell r="O5779" t="str">
            <v/>
          </cell>
        </row>
        <row r="5780">
          <cell r="N5780" t="str">
            <v/>
          </cell>
          <cell r="O5780" t="str">
            <v/>
          </cell>
        </row>
        <row r="5781">
          <cell r="N5781" t="str">
            <v/>
          </cell>
          <cell r="O5781" t="str">
            <v/>
          </cell>
        </row>
        <row r="5782">
          <cell r="N5782" t="str">
            <v/>
          </cell>
          <cell r="O5782" t="str">
            <v/>
          </cell>
        </row>
        <row r="5783">
          <cell r="N5783" t="str">
            <v/>
          </cell>
          <cell r="O5783" t="str">
            <v/>
          </cell>
        </row>
        <row r="5784">
          <cell r="N5784" t="str">
            <v/>
          </cell>
          <cell r="O5784" t="str">
            <v/>
          </cell>
        </row>
        <row r="5785">
          <cell r="N5785" t="str">
            <v/>
          </cell>
          <cell r="O5785" t="str">
            <v/>
          </cell>
        </row>
        <row r="5786">
          <cell r="N5786" t="str">
            <v/>
          </cell>
          <cell r="O5786" t="str">
            <v/>
          </cell>
        </row>
        <row r="5787">
          <cell r="N5787" t="str">
            <v/>
          </cell>
          <cell r="O5787" t="str">
            <v/>
          </cell>
        </row>
        <row r="5788">
          <cell r="N5788" t="str">
            <v/>
          </cell>
          <cell r="O5788" t="str">
            <v/>
          </cell>
        </row>
        <row r="5789">
          <cell r="N5789" t="str">
            <v/>
          </cell>
          <cell r="O5789" t="str">
            <v/>
          </cell>
        </row>
        <row r="5790">
          <cell r="N5790" t="str">
            <v/>
          </cell>
          <cell r="O5790" t="str">
            <v/>
          </cell>
        </row>
        <row r="5791">
          <cell r="N5791" t="str">
            <v/>
          </cell>
          <cell r="O5791" t="str">
            <v/>
          </cell>
        </row>
        <row r="5792">
          <cell r="N5792" t="str">
            <v/>
          </cell>
          <cell r="O5792" t="str">
            <v/>
          </cell>
        </row>
        <row r="5793">
          <cell r="N5793" t="str">
            <v/>
          </cell>
          <cell r="O5793" t="str">
            <v/>
          </cell>
        </row>
        <row r="5794">
          <cell r="N5794" t="str">
            <v/>
          </cell>
          <cell r="O5794" t="str">
            <v/>
          </cell>
        </row>
        <row r="5795">
          <cell r="N5795" t="str">
            <v/>
          </cell>
          <cell r="O5795" t="str">
            <v/>
          </cell>
        </row>
        <row r="5796">
          <cell r="N5796" t="str">
            <v/>
          </cell>
          <cell r="O5796" t="str">
            <v/>
          </cell>
        </row>
        <row r="5797">
          <cell r="N5797" t="str">
            <v/>
          </cell>
          <cell r="O5797" t="str">
            <v/>
          </cell>
        </row>
        <row r="5798">
          <cell r="N5798" t="str">
            <v/>
          </cell>
          <cell r="O5798" t="str">
            <v/>
          </cell>
        </row>
        <row r="5799">
          <cell r="N5799" t="str">
            <v/>
          </cell>
          <cell r="O5799" t="str">
            <v/>
          </cell>
        </row>
        <row r="5800">
          <cell r="N5800" t="str">
            <v/>
          </cell>
          <cell r="O5800" t="str">
            <v/>
          </cell>
        </row>
        <row r="5801">
          <cell r="N5801" t="str">
            <v/>
          </cell>
          <cell r="O5801" t="str">
            <v/>
          </cell>
        </row>
        <row r="5802">
          <cell r="N5802" t="str">
            <v/>
          </cell>
          <cell r="O5802" t="str">
            <v/>
          </cell>
        </row>
        <row r="5803">
          <cell r="N5803" t="str">
            <v/>
          </cell>
          <cell r="O5803" t="str">
            <v/>
          </cell>
        </row>
        <row r="5804">
          <cell r="N5804" t="str">
            <v/>
          </cell>
          <cell r="O5804" t="str">
            <v/>
          </cell>
        </row>
        <row r="5805">
          <cell r="N5805" t="str">
            <v/>
          </cell>
          <cell r="O5805" t="str">
            <v/>
          </cell>
        </row>
        <row r="5806">
          <cell r="N5806" t="str">
            <v/>
          </cell>
          <cell r="O5806" t="str">
            <v/>
          </cell>
        </row>
        <row r="5807">
          <cell r="N5807" t="str">
            <v/>
          </cell>
          <cell r="O5807" t="str">
            <v/>
          </cell>
        </row>
        <row r="5808">
          <cell r="N5808" t="str">
            <v/>
          </cell>
          <cell r="O5808" t="str">
            <v/>
          </cell>
        </row>
        <row r="5809">
          <cell r="N5809" t="str">
            <v/>
          </cell>
          <cell r="O5809" t="str">
            <v/>
          </cell>
        </row>
        <row r="5810">
          <cell r="N5810" t="str">
            <v/>
          </cell>
          <cell r="O5810" t="str">
            <v/>
          </cell>
        </row>
        <row r="5811">
          <cell r="N5811" t="str">
            <v/>
          </cell>
          <cell r="O5811" t="str">
            <v/>
          </cell>
        </row>
        <row r="5812">
          <cell r="N5812" t="str">
            <v/>
          </cell>
          <cell r="O5812" t="str">
            <v/>
          </cell>
        </row>
        <row r="5813">
          <cell r="N5813" t="str">
            <v/>
          </cell>
          <cell r="O5813" t="str">
            <v/>
          </cell>
        </row>
        <row r="5814">
          <cell r="N5814" t="str">
            <v/>
          </cell>
          <cell r="O5814" t="str">
            <v/>
          </cell>
        </row>
        <row r="5815">
          <cell r="N5815" t="str">
            <v/>
          </cell>
          <cell r="O5815" t="str">
            <v/>
          </cell>
        </row>
        <row r="5816">
          <cell r="N5816" t="str">
            <v/>
          </cell>
          <cell r="O5816" t="str">
            <v/>
          </cell>
        </row>
        <row r="5817">
          <cell r="N5817" t="str">
            <v/>
          </cell>
          <cell r="O5817" t="str">
            <v/>
          </cell>
        </row>
        <row r="5818">
          <cell r="N5818" t="str">
            <v/>
          </cell>
          <cell r="O5818" t="str">
            <v/>
          </cell>
        </row>
        <row r="5819">
          <cell r="N5819" t="str">
            <v/>
          </cell>
          <cell r="O5819" t="str">
            <v/>
          </cell>
        </row>
        <row r="5820">
          <cell r="N5820" t="str">
            <v/>
          </cell>
          <cell r="O5820" t="str">
            <v/>
          </cell>
        </row>
        <row r="5821">
          <cell r="N5821" t="str">
            <v/>
          </cell>
          <cell r="O5821" t="str">
            <v/>
          </cell>
        </row>
        <row r="5822">
          <cell r="N5822" t="str">
            <v/>
          </cell>
          <cell r="O5822" t="str">
            <v/>
          </cell>
        </row>
        <row r="5823">
          <cell r="N5823" t="str">
            <v/>
          </cell>
          <cell r="O5823" t="str">
            <v/>
          </cell>
        </row>
        <row r="5824">
          <cell r="N5824" t="str">
            <v/>
          </cell>
          <cell r="O5824" t="str">
            <v/>
          </cell>
        </row>
        <row r="5825">
          <cell r="N5825" t="str">
            <v/>
          </cell>
          <cell r="O5825" t="str">
            <v/>
          </cell>
        </row>
        <row r="5826">
          <cell r="N5826" t="str">
            <v/>
          </cell>
          <cell r="O5826" t="str">
            <v/>
          </cell>
        </row>
        <row r="5827">
          <cell r="N5827" t="str">
            <v/>
          </cell>
          <cell r="O5827" t="str">
            <v/>
          </cell>
        </row>
        <row r="5828">
          <cell r="N5828" t="str">
            <v/>
          </cell>
          <cell r="O5828" t="str">
            <v/>
          </cell>
        </row>
        <row r="5829">
          <cell r="N5829" t="str">
            <v/>
          </cell>
          <cell r="O5829" t="str">
            <v/>
          </cell>
        </row>
        <row r="5830">
          <cell r="N5830" t="str">
            <v/>
          </cell>
          <cell r="O5830" t="str">
            <v/>
          </cell>
        </row>
        <row r="5831">
          <cell r="N5831" t="str">
            <v/>
          </cell>
          <cell r="O5831" t="str">
            <v/>
          </cell>
        </row>
        <row r="5832">
          <cell r="N5832" t="str">
            <v/>
          </cell>
          <cell r="O5832" t="str">
            <v/>
          </cell>
        </row>
        <row r="5833">
          <cell r="N5833" t="str">
            <v/>
          </cell>
          <cell r="O5833" t="str">
            <v/>
          </cell>
        </row>
        <row r="5834">
          <cell r="N5834" t="str">
            <v/>
          </cell>
          <cell r="O5834" t="str">
            <v/>
          </cell>
        </row>
        <row r="5835">
          <cell r="N5835" t="str">
            <v/>
          </cell>
          <cell r="O5835" t="str">
            <v/>
          </cell>
        </row>
        <row r="5836">
          <cell r="N5836" t="str">
            <v/>
          </cell>
          <cell r="O5836" t="str">
            <v/>
          </cell>
        </row>
        <row r="5837">
          <cell r="N5837" t="str">
            <v/>
          </cell>
          <cell r="O5837" t="str">
            <v/>
          </cell>
        </row>
        <row r="5838">
          <cell r="N5838" t="str">
            <v/>
          </cell>
          <cell r="O5838" t="str">
            <v/>
          </cell>
        </row>
        <row r="5839">
          <cell r="N5839" t="str">
            <v/>
          </cell>
          <cell r="O5839" t="str">
            <v/>
          </cell>
        </row>
        <row r="5840">
          <cell r="N5840" t="str">
            <v/>
          </cell>
          <cell r="O5840" t="str">
            <v/>
          </cell>
        </row>
        <row r="5841">
          <cell r="N5841" t="str">
            <v/>
          </cell>
          <cell r="O5841" t="str">
            <v/>
          </cell>
        </row>
        <row r="5842">
          <cell r="N5842" t="str">
            <v/>
          </cell>
          <cell r="O5842" t="str">
            <v/>
          </cell>
        </row>
        <row r="5843">
          <cell r="N5843" t="str">
            <v/>
          </cell>
          <cell r="O5843" t="str">
            <v/>
          </cell>
        </row>
        <row r="5844">
          <cell r="N5844" t="str">
            <v/>
          </cell>
          <cell r="O5844" t="str">
            <v/>
          </cell>
        </row>
        <row r="5845">
          <cell r="N5845" t="str">
            <v/>
          </cell>
          <cell r="O5845" t="str">
            <v/>
          </cell>
        </row>
        <row r="5846">
          <cell r="N5846" t="str">
            <v/>
          </cell>
          <cell r="O5846" t="str">
            <v/>
          </cell>
        </row>
        <row r="5847">
          <cell r="N5847" t="str">
            <v/>
          </cell>
          <cell r="O5847" t="str">
            <v/>
          </cell>
        </row>
        <row r="5848">
          <cell r="N5848" t="str">
            <v/>
          </cell>
          <cell r="O5848" t="str">
            <v/>
          </cell>
        </row>
        <row r="5849">
          <cell r="N5849" t="str">
            <v/>
          </cell>
          <cell r="O5849" t="str">
            <v/>
          </cell>
        </row>
        <row r="5850">
          <cell r="N5850" t="str">
            <v/>
          </cell>
          <cell r="O5850" t="str">
            <v/>
          </cell>
        </row>
        <row r="5851">
          <cell r="N5851" t="str">
            <v/>
          </cell>
          <cell r="O5851" t="str">
            <v/>
          </cell>
        </row>
        <row r="5852">
          <cell r="N5852" t="str">
            <v/>
          </cell>
          <cell r="O5852" t="str">
            <v/>
          </cell>
        </row>
        <row r="5853">
          <cell r="N5853" t="str">
            <v/>
          </cell>
          <cell r="O5853" t="str">
            <v/>
          </cell>
        </row>
        <row r="5854">
          <cell r="N5854" t="str">
            <v/>
          </cell>
          <cell r="O5854" t="str">
            <v/>
          </cell>
        </row>
        <row r="5855">
          <cell r="N5855" t="str">
            <v/>
          </cell>
          <cell r="O5855" t="str">
            <v/>
          </cell>
        </row>
        <row r="5856">
          <cell r="N5856" t="str">
            <v/>
          </cell>
          <cell r="O5856" t="str">
            <v/>
          </cell>
        </row>
        <row r="5857">
          <cell r="N5857" t="str">
            <v/>
          </cell>
          <cell r="O5857" t="str">
            <v/>
          </cell>
        </row>
        <row r="5858">
          <cell r="N5858" t="str">
            <v/>
          </cell>
          <cell r="O5858" t="str">
            <v/>
          </cell>
        </row>
        <row r="5859">
          <cell r="N5859" t="str">
            <v/>
          </cell>
          <cell r="O5859" t="str">
            <v/>
          </cell>
        </row>
        <row r="5860">
          <cell r="N5860" t="str">
            <v/>
          </cell>
          <cell r="O5860" t="str">
            <v/>
          </cell>
        </row>
        <row r="5861">
          <cell r="N5861" t="str">
            <v/>
          </cell>
          <cell r="O5861" t="str">
            <v/>
          </cell>
        </row>
        <row r="5862">
          <cell r="N5862" t="str">
            <v/>
          </cell>
          <cell r="O5862" t="str">
            <v/>
          </cell>
        </row>
        <row r="5863">
          <cell r="N5863" t="str">
            <v/>
          </cell>
          <cell r="O5863" t="str">
            <v/>
          </cell>
        </row>
        <row r="5864">
          <cell r="N5864" t="str">
            <v/>
          </cell>
          <cell r="O5864" t="str">
            <v/>
          </cell>
        </row>
        <row r="5865">
          <cell r="N5865" t="str">
            <v/>
          </cell>
          <cell r="O5865" t="str">
            <v/>
          </cell>
        </row>
        <row r="5866">
          <cell r="N5866" t="str">
            <v/>
          </cell>
          <cell r="O5866" t="str">
            <v/>
          </cell>
        </row>
        <row r="5867">
          <cell r="N5867" t="str">
            <v/>
          </cell>
          <cell r="O5867" t="str">
            <v/>
          </cell>
        </row>
        <row r="5868">
          <cell r="N5868" t="str">
            <v/>
          </cell>
          <cell r="O5868" t="str">
            <v/>
          </cell>
        </row>
        <row r="5869">
          <cell r="N5869" t="str">
            <v/>
          </cell>
          <cell r="O5869" t="str">
            <v/>
          </cell>
        </row>
        <row r="5870">
          <cell r="N5870" t="str">
            <v/>
          </cell>
          <cell r="O5870" t="str">
            <v/>
          </cell>
        </row>
        <row r="5871">
          <cell r="N5871" t="str">
            <v/>
          </cell>
          <cell r="O5871" t="str">
            <v/>
          </cell>
        </row>
        <row r="5872">
          <cell r="N5872" t="str">
            <v/>
          </cell>
          <cell r="O5872" t="str">
            <v/>
          </cell>
        </row>
        <row r="5873">
          <cell r="N5873" t="str">
            <v/>
          </cell>
          <cell r="O5873" t="str">
            <v/>
          </cell>
        </row>
        <row r="5874">
          <cell r="N5874" t="str">
            <v/>
          </cell>
          <cell r="O5874" t="str">
            <v/>
          </cell>
        </row>
        <row r="5875">
          <cell r="N5875" t="str">
            <v/>
          </cell>
          <cell r="O5875" t="str">
            <v/>
          </cell>
        </row>
        <row r="5876">
          <cell r="N5876" t="str">
            <v/>
          </cell>
          <cell r="O5876" t="str">
            <v/>
          </cell>
        </row>
        <row r="5877">
          <cell r="N5877" t="str">
            <v/>
          </cell>
          <cell r="O5877" t="str">
            <v/>
          </cell>
        </row>
        <row r="5878">
          <cell r="N5878" t="str">
            <v/>
          </cell>
          <cell r="O5878" t="str">
            <v/>
          </cell>
        </row>
        <row r="5879">
          <cell r="N5879" t="str">
            <v/>
          </cell>
          <cell r="O5879" t="str">
            <v/>
          </cell>
        </row>
        <row r="5880">
          <cell r="N5880" t="str">
            <v/>
          </cell>
          <cell r="O5880" t="str">
            <v/>
          </cell>
        </row>
        <row r="5881">
          <cell r="N5881" t="str">
            <v/>
          </cell>
          <cell r="O5881" t="str">
            <v/>
          </cell>
        </row>
        <row r="5882">
          <cell r="N5882" t="str">
            <v/>
          </cell>
          <cell r="O5882" t="str">
            <v/>
          </cell>
        </row>
        <row r="5883">
          <cell r="N5883" t="str">
            <v/>
          </cell>
          <cell r="O5883" t="str">
            <v/>
          </cell>
        </row>
        <row r="5884">
          <cell r="N5884" t="str">
            <v/>
          </cell>
          <cell r="O5884" t="str">
            <v/>
          </cell>
        </row>
        <row r="5885">
          <cell r="N5885" t="str">
            <v/>
          </cell>
          <cell r="O5885" t="str">
            <v/>
          </cell>
        </row>
        <row r="5886">
          <cell r="N5886" t="str">
            <v/>
          </cell>
          <cell r="O5886" t="str">
            <v/>
          </cell>
        </row>
        <row r="5887">
          <cell r="N5887" t="str">
            <v/>
          </cell>
          <cell r="O5887" t="str">
            <v/>
          </cell>
        </row>
        <row r="5888">
          <cell r="N5888" t="str">
            <v/>
          </cell>
          <cell r="O5888" t="str">
            <v/>
          </cell>
        </row>
        <row r="5889">
          <cell r="N5889" t="str">
            <v/>
          </cell>
          <cell r="O5889" t="str">
            <v/>
          </cell>
        </row>
        <row r="5890">
          <cell r="N5890" t="str">
            <v/>
          </cell>
          <cell r="O5890" t="str">
            <v/>
          </cell>
        </row>
        <row r="5891">
          <cell r="N5891" t="str">
            <v/>
          </cell>
          <cell r="O5891" t="str">
            <v/>
          </cell>
        </row>
        <row r="5892">
          <cell r="N5892" t="str">
            <v/>
          </cell>
          <cell r="O5892" t="str">
            <v/>
          </cell>
        </row>
        <row r="5893">
          <cell r="N5893" t="str">
            <v/>
          </cell>
          <cell r="O5893" t="str">
            <v/>
          </cell>
        </row>
        <row r="5894">
          <cell r="N5894" t="str">
            <v/>
          </cell>
          <cell r="O5894" t="str">
            <v/>
          </cell>
        </row>
        <row r="5895">
          <cell r="N5895" t="str">
            <v/>
          </cell>
          <cell r="O5895" t="str">
            <v/>
          </cell>
        </row>
        <row r="5896">
          <cell r="N5896" t="str">
            <v/>
          </cell>
          <cell r="O5896" t="str">
            <v/>
          </cell>
        </row>
        <row r="5897">
          <cell r="N5897" t="str">
            <v/>
          </cell>
          <cell r="O5897" t="str">
            <v/>
          </cell>
        </row>
        <row r="5898">
          <cell r="N5898" t="str">
            <v/>
          </cell>
          <cell r="O5898" t="str">
            <v/>
          </cell>
        </row>
        <row r="5899">
          <cell r="N5899" t="str">
            <v/>
          </cell>
          <cell r="O5899" t="str">
            <v/>
          </cell>
        </row>
        <row r="5900">
          <cell r="N5900" t="str">
            <v/>
          </cell>
          <cell r="O5900" t="str">
            <v/>
          </cell>
        </row>
        <row r="5901">
          <cell r="N5901" t="str">
            <v/>
          </cell>
          <cell r="O5901" t="str">
            <v/>
          </cell>
        </row>
        <row r="5902">
          <cell r="N5902" t="str">
            <v/>
          </cell>
          <cell r="O5902" t="str">
            <v/>
          </cell>
        </row>
        <row r="5903">
          <cell r="N5903" t="str">
            <v/>
          </cell>
          <cell r="O5903" t="str">
            <v/>
          </cell>
        </row>
        <row r="5904">
          <cell r="N5904" t="str">
            <v/>
          </cell>
          <cell r="O5904" t="str">
            <v/>
          </cell>
        </row>
        <row r="5905">
          <cell r="N5905" t="str">
            <v/>
          </cell>
          <cell r="O5905" t="str">
            <v/>
          </cell>
        </row>
        <row r="5906">
          <cell r="N5906" t="str">
            <v/>
          </cell>
          <cell r="O5906" t="str">
            <v/>
          </cell>
        </row>
        <row r="5907">
          <cell r="N5907" t="str">
            <v/>
          </cell>
          <cell r="O5907" t="str">
            <v/>
          </cell>
        </row>
        <row r="5908">
          <cell r="N5908" t="str">
            <v/>
          </cell>
          <cell r="O5908" t="str">
            <v/>
          </cell>
        </row>
        <row r="5909">
          <cell r="N5909" t="str">
            <v/>
          </cell>
          <cell r="O5909" t="str">
            <v/>
          </cell>
        </row>
        <row r="5910">
          <cell r="N5910" t="str">
            <v/>
          </cell>
          <cell r="O5910" t="str">
            <v/>
          </cell>
        </row>
        <row r="5911">
          <cell r="N5911" t="str">
            <v/>
          </cell>
          <cell r="O5911" t="str">
            <v/>
          </cell>
        </row>
        <row r="5912">
          <cell r="N5912" t="str">
            <v/>
          </cell>
          <cell r="O5912" t="str">
            <v/>
          </cell>
        </row>
        <row r="5913">
          <cell r="N5913" t="str">
            <v/>
          </cell>
          <cell r="O5913" t="str">
            <v/>
          </cell>
        </row>
        <row r="5914">
          <cell r="N5914" t="str">
            <v/>
          </cell>
          <cell r="O5914" t="str">
            <v/>
          </cell>
        </row>
        <row r="5915">
          <cell r="N5915" t="str">
            <v/>
          </cell>
          <cell r="O5915" t="str">
            <v/>
          </cell>
        </row>
        <row r="5916">
          <cell r="N5916" t="str">
            <v/>
          </cell>
          <cell r="O5916" t="str">
            <v/>
          </cell>
        </row>
        <row r="5917">
          <cell r="N5917" t="str">
            <v/>
          </cell>
          <cell r="O5917" t="str">
            <v/>
          </cell>
        </row>
        <row r="5918">
          <cell r="N5918" t="str">
            <v/>
          </cell>
          <cell r="O5918" t="str">
            <v/>
          </cell>
        </row>
        <row r="5919">
          <cell r="N5919" t="str">
            <v/>
          </cell>
          <cell r="O5919" t="str">
            <v/>
          </cell>
        </row>
        <row r="5920">
          <cell r="N5920" t="str">
            <v/>
          </cell>
          <cell r="O5920" t="str">
            <v/>
          </cell>
        </row>
        <row r="5921">
          <cell r="N5921" t="str">
            <v/>
          </cell>
          <cell r="O5921" t="str">
            <v/>
          </cell>
        </row>
        <row r="5922">
          <cell r="N5922" t="str">
            <v/>
          </cell>
          <cell r="O5922" t="str">
            <v/>
          </cell>
        </row>
        <row r="5923">
          <cell r="N5923" t="str">
            <v/>
          </cell>
          <cell r="O5923" t="str">
            <v/>
          </cell>
        </row>
        <row r="5924">
          <cell r="N5924" t="str">
            <v/>
          </cell>
          <cell r="O5924" t="str">
            <v/>
          </cell>
        </row>
        <row r="5925">
          <cell r="N5925" t="str">
            <v/>
          </cell>
          <cell r="O5925" t="str">
            <v/>
          </cell>
        </row>
        <row r="5926">
          <cell r="N5926" t="str">
            <v/>
          </cell>
          <cell r="O5926" t="str">
            <v/>
          </cell>
        </row>
        <row r="5927">
          <cell r="N5927" t="str">
            <v/>
          </cell>
          <cell r="O5927" t="str">
            <v/>
          </cell>
        </row>
        <row r="5928">
          <cell r="N5928" t="str">
            <v/>
          </cell>
          <cell r="O5928" t="str">
            <v/>
          </cell>
        </row>
        <row r="5929">
          <cell r="N5929" t="str">
            <v/>
          </cell>
          <cell r="O5929" t="str">
            <v/>
          </cell>
        </row>
        <row r="5930">
          <cell r="N5930" t="str">
            <v/>
          </cell>
          <cell r="O5930" t="str">
            <v/>
          </cell>
        </row>
        <row r="5931">
          <cell r="N5931" t="str">
            <v/>
          </cell>
          <cell r="O5931" t="str">
            <v/>
          </cell>
        </row>
        <row r="5932">
          <cell r="N5932" t="str">
            <v/>
          </cell>
          <cell r="O5932" t="str">
            <v/>
          </cell>
        </row>
        <row r="5933">
          <cell r="N5933" t="str">
            <v/>
          </cell>
          <cell r="O5933" t="str">
            <v/>
          </cell>
        </row>
        <row r="5934">
          <cell r="N5934" t="str">
            <v/>
          </cell>
          <cell r="O5934" t="str">
            <v/>
          </cell>
        </row>
        <row r="5935">
          <cell r="N5935" t="str">
            <v/>
          </cell>
          <cell r="O5935" t="str">
            <v/>
          </cell>
        </row>
        <row r="5936">
          <cell r="N5936" t="str">
            <v/>
          </cell>
          <cell r="O5936" t="str">
            <v/>
          </cell>
        </row>
        <row r="5937">
          <cell r="N5937" t="str">
            <v/>
          </cell>
          <cell r="O5937" t="str">
            <v/>
          </cell>
        </row>
        <row r="5938">
          <cell r="N5938" t="str">
            <v/>
          </cell>
          <cell r="O5938" t="str">
            <v/>
          </cell>
        </row>
        <row r="5939">
          <cell r="N5939" t="str">
            <v/>
          </cell>
          <cell r="O5939" t="str">
            <v/>
          </cell>
        </row>
        <row r="5940">
          <cell r="N5940" t="str">
            <v/>
          </cell>
          <cell r="O5940" t="str">
            <v/>
          </cell>
        </row>
        <row r="5941">
          <cell r="N5941" t="str">
            <v/>
          </cell>
          <cell r="O5941" t="str">
            <v/>
          </cell>
        </row>
        <row r="5942">
          <cell r="N5942" t="str">
            <v/>
          </cell>
          <cell r="O5942" t="str">
            <v/>
          </cell>
        </row>
        <row r="5943">
          <cell r="N5943" t="str">
            <v/>
          </cell>
          <cell r="O5943" t="str">
            <v/>
          </cell>
        </row>
        <row r="5944">
          <cell r="N5944" t="str">
            <v/>
          </cell>
          <cell r="O5944" t="str">
            <v/>
          </cell>
        </row>
        <row r="5945">
          <cell r="N5945" t="str">
            <v/>
          </cell>
          <cell r="O5945" t="str">
            <v/>
          </cell>
        </row>
        <row r="5946">
          <cell r="N5946" t="str">
            <v/>
          </cell>
          <cell r="O5946" t="str">
            <v/>
          </cell>
        </row>
        <row r="5947">
          <cell r="N5947" t="str">
            <v/>
          </cell>
          <cell r="O5947" t="str">
            <v/>
          </cell>
        </row>
        <row r="5948">
          <cell r="N5948" t="str">
            <v/>
          </cell>
          <cell r="O5948" t="str">
            <v/>
          </cell>
        </row>
        <row r="5949">
          <cell r="N5949" t="str">
            <v/>
          </cell>
          <cell r="O5949" t="str">
            <v/>
          </cell>
        </row>
        <row r="5950">
          <cell r="N5950" t="str">
            <v/>
          </cell>
          <cell r="O5950" t="str">
            <v/>
          </cell>
        </row>
        <row r="5951">
          <cell r="N5951" t="str">
            <v/>
          </cell>
          <cell r="O5951" t="str">
            <v/>
          </cell>
        </row>
        <row r="5952">
          <cell r="N5952" t="str">
            <v/>
          </cell>
          <cell r="O5952" t="str">
            <v/>
          </cell>
        </row>
        <row r="5953">
          <cell r="N5953" t="str">
            <v/>
          </cell>
          <cell r="O5953" t="str">
            <v/>
          </cell>
        </row>
        <row r="5954">
          <cell r="N5954" t="str">
            <v/>
          </cell>
          <cell r="O5954" t="str">
            <v/>
          </cell>
        </row>
        <row r="5955">
          <cell r="N5955" t="str">
            <v/>
          </cell>
          <cell r="O5955" t="str">
            <v/>
          </cell>
        </row>
        <row r="5956">
          <cell r="N5956" t="str">
            <v/>
          </cell>
          <cell r="O5956" t="str">
            <v/>
          </cell>
        </row>
        <row r="5957">
          <cell r="N5957" t="str">
            <v/>
          </cell>
          <cell r="O5957" t="str">
            <v/>
          </cell>
        </row>
        <row r="5958">
          <cell r="N5958" t="str">
            <v/>
          </cell>
          <cell r="O5958" t="str">
            <v/>
          </cell>
        </row>
        <row r="5959">
          <cell r="N5959" t="str">
            <v/>
          </cell>
          <cell r="O5959" t="str">
            <v/>
          </cell>
        </row>
        <row r="5960">
          <cell r="N5960" t="str">
            <v/>
          </cell>
          <cell r="O5960" t="str">
            <v/>
          </cell>
        </row>
        <row r="5961">
          <cell r="N5961" t="str">
            <v/>
          </cell>
          <cell r="O5961" t="str">
            <v/>
          </cell>
        </row>
        <row r="5962">
          <cell r="N5962" t="str">
            <v/>
          </cell>
          <cell r="O5962" t="str">
            <v/>
          </cell>
        </row>
        <row r="5963">
          <cell r="N5963" t="str">
            <v/>
          </cell>
          <cell r="O5963" t="str">
            <v/>
          </cell>
        </row>
        <row r="5964">
          <cell r="N5964" t="str">
            <v/>
          </cell>
          <cell r="O5964" t="str">
            <v/>
          </cell>
        </row>
        <row r="5965">
          <cell r="N5965" t="str">
            <v/>
          </cell>
          <cell r="O5965" t="str">
            <v/>
          </cell>
        </row>
        <row r="5966">
          <cell r="N5966" t="str">
            <v/>
          </cell>
          <cell r="O5966" t="str">
            <v/>
          </cell>
        </row>
        <row r="5967">
          <cell r="N5967" t="str">
            <v/>
          </cell>
          <cell r="O5967" t="str">
            <v/>
          </cell>
        </row>
        <row r="5968">
          <cell r="N5968" t="str">
            <v/>
          </cell>
          <cell r="O5968" t="str">
            <v/>
          </cell>
        </row>
        <row r="5969">
          <cell r="N5969" t="str">
            <v/>
          </cell>
          <cell r="O5969" t="str">
            <v/>
          </cell>
        </row>
        <row r="5970">
          <cell r="N5970" t="str">
            <v/>
          </cell>
          <cell r="O5970" t="str">
            <v/>
          </cell>
        </row>
        <row r="5971">
          <cell r="N5971" t="str">
            <v/>
          </cell>
          <cell r="O5971" t="str">
            <v/>
          </cell>
        </row>
        <row r="5972">
          <cell r="N5972" t="str">
            <v/>
          </cell>
          <cell r="O5972" t="str">
            <v/>
          </cell>
        </row>
        <row r="5973">
          <cell r="N5973" t="str">
            <v/>
          </cell>
          <cell r="O5973" t="str">
            <v/>
          </cell>
        </row>
        <row r="5974">
          <cell r="N5974" t="str">
            <v/>
          </cell>
          <cell r="O5974" t="str">
            <v/>
          </cell>
        </row>
        <row r="5975">
          <cell r="N5975" t="str">
            <v/>
          </cell>
          <cell r="O5975" t="str">
            <v/>
          </cell>
        </row>
        <row r="5976">
          <cell r="N5976" t="str">
            <v/>
          </cell>
          <cell r="O5976" t="str">
            <v/>
          </cell>
        </row>
        <row r="5977">
          <cell r="N5977" t="str">
            <v/>
          </cell>
          <cell r="O5977" t="str">
            <v/>
          </cell>
        </row>
        <row r="5978">
          <cell r="N5978" t="str">
            <v/>
          </cell>
          <cell r="O5978" t="str">
            <v/>
          </cell>
        </row>
        <row r="5979">
          <cell r="N5979" t="str">
            <v/>
          </cell>
          <cell r="O5979" t="str">
            <v/>
          </cell>
        </row>
        <row r="5980">
          <cell r="N5980" t="str">
            <v/>
          </cell>
          <cell r="O5980" t="str">
            <v/>
          </cell>
        </row>
        <row r="5981">
          <cell r="N5981" t="str">
            <v/>
          </cell>
          <cell r="O5981" t="str">
            <v/>
          </cell>
        </row>
        <row r="5982">
          <cell r="N5982" t="str">
            <v/>
          </cell>
          <cell r="O5982" t="str">
            <v/>
          </cell>
        </row>
        <row r="5983">
          <cell r="N5983" t="str">
            <v/>
          </cell>
          <cell r="O5983" t="str">
            <v/>
          </cell>
        </row>
        <row r="5984">
          <cell r="N5984" t="str">
            <v/>
          </cell>
          <cell r="O5984" t="str">
            <v/>
          </cell>
        </row>
        <row r="5985">
          <cell r="N5985" t="str">
            <v/>
          </cell>
          <cell r="O5985" t="str">
            <v/>
          </cell>
        </row>
        <row r="5986">
          <cell r="N5986" t="str">
            <v/>
          </cell>
          <cell r="O5986" t="str">
            <v/>
          </cell>
        </row>
        <row r="5987">
          <cell r="N5987" t="str">
            <v/>
          </cell>
          <cell r="O5987" t="str">
            <v/>
          </cell>
        </row>
        <row r="5988">
          <cell r="N5988" t="str">
            <v/>
          </cell>
          <cell r="O5988" t="str">
            <v/>
          </cell>
        </row>
        <row r="5989">
          <cell r="N5989" t="str">
            <v/>
          </cell>
          <cell r="O5989" t="str">
            <v/>
          </cell>
        </row>
        <row r="5990">
          <cell r="N5990" t="str">
            <v/>
          </cell>
          <cell r="O5990" t="str">
            <v/>
          </cell>
        </row>
        <row r="5991">
          <cell r="N5991" t="str">
            <v/>
          </cell>
          <cell r="O5991" t="str">
            <v/>
          </cell>
        </row>
        <row r="5992">
          <cell r="N5992" t="str">
            <v/>
          </cell>
          <cell r="O5992" t="str">
            <v/>
          </cell>
        </row>
        <row r="5993">
          <cell r="N5993" t="str">
            <v/>
          </cell>
          <cell r="O5993" t="str">
            <v/>
          </cell>
        </row>
        <row r="5994">
          <cell r="N5994" t="str">
            <v/>
          </cell>
          <cell r="O5994" t="str">
            <v/>
          </cell>
        </row>
        <row r="5995">
          <cell r="N5995" t="str">
            <v/>
          </cell>
          <cell r="O5995" t="str">
            <v/>
          </cell>
        </row>
        <row r="5996">
          <cell r="N5996" t="str">
            <v/>
          </cell>
          <cell r="O5996" t="str">
            <v/>
          </cell>
        </row>
        <row r="5997">
          <cell r="N5997" t="str">
            <v/>
          </cell>
          <cell r="O5997" t="str">
            <v/>
          </cell>
        </row>
        <row r="5998">
          <cell r="N5998" t="str">
            <v/>
          </cell>
          <cell r="O5998" t="str">
            <v/>
          </cell>
        </row>
        <row r="5999">
          <cell r="N5999" t="str">
            <v/>
          </cell>
          <cell r="O5999" t="str">
            <v/>
          </cell>
        </row>
        <row r="6000">
          <cell r="N6000" t="str">
            <v/>
          </cell>
          <cell r="O6000" t="str">
            <v/>
          </cell>
        </row>
        <row r="6001">
          <cell r="N6001" t="str">
            <v/>
          </cell>
          <cell r="O6001" t="str">
            <v/>
          </cell>
        </row>
        <row r="6002">
          <cell r="N6002" t="str">
            <v/>
          </cell>
          <cell r="O6002" t="str">
            <v/>
          </cell>
        </row>
        <row r="6003">
          <cell r="N6003" t="str">
            <v/>
          </cell>
          <cell r="O6003" t="str">
            <v/>
          </cell>
        </row>
        <row r="6004">
          <cell r="N6004" t="str">
            <v/>
          </cell>
          <cell r="O6004" t="str">
            <v/>
          </cell>
        </row>
        <row r="6005">
          <cell r="N6005" t="str">
            <v/>
          </cell>
          <cell r="O6005" t="str">
            <v/>
          </cell>
        </row>
        <row r="6006">
          <cell r="N6006" t="str">
            <v/>
          </cell>
          <cell r="O6006" t="str">
            <v/>
          </cell>
        </row>
        <row r="6007">
          <cell r="N6007" t="str">
            <v/>
          </cell>
          <cell r="O6007" t="str">
            <v/>
          </cell>
        </row>
        <row r="6008">
          <cell r="N6008" t="str">
            <v/>
          </cell>
          <cell r="O6008" t="str">
            <v/>
          </cell>
        </row>
        <row r="6009">
          <cell r="N6009" t="str">
            <v/>
          </cell>
          <cell r="O6009" t="str">
            <v/>
          </cell>
        </row>
        <row r="6010">
          <cell r="N6010" t="str">
            <v/>
          </cell>
          <cell r="O6010" t="str">
            <v/>
          </cell>
        </row>
        <row r="6011">
          <cell r="N6011" t="str">
            <v/>
          </cell>
          <cell r="O6011" t="str">
            <v/>
          </cell>
        </row>
        <row r="6012">
          <cell r="N6012" t="str">
            <v/>
          </cell>
          <cell r="O6012" t="str">
            <v/>
          </cell>
        </row>
        <row r="6013">
          <cell r="N6013" t="str">
            <v/>
          </cell>
          <cell r="O6013" t="str">
            <v/>
          </cell>
        </row>
        <row r="6014">
          <cell r="N6014" t="str">
            <v/>
          </cell>
          <cell r="O6014" t="str">
            <v/>
          </cell>
        </row>
        <row r="6015">
          <cell r="N6015" t="str">
            <v/>
          </cell>
          <cell r="O6015" t="str">
            <v/>
          </cell>
        </row>
        <row r="6016">
          <cell r="N6016" t="str">
            <v/>
          </cell>
          <cell r="O6016" t="str">
            <v/>
          </cell>
        </row>
        <row r="6017">
          <cell r="N6017" t="str">
            <v/>
          </cell>
          <cell r="O6017" t="str">
            <v/>
          </cell>
        </row>
        <row r="6018">
          <cell r="N6018" t="str">
            <v/>
          </cell>
          <cell r="O6018" t="str">
            <v/>
          </cell>
        </row>
        <row r="6019">
          <cell r="N6019" t="str">
            <v/>
          </cell>
          <cell r="O6019" t="str">
            <v/>
          </cell>
        </row>
        <row r="6020">
          <cell r="N6020" t="str">
            <v/>
          </cell>
          <cell r="O6020" t="str">
            <v/>
          </cell>
        </row>
        <row r="6021">
          <cell r="N6021" t="str">
            <v/>
          </cell>
          <cell r="O6021" t="str">
            <v/>
          </cell>
        </row>
        <row r="6022">
          <cell r="N6022" t="str">
            <v/>
          </cell>
          <cell r="O6022" t="str">
            <v/>
          </cell>
        </row>
        <row r="6023">
          <cell r="N6023" t="str">
            <v/>
          </cell>
          <cell r="O6023" t="str">
            <v/>
          </cell>
        </row>
        <row r="6024">
          <cell r="N6024" t="str">
            <v/>
          </cell>
          <cell r="O6024" t="str">
            <v/>
          </cell>
        </row>
        <row r="6025">
          <cell r="N6025" t="str">
            <v/>
          </cell>
          <cell r="O6025" t="str">
            <v/>
          </cell>
        </row>
        <row r="6026">
          <cell r="N6026" t="str">
            <v/>
          </cell>
          <cell r="O6026" t="str">
            <v/>
          </cell>
        </row>
        <row r="6027">
          <cell r="N6027" t="str">
            <v/>
          </cell>
          <cell r="O6027" t="str">
            <v/>
          </cell>
        </row>
        <row r="6028">
          <cell r="N6028" t="str">
            <v/>
          </cell>
          <cell r="O6028" t="str">
            <v/>
          </cell>
        </row>
        <row r="6029">
          <cell r="N6029" t="str">
            <v/>
          </cell>
          <cell r="O6029" t="str">
            <v/>
          </cell>
        </row>
        <row r="6030">
          <cell r="N6030" t="str">
            <v/>
          </cell>
          <cell r="O6030" t="str">
            <v/>
          </cell>
        </row>
        <row r="6031">
          <cell r="N6031" t="str">
            <v/>
          </cell>
          <cell r="O6031" t="str">
            <v/>
          </cell>
        </row>
        <row r="6032">
          <cell r="N6032" t="str">
            <v/>
          </cell>
          <cell r="O6032" t="str">
            <v/>
          </cell>
        </row>
        <row r="6033">
          <cell r="N6033" t="str">
            <v/>
          </cell>
          <cell r="O6033" t="str">
            <v/>
          </cell>
        </row>
        <row r="6034">
          <cell r="N6034" t="str">
            <v/>
          </cell>
          <cell r="O6034" t="str">
            <v/>
          </cell>
        </row>
        <row r="6035">
          <cell r="N6035" t="str">
            <v/>
          </cell>
          <cell r="O6035" t="str">
            <v/>
          </cell>
        </row>
        <row r="6036">
          <cell r="N6036" t="str">
            <v/>
          </cell>
          <cell r="O6036" t="str">
            <v/>
          </cell>
        </row>
        <row r="6037">
          <cell r="N6037" t="str">
            <v/>
          </cell>
          <cell r="O6037" t="str">
            <v/>
          </cell>
        </row>
        <row r="6038">
          <cell r="N6038" t="str">
            <v/>
          </cell>
          <cell r="O6038" t="str">
            <v/>
          </cell>
        </row>
        <row r="6039">
          <cell r="N6039" t="str">
            <v/>
          </cell>
          <cell r="O6039" t="str">
            <v/>
          </cell>
        </row>
        <row r="6040">
          <cell r="N6040" t="str">
            <v/>
          </cell>
          <cell r="O6040" t="str">
            <v/>
          </cell>
        </row>
        <row r="6041">
          <cell r="N6041" t="str">
            <v/>
          </cell>
          <cell r="O6041" t="str">
            <v/>
          </cell>
        </row>
        <row r="6042">
          <cell r="N6042" t="str">
            <v/>
          </cell>
          <cell r="O6042" t="str">
            <v/>
          </cell>
        </row>
        <row r="6043">
          <cell r="N6043" t="str">
            <v/>
          </cell>
          <cell r="O6043" t="str">
            <v/>
          </cell>
        </row>
        <row r="6044">
          <cell r="N6044" t="str">
            <v/>
          </cell>
          <cell r="O6044" t="str">
            <v/>
          </cell>
        </row>
        <row r="6045">
          <cell r="N6045" t="str">
            <v/>
          </cell>
          <cell r="O6045" t="str">
            <v/>
          </cell>
        </row>
        <row r="6046">
          <cell r="N6046" t="str">
            <v/>
          </cell>
          <cell r="O6046" t="str">
            <v/>
          </cell>
        </row>
        <row r="6047">
          <cell r="N6047" t="str">
            <v/>
          </cell>
          <cell r="O6047" t="str">
            <v/>
          </cell>
        </row>
        <row r="6048">
          <cell r="N6048" t="str">
            <v/>
          </cell>
          <cell r="O6048" t="str">
            <v/>
          </cell>
        </row>
        <row r="6049">
          <cell r="N6049" t="str">
            <v/>
          </cell>
          <cell r="O6049" t="str">
            <v/>
          </cell>
        </row>
        <row r="6050">
          <cell r="N6050" t="str">
            <v/>
          </cell>
          <cell r="O6050" t="str">
            <v/>
          </cell>
        </row>
        <row r="6051">
          <cell r="N6051" t="str">
            <v/>
          </cell>
          <cell r="O6051" t="str">
            <v/>
          </cell>
        </row>
        <row r="6052">
          <cell r="N6052" t="str">
            <v/>
          </cell>
          <cell r="O6052" t="str">
            <v/>
          </cell>
        </row>
        <row r="6053">
          <cell r="N6053" t="str">
            <v/>
          </cell>
          <cell r="O6053" t="str">
            <v/>
          </cell>
        </row>
        <row r="6054">
          <cell r="N6054" t="str">
            <v/>
          </cell>
          <cell r="O6054" t="str">
            <v/>
          </cell>
        </row>
        <row r="6055">
          <cell r="N6055" t="str">
            <v/>
          </cell>
          <cell r="O6055" t="str">
            <v/>
          </cell>
        </row>
        <row r="6056">
          <cell r="N6056" t="str">
            <v/>
          </cell>
          <cell r="O6056" t="str">
            <v/>
          </cell>
        </row>
        <row r="6057">
          <cell r="N6057" t="str">
            <v/>
          </cell>
          <cell r="O6057" t="str">
            <v/>
          </cell>
        </row>
        <row r="6058">
          <cell r="N6058" t="str">
            <v/>
          </cell>
          <cell r="O6058" t="str">
            <v/>
          </cell>
        </row>
        <row r="6059">
          <cell r="N6059" t="str">
            <v/>
          </cell>
          <cell r="O6059" t="str">
            <v/>
          </cell>
        </row>
        <row r="6060">
          <cell r="N6060" t="str">
            <v/>
          </cell>
          <cell r="O6060" t="str">
            <v/>
          </cell>
        </row>
        <row r="6061">
          <cell r="N6061" t="str">
            <v/>
          </cell>
          <cell r="O6061" t="str">
            <v/>
          </cell>
        </row>
        <row r="6062">
          <cell r="N6062" t="str">
            <v/>
          </cell>
          <cell r="O6062" t="str">
            <v/>
          </cell>
        </row>
        <row r="6063">
          <cell r="N6063" t="str">
            <v/>
          </cell>
          <cell r="O6063" t="str">
            <v/>
          </cell>
        </row>
        <row r="6064">
          <cell r="N6064" t="str">
            <v/>
          </cell>
          <cell r="O6064" t="str">
            <v/>
          </cell>
        </row>
        <row r="6065">
          <cell r="N6065" t="str">
            <v/>
          </cell>
          <cell r="O6065" t="str">
            <v/>
          </cell>
        </row>
        <row r="6066">
          <cell r="N6066" t="str">
            <v/>
          </cell>
          <cell r="O6066" t="str">
            <v/>
          </cell>
        </row>
        <row r="6067">
          <cell r="N6067" t="str">
            <v/>
          </cell>
          <cell r="O6067" t="str">
            <v/>
          </cell>
        </row>
        <row r="6068">
          <cell r="N6068" t="str">
            <v/>
          </cell>
          <cell r="O6068" t="str">
            <v/>
          </cell>
        </row>
        <row r="6069">
          <cell r="N6069" t="str">
            <v/>
          </cell>
          <cell r="O6069" t="str">
            <v/>
          </cell>
        </row>
        <row r="6070">
          <cell r="N6070" t="str">
            <v/>
          </cell>
          <cell r="O6070" t="str">
            <v/>
          </cell>
        </row>
        <row r="6071">
          <cell r="N6071" t="str">
            <v/>
          </cell>
          <cell r="O6071" t="str">
            <v/>
          </cell>
        </row>
        <row r="6072">
          <cell r="N6072" t="str">
            <v/>
          </cell>
          <cell r="O6072" t="str">
            <v/>
          </cell>
        </row>
        <row r="6073">
          <cell r="N6073" t="str">
            <v/>
          </cell>
          <cell r="O6073" t="str">
            <v/>
          </cell>
        </row>
        <row r="6074">
          <cell r="N6074" t="str">
            <v/>
          </cell>
          <cell r="O6074" t="str">
            <v/>
          </cell>
        </row>
        <row r="6075">
          <cell r="N6075" t="str">
            <v/>
          </cell>
          <cell r="O6075" t="str">
            <v/>
          </cell>
        </row>
        <row r="6076">
          <cell r="N6076" t="str">
            <v/>
          </cell>
          <cell r="O6076" t="str">
            <v/>
          </cell>
        </row>
        <row r="6077">
          <cell r="N6077" t="str">
            <v/>
          </cell>
          <cell r="O6077" t="str">
            <v/>
          </cell>
        </row>
        <row r="6078">
          <cell r="N6078" t="str">
            <v/>
          </cell>
          <cell r="O6078" t="str">
            <v/>
          </cell>
        </row>
        <row r="6079">
          <cell r="N6079" t="str">
            <v/>
          </cell>
          <cell r="O6079" t="str">
            <v/>
          </cell>
        </row>
        <row r="6080">
          <cell r="N6080" t="str">
            <v/>
          </cell>
          <cell r="O6080" t="str">
            <v/>
          </cell>
        </row>
        <row r="6081">
          <cell r="N6081" t="str">
            <v/>
          </cell>
          <cell r="O6081" t="str">
            <v/>
          </cell>
        </row>
        <row r="6082">
          <cell r="N6082" t="str">
            <v/>
          </cell>
          <cell r="O6082" t="str">
            <v/>
          </cell>
        </row>
        <row r="6083">
          <cell r="N6083" t="str">
            <v/>
          </cell>
          <cell r="O6083" t="str">
            <v/>
          </cell>
        </row>
        <row r="6084">
          <cell r="N6084" t="str">
            <v/>
          </cell>
          <cell r="O6084" t="str">
            <v/>
          </cell>
        </row>
        <row r="6085">
          <cell r="N6085" t="str">
            <v/>
          </cell>
          <cell r="O6085" t="str">
            <v/>
          </cell>
        </row>
        <row r="6086">
          <cell r="N6086" t="str">
            <v/>
          </cell>
          <cell r="O6086" t="str">
            <v/>
          </cell>
        </row>
        <row r="6087">
          <cell r="N6087" t="str">
            <v/>
          </cell>
          <cell r="O6087" t="str">
            <v/>
          </cell>
        </row>
        <row r="6088">
          <cell r="N6088" t="str">
            <v/>
          </cell>
          <cell r="O6088" t="str">
            <v/>
          </cell>
        </row>
        <row r="6089">
          <cell r="N6089" t="str">
            <v/>
          </cell>
          <cell r="O6089" t="str">
            <v/>
          </cell>
        </row>
        <row r="6090">
          <cell r="N6090" t="str">
            <v/>
          </cell>
          <cell r="O6090" t="str">
            <v/>
          </cell>
        </row>
        <row r="6091">
          <cell r="N6091" t="str">
            <v/>
          </cell>
          <cell r="O6091" t="str">
            <v/>
          </cell>
        </row>
        <row r="6092">
          <cell r="N6092" t="str">
            <v/>
          </cell>
          <cell r="O6092" t="str">
            <v/>
          </cell>
        </row>
        <row r="6093">
          <cell r="N6093" t="str">
            <v/>
          </cell>
          <cell r="O6093" t="str">
            <v/>
          </cell>
        </row>
        <row r="6094">
          <cell r="N6094" t="str">
            <v/>
          </cell>
          <cell r="O6094" t="str">
            <v/>
          </cell>
        </row>
        <row r="6095">
          <cell r="N6095" t="str">
            <v/>
          </cell>
          <cell r="O6095" t="str">
            <v/>
          </cell>
        </row>
        <row r="6096">
          <cell r="N6096" t="str">
            <v/>
          </cell>
          <cell r="O6096" t="str">
            <v/>
          </cell>
        </row>
        <row r="6097">
          <cell r="N6097" t="str">
            <v/>
          </cell>
          <cell r="O6097" t="str">
            <v/>
          </cell>
        </row>
        <row r="6098">
          <cell r="N6098" t="str">
            <v/>
          </cell>
          <cell r="O6098" t="str">
            <v/>
          </cell>
        </row>
        <row r="6099">
          <cell r="N6099" t="str">
            <v/>
          </cell>
          <cell r="O6099" t="str">
            <v/>
          </cell>
        </row>
        <row r="6100">
          <cell r="N6100" t="str">
            <v/>
          </cell>
          <cell r="O6100" t="str">
            <v/>
          </cell>
        </row>
        <row r="6101">
          <cell r="N6101" t="str">
            <v/>
          </cell>
          <cell r="O6101" t="str">
            <v/>
          </cell>
        </row>
        <row r="6102">
          <cell r="N6102" t="str">
            <v/>
          </cell>
          <cell r="O6102" t="str">
            <v/>
          </cell>
        </row>
        <row r="6103">
          <cell r="N6103" t="str">
            <v/>
          </cell>
          <cell r="O6103" t="str">
            <v/>
          </cell>
        </row>
        <row r="6104">
          <cell r="N6104" t="str">
            <v/>
          </cell>
          <cell r="O6104" t="str">
            <v/>
          </cell>
        </row>
        <row r="6105">
          <cell r="N6105" t="str">
            <v/>
          </cell>
          <cell r="O6105" t="str">
            <v/>
          </cell>
        </row>
        <row r="6106">
          <cell r="N6106" t="str">
            <v/>
          </cell>
          <cell r="O6106" t="str">
            <v/>
          </cell>
        </row>
        <row r="6107">
          <cell r="N6107" t="str">
            <v/>
          </cell>
          <cell r="O6107" t="str">
            <v/>
          </cell>
        </row>
        <row r="6108">
          <cell r="N6108" t="str">
            <v/>
          </cell>
          <cell r="O6108" t="str">
            <v/>
          </cell>
        </row>
        <row r="6109">
          <cell r="N6109" t="str">
            <v/>
          </cell>
          <cell r="O6109" t="str">
            <v/>
          </cell>
        </row>
        <row r="6110">
          <cell r="N6110" t="str">
            <v/>
          </cell>
          <cell r="O6110" t="str">
            <v/>
          </cell>
        </row>
        <row r="6111">
          <cell r="N6111" t="str">
            <v/>
          </cell>
          <cell r="O6111" t="str">
            <v/>
          </cell>
        </row>
        <row r="6112">
          <cell r="N6112" t="str">
            <v/>
          </cell>
          <cell r="O6112" t="str">
            <v/>
          </cell>
        </row>
        <row r="6113">
          <cell r="N6113" t="str">
            <v/>
          </cell>
          <cell r="O6113" t="str">
            <v/>
          </cell>
        </row>
        <row r="6114">
          <cell r="N6114" t="str">
            <v/>
          </cell>
          <cell r="O6114" t="str">
            <v/>
          </cell>
        </row>
        <row r="6115">
          <cell r="N6115" t="str">
            <v/>
          </cell>
          <cell r="O6115" t="str">
            <v/>
          </cell>
        </row>
        <row r="6116">
          <cell r="N6116" t="str">
            <v/>
          </cell>
          <cell r="O6116" t="str">
            <v/>
          </cell>
        </row>
        <row r="6117">
          <cell r="N6117" t="str">
            <v/>
          </cell>
          <cell r="O6117" t="str">
            <v/>
          </cell>
        </row>
        <row r="6118">
          <cell r="N6118" t="str">
            <v/>
          </cell>
          <cell r="O6118" t="str">
            <v/>
          </cell>
        </row>
        <row r="6119">
          <cell r="N6119" t="str">
            <v/>
          </cell>
          <cell r="O6119" t="str">
            <v/>
          </cell>
        </row>
        <row r="6120">
          <cell r="N6120" t="str">
            <v/>
          </cell>
          <cell r="O6120" t="str">
            <v/>
          </cell>
        </row>
        <row r="6121">
          <cell r="N6121" t="str">
            <v/>
          </cell>
          <cell r="O6121" t="str">
            <v/>
          </cell>
        </row>
        <row r="6122">
          <cell r="N6122" t="str">
            <v/>
          </cell>
          <cell r="O6122" t="str">
            <v/>
          </cell>
        </row>
        <row r="6123">
          <cell r="N6123" t="str">
            <v/>
          </cell>
          <cell r="O6123" t="str">
            <v/>
          </cell>
        </row>
        <row r="6124">
          <cell r="N6124" t="str">
            <v/>
          </cell>
          <cell r="O6124" t="str">
            <v/>
          </cell>
        </row>
        <row r="6125">
          <cell r="N6125" t="str">
            <v/>
          </cell>
          <cell r="O6125" t="str">
            <v/>
          </cell>
        </row>
        <row r="6126">
          <cell r="N6126" t="str">
            <v/>
          </cell>
          <cell r="O6126" t="str">
            <v/>
          </cell>
        </row>
        <row r="6127">
          <cell r="N6127" t="str">
            <v/>
          </cell>
          <cell r="O6127" t="str">
            <v/>
          </cell>
        </row>
        <row r="6128">
          <cell r="N6128" t="str">
            <v/>
          </cell>
          <cell r="O6128" t="str">
            <v/>
          </cell>
        </row>
        <row r="6129">
          <cell r="N6129" t="str">
            <v/>
          </cell>
          <cell r="O6129" t="str">
            <v/>
          </cell>
        </row>
        <row r="6130">
          <cell r="N6130" t="str">
            <v/>
          </cell>
          <cell r="O6130" t="str">
            <v/>
          </cell>
        </row>
        <row r="6131">
          <cell r="N6131" t="str">
            <v/>
          </cell>
          <cell r="O6131" t="str">
            <v/>
          </cell>
        </row>
        <row r="6132">
          <cell r="N6132" t="str">
            <v/>
          </cell>
          <cell r="O6132" t="str">
            <v/>
          </cell>
        </row>
        <row r="6133">
          <cell r="N6133" t="str">
            <v/>
          </cell>
          <cell r="O6133" t="str">
            <v/>
          </cell>
        </row>
        <row r="6134">
          <cell r="N6134" t="str">
            <v/>
          </cell>
          <cell r="O6134" t="str">
            <v/>
          </cell>
        </row>
        <row r="6135">
          <cell r="N6135" t="str">
            <v/>
          </cell>
          <cell r="O6135" t="str">
            <v/>
          </cell>
        </row>
        <row r="6136">
          <cell r="N6136" t="str">
            <v/>
          </cell>
          <cell r="O6136" t="str">
            <v/>
          </cell>
        </row>
        <row r="6137">
          <cell r="N6137" t="str">
            <v/>
          </cell>
          <cell r="O6137" t="str">
            <v/>
          </cell>
        </row>
        <row r="6138">
          <cell r="N6138" t="str">
            <v/>
          </cell>
          <cell r="O6138" t="str">
            <v/>
          </cell>
        </row>
        <row r="6139">
          <cell r="N6139" t="str">
            <v/>
          </cell>
          <cell r="O6139" t="str">
            <v/>
          </cell>
        </row>
        <row r="6140">
          <cell r="N6140" t="str">
            <v/>
          </cell>
          <cell r="O6140" t="str">
            <v/>
          </cell>
        </row>
        <row r="6141">
          <cell r="N6141" t="str">
            <v/>
          </cell>
          <cell r="O6141" t="str">
            <v/>
          </cell>
        </row>
        <row r="6142">
          <cell r="N6142" t="str">
            <v/>
          </cell>
          <cell r="O6142" t="str">
            <v/>
          </cell>
        </row>
        <row r="6143">
          <cell r="N6143" t="str">
            <v/>
          </cell>
          <cell r="O6143" t="str">
            <v/>
          </cell>
        </row>
        <row r="6144">
          <cell r="N6144" t="str">
            <v/>
          </cell>
          <cell r="O6144" t="str">
            <v/>
          </cell>
        </row>
        <row r="6145">
          <cell r="N6145" t="str">
            <v/>
          </cell>
          <cell r="O6145" t="str">
            <v/>
          </cell>
        </row>
        <row r="6146">
          <cell r="N6146" t="str">
            <v/>
          </cell>
          <cell r="O6146" t="str">
            <v/>
          </cell>
        </row>
        <row r="6147">
          <cell r="N6147" t="str">
            <v/>
          </cell>
          <cell r="O6147" t="str">
            <v/>
          </cell>
        </row>
        <row r="6148">
          <cell r="N6148" t="str">
            <v/>
          </cell>
          <cell r="O6148" t="str">
            <v/>
          </cell>
        </row>
        <row r="6149">
          <cell r="N6149" t="str">
            <v/>
          </cell>
          <cell r="O6149" t="str">
            <v/>
          </cell>
        </row>
        <row r="6150">
          <cell r="N6150" t="str">
            <v/>
          </cell>
          <cell r="O6150" t="str">
            <v/>
          </cell>
        </row>
        <row r="6151">
          <cell r="N6151" t="str">
            <v/>
          </cell>
          <cell r="O6151" t="str">
            <v/>
          </cell>
        </row>
        <row r="6152">
          <cell r="N6152" t="str">
            <v/>
          </cell>
          <cell r="O6152" t="str">
            <v/>
          </cell>
        </row>
        <row r="6153">
          <cell r="N6153" t="str">
            <v/>
          </cell>
          <cell r="O6153" t="str">
            <v/>
          </cell>
        </row>
        <row r="6154">
          <cell r="N6154" t="str">
            <v/>
          </cell>
          <cell r="O6154" t="str">
            <v/>
          </cell>
        </row>
        <row r="6155">
          <cell r="N6155" t="str">
            <v/>
          </cell>
          <cell r="O6155" t="str">
            <v/>
          </cell>
        </row>
        <row r="6156">
          <cell r="N6156" t="str">
            <v/>
          </cell>
          <cell r="O6156" t="str">
            <v/>
          </cell>
        </row>
        <row r="6157">
          <cell r="N6157" t="str">
            <v/>
          </cell>
          <cell r="O6157" t="str">
            <v/>
          </cell>
        </row>
        <row r="6158">
          <cell r="N6158" t="str">
            <v/>
          </cell>
          <cell r="O6158" t="str">
            <v/>
          </cell>
        </row>
        <row r="6159">
          <cell r="N6159" t="str">
            <v/>
          </cell>
          <cell r="O6159" t="str">
            <v/>
          </cell>
        </row>
        <row r="6160">
          <cell r="N6160" t="str">
            <v/>
          </cell>
          <cell r="O6160" t="str">
            <v/>
          </cell>
        </row>
        <row r="6161">
          <cell r="N6161" t="str">
            <v/>
          </cell>
          <cell r="O6161" t="str">
            <v/>
          </cell>
        </row>
        <row r="6162">
          <cell r="N6162" t="str">
            <v/>
          </cell>
          <cell r="O6162" t="str">
            <v/>
          </cell>
        </row>
        <row r="6163">
          <cell r="N6163" t="str">
            <v/>
          </cell>
          <cell r="O6163" t="str">
            <v/>
          </cell>
        </row>
        <row r="6164">
          <cell r="N6164" t="str">
            <v/>
          </cell>
          <cell r="O6164" t="str">
            <v/>
          </cell>
        </row>
        <row r="6165">
          <cell r="N6165" t="str">
            <v/>
          </cell>
          <cell r="O6165" t="str">
            <v/>
          </cell>
        </row>
        <row r="6166">
          <cell r="N6166" t="str">
            <v/>
          </cell>
          <cell r="O6166" t="str">
            <v/>
          </cell>
        </row>
        <row r="6167">
          <cell r="N6167" t="str">
            <v/>
          </cell>
          <cell r="O6167" t="str">
            <v/>
          </cell>
        </row>
        <row r="6168">
          <cell r="N6168" t="str">
            <v/>
          </cell>
          <cell r="O6168" t="str">
            <v/>
          </cell>
        </row>
        <row r="6169">
          <cell r="N6169" t="str">
            <v/>
          </cell>
          <cell r="O6169" t="str">
            <v/>
          </cell>
        </row>
        <row r="6170">
          <cell r="N6170" t="str">
            <v/>
          </cell>
          <cell r="O6170" t="str">
            <v/>
          </cell>
        </row>
        <row r="10001">
          <cell r="J10001">
            <v>267.37017242000002</v>
          </cell>
          <cell r="K10001">
            <v>14.269369260000001</v>
          </cell>
          <cell r="L10001">
            <v>253.10080316000003</v>
          </cell>
        </row>
      </sheetData>
      <sheetData sheetId="6" refreshError="1"/>
      <sheetData sheetId="7" refreshError="1"/>
      <sheetData sheetId="8" refreshError="1"/>
      <sheetData sheetId="9" refreshError="1"/>
      <sheetData sheetId="10" refreshError="1">
        <row r="4">
          <cell r="C4" t="str">
            <v>AEON BSD CITY</v>
          </cell>
          <cell r="D4" t="str">
            <v>CIAWI</v>
          </cell>
          <cell r="E4">
            <v>110</v>
          </cell>
          <cell r="F4">
            <v>2</v>
          </cell>
        </row>
        <row r="5">
          <cell r="C5" t="str">
            <v>AEON JAKARTA GARDEN CITY</v>
          </cell>
          <cell r="D5" t="str">
            <v>CIBITUNG</v>
          </cell>
          <cell r="E5">
            <v>125</v>
          </cell>
          <cell r="F5">
            <v>1</v>
          </cell>
        </row>
        <row r="6">
          <cell r="C6" t="str">
            <v>AEON MALL SENTUL CITY</v>
          </cell>
          <cell r="D6" t="str">
            <v>CIAWI</v>
          </cell>
          <cell r="E6">
            <v>101</v>
          </cell>
          <cell r="F6">
            <v>1</v>
          </cell>
        </row>
        <row r="7">
          <cell r="C7" t="str">
            <v>ALAM JAYA WIRASENTOSA - MEDAN, PT</v>
          </cell>
          <cell r="D7" t="str">
            <v>CIBITUNG</v>
          </cell>
          <cell r="E7">
            <v>911</v>
          </cell>
          <cell r="F7" t="str">
            <v/>
          </cell>
        </row>
        <row r="8">
          <cell r="C8" t="str">
            <v>C4 EXPRESS DC X-DOCK CKG LT 2 ARI (DRY)</v>
          </cell>
          <cell r="D8" t="str">
            <v>CIBITUNG</v>
          </cell>
          <cell r="E8">
            <v>135</v>
          </cell>
          <cell r="F8">
            <v>1</v>
          </cell>
        </row>
        <row r="9">
          <cell r="C9" t="str">
            <v>CARREFOUR EXPRESS BEKASI HARAPAN-C</v>
          </cell>
          <cell r="D9" t="str">
            <v>CIBITUNG</v>
          </cell>
          <cell r="E9">
            <v>132</v>
          </cell>
          <cell r="F9">
            <v>2</v>
          </cell>
        </row>
        <row r="10">
          <cell r="C10" t="str">
            <v>CARREFOUR EXPRESS BINTARO</v>
          </cell>
          <cell r="D10" t="str">
            <v>CIBITUNG</v>
          </cell>
          <cell r="E10">
            <v>104</v>
          </cell>
          <cell r="F10">
            <v>1</v>
          </cell>
        </row>
        <row r="11">
          <cell r="C11" t="str">
            <v>CARREFOUR EXPRESS DEPOK</v>
          </cell>
          <cell r="D11" t="str">
            <v>CIAWI</v>
          </cell>
          <cell r="E11">
            <v>103</v>
          </cell>
          <cell r="F11">
            <v>0</v>
          </cell>
        </row>
        <row r="12">
          <cell r="C12" t="str">
            <v>CARREFOUR EXPRESS KEBAYORAN</v>
          </cell>
          <cell r="D12" t="str">
            <v>CIAWI</v>
          </cell>
          <cell r="E12">
            <v>122</v>
          </cell>
          <cell r="F12">
            <v>3</v>
          </cell>
        </row>
        <row r="13">
          <cell r="C13" t="str">
            <v>CARREFOUR EXPRESS MERUYA</v>
          </cell>
          <cell r="D13" t="str">
            <v>CIAWI</v>
          </cell>
          <cell r="E13">
            <v>121</v>
          </cell>
          <cell r="F13">
            <v>1</v>
          </cell>
        </row>
        <row r="14">
          <cell r="C14" t="str">
            <v>CARREFOUR EXPRESS PAMULANG</v>
          </cell>
          <cell r="D14" t="str">
            <v>CIAWI</v>
          </cell>
          <cell r="E14">
            <v>104</v>
          </cell>
          <cell r="F14">
            <v>3</v>
          </cell>
        </row>
        <row r="15">
          <cell r="C15" t="str">
            <v>CARREFOUR EXPRESS SUNTER</v>
          </cell>
          <cell r="D15" t="str">
            <v>CIBITUNG</v>
          </cell>
          <cell r="E15">
            <v>124</v>
          </cell>
          <cell r="F15">
            <v>2</v>
          </cell>
        </row>
        <row r="16">
          <cell r="C16" t="str">
            <v>TRANSMART BEKASI JUANDA</v>
          </cell>
          <cell r="D16" t="str">
            <v>CIBITUNG</v>
          </cell>
          <cell r="E16">
            <v>130</v>
          </cell>
          <cell r="F16">
            <v>1</v>
          </cell>
        </row>
        <row r="17">
          <cell r="C17" t="str">
            <v>ALFAMIDI DC BALARAJA TIMUR</v>
          </cell>
          <cell r="D17" t="str">
            <v>CIAWI</v>
          </cell>
          <cell r="E17">
            <v>112</v>
          </cell>
          <cell r="F17">
            <v>2</v>
          </cell>
        </row>
        <row r="18">
          <cell r="C18" t="str">
            <v>ALFAMIDI DC BEKASI</v>
          </cell>
          <cell r="D18" t="str">
            <v>CIBITUNG</v>
          </cell>
          <cell r="E18">
            <v>135</v>
          </cell>
          <cell r="F18">
            <v>2</v>
          </cell>
        </row>
        <row r="19">
          <cell r="C19" t="str">
            <v>ALFAMIDI DC BITUNG</v>
          </cell>
          <cell r="D19" t="str">
            <v>CIBITUNG</v>
          </cell>
          <cell r="E19">
            <v>104</v>
          </cell>
          <cell r="F19">
            <v>1</v>
          </cell>
        </row>
        <row r="20">
          <cell r="C20" t="str">
            <v>AMBICO, PT</v>
          </cell>
          <cell r="D20" t="str">
            <v>CIAWI</v>
          </cell>
          <cell r="E20">
            <v>406</v>
          </cell>
          <cell r="F20">
            <v>1</v>
          </cell>
        </row>
        <row r="21">
          <cell r="C21" t="str">
            <v>ANDALAN ANTAR UTAMA, PT</v>
          </cell>
          <cell r="D21" t="str">
            <v>CIAWI</v>
          </cell>
          <cell r="E21">
            <v>122</v>
          </cell>
          <cell r="F21">
            <v>3</v>
          </cell>
        </row>
        <row r="22">
          <cell r="C22" t="str">
            <v>ANEKA BUANA FATMAWATI</v>
          </cell>
          <cell r="D22" t="str">
            <v>CIAWI</v>
          </cell>
          <cell r="E22">
            <v>122</v>
          </cell>
          <cell r="F22">
            <v>2</v>
          </cell>
        </row>
        <row r="23">
          <cell r="C23" t="str">
            <v>FORTUNA SWALAYAN</v>
          </cell>
          <cell r="D23" t="str">
            <v>CIAWI</v>
          </cell>
          <cell r="E23">
            <v>122</v>
          </cell>
          <cell r="F23">
            <v>4</v>
          </cell>
        </row>
        <row r="24">
          <cell r="C24" t="str">
            <v>AMS DC JAKARTA</v>
          </cell>
          <cell r="D24" t="str">
            <v>CIAWI</v>
          </cell>
          <cell r="E24">
            <v>121</v>
          </cell>
          <cell r="F24">
            <v>1</v>
          </cell>
        </row>
        <row r="25">
          <cell r="C25" t="str">
            <v>AMS DC SURABAYA</v>
          </cell>
          <cell r="D25" t="str">
            <v>CIBITUNG</v>
          </cell>
          <cell r="E25">
            <v>402</v>
          </cell>
          <cell r="F25">
            <v>3</v>
          </cell>
        </row>
        <row r="26">
          <cell r="C26" t="str">
            <v>ANUGRAH SUKSES MANDIRI - BANGKA, PT</v>
          </cell>
          <cell r="D26" t="str">
            <v>CIBITUNG</v>
          </cell>
          <cell r="E26">
            <v>981</v>
          </cell>
          <cell r="F26">
            <v>2</v>
          </cell>
        </row>
        <row r="27">
          <cell r="C27" t="str">
            <v>KOPI KENANGAN</v>
          </cell>
          <cell r="D27" t="str">
            <v>CIAWI</v>
          </cell>
          <cell r="E27">
            <v>102</v>
          </cell>
          <cell r="F27">
            <v>1</v>
          </cell>
        </row>
        <row r="28">
          <cell r="C28" t="str">
            <v>ARTHA JAYA SEMESTA - BATAM, PT</v>
          </cell>
          <cell r="D28" t="str">
            <v>CIBITUNG</v>
          </cell>
          <cell r="E28">
            <v>990</v>
          </cell>
          <cell r="F28">
            <v>0</v>
          </cell>
        </row>
        <row r="29">
          <cell r="C29" t="str">
            <v>BINTANG ASET INDONESIA - JAKARTA, PT</v>
          </cell>
          <cell r="D29" t="str">
            <v>CIAWI</v>
          </cell>
          <cell r="E29">
            <v>121</v>
          </cell>
          <cell r="F29">
            <v>2</v>
          </cell>
        </row>
        <row r="30">
          <cell r="C30" t="str">
            <v>HAISTAR - BANDUNG , PT</v>
          </cell>
          <cell r="D30" t="str">
            <v>CIAWI</v>
          </cell>
          <cell r="E30">
            <v>211</v>
          </cell>
          <cell r="F30">
            <v>5</v>
          </cell>
        </row>
        <row r="31">
          <cell r="C31" t="str">
            <v>BINTANG LAUT - PONTIANAK, CV</v>
          </cell>
          <cell r="D31" t="str">
            <v>CIAWI</v>
          </cell>
          <cell r="E31">
            <v>801</v>
          </cell>
          <cell r="F31">
            <v>1</v>
          </cell>
        </row>
        <row r="32">
          <cell r="C32" t="str">
            <v>BORNEO SUKSES PERKASA - KETAPANG, PT</v>
          </cell>
          <cell r="D32" t="str">
            <v>CIAWI</v>
          </cell>
          <cell r="E32">
            <v>801</v>
          </cell>
          <cell r="F32">
            <v>2</v>
          </cell>
        </row>
        <row r="33">
          <cell r="C33" t="str">
            <v>BORWITA CITRA PRIMA - DENPASAR, PT</v>
          </cell>
          <cell r="D33" t="str">
            <v>CIBITUNG</v>
          </cell>
          <cell r="E33">
            <v>502</v>
          </cell>
          <cell r="F33">
            <v>2</v>
          </cell>
        </row>
        <row r="34">
          <cell r="C34" t="str">
            <v>BORWITA CITRA PRIMA - GORONTALO, PT</v>
          </cell>
          <cell r="D34" t="str">
            <v>CIAWI</v>
          </cell>
          <cell r="E34">
            <v>702</v>
          </cell>
          <cell r="F34">
            <v>1</v>
          </cell>
        </row>
        <row r="35">
          <cell r="C35" t="str">
            <v>BORWITA CITRA PRIMA - KENDARI, PT</v>
          </cell>
          <cell r="D35" t="str">
            <v>CIAWI</v>
          </cell>
          <cell r="E35">
            <v>720</v>
          </cell>
          <cell r="F35">
            <v>1</v>
          </cell>
        </row>
        <row r="36">
          <cell r="C36" t="str">
            <v>BORWITA CITRA PRIMA - MAKASSAR, PT</v>
          </cell>
          <cell r="D36" t="str">
            <v>CIBITUNG</v>
          </cell>
          <cell r="E36">
            <v>740</v>
          </cell>
          <cell r="F36" t="str">
            <v/>
          </cell>
        </row>
        <row r="37">
          <cell r="C37" t="str">
            <v>BORWITA CITRA PRIMA - PALU, PT</v>
          </cell>
          <cell r="D37" t="str">
            <v>CIAWI</v>
          </cell>
          <cell r="E37">
            <v>711</v>
          </cell>
          <cell r="F37">
            <v>1</v>
          </cell>
        </row>
        <row r="38">
          <cell r="C38" t="str">
            <v>BSP ACEH</v>
          </cell>
          <cell r="D38" t="str">
            <v>CIBITUNG</v>
          </cell>
          <cell r="E38">
            <v>901</v>
          </cell>
          <cell r="F38" t="str">
            <v/>
          </cell>
        </row>
        <row r="39">
          <cell r="C39" t="str">
            <v>BSP ACEH (POLOS)</v>
          </cell>
          <cell r="D39" t="str">
            <v>CIBITUNG</v>
          </cell>
          <cell r="E39">
            <v>901</v>
          </cell>
          <cell r="F39" t="str">
            <v/>
          </cell>
        </row>
        <row r="40">
          <cell r="C40" t="str">
            <v>BSP BANDUNG</v>
          </cell>
          <cell r="D40" t="str">
            <v>CIBITUNG</v>
          </cell>
          <cell r="E40">
            <v>211</v>
          </cell>
          <cell r="F40">
            <v>1</v>
          </cell>
        </row>
        <row r="41">
          <cell r="C41" t="str">
            <v>BSP BANDUNG (MEDICAL)</v>
          </cell>
          <cell r="D41" t="str">
            <v>CIBITUNG</v>
          </cell>
          <cell r="E41">
            <v>211</v>
          </cell>
          <cell r="F41">
            <v>1</v>
          </cell>
        </row>
        <row r="42">
          <cell r="C42" t="str">
            <v>BSP BANDUNG (POLOS)</v>
          </cell>
          <cell r="D42" t="str">
            <v>CIBITUNG</v>
          </cell>
          <cell r="E42">
            <v>211</v>
          </cell>
          <cell r="F42">
            <v>1</v>
          </cell>
        </row>
        <row r="43">
          <cell r="C43" t="str">
            <v>BSP BANJARAN (POLOS)</v>
          </cell>
          <cell r="D43" t="str">
            <v>CIBITUNG</v>
          </cell>
          <cell r="E43">
            <v>211</v>
          </cell>
          <cell r="F43">
            <v>1</v>
          </cell>
        </row>
        <row r="44">
          <cell r="C44" t="str">
            <v>BSP BANJARSARI (POLOS)</v>
          </cell>
          <cell r="D44" t="str">
            <v>CIBITUNG</v>
          </cell>
          <cell r="E44">
            <v>232</v>
          </cell>
          <cell r="F44">
            <v>2</v>
          </cell>
        </row>
        <row r="45">
          <cell r="C45" t="str">
            <v>BSP BEKASI</v>
          </cell>
          <cell r="D45" t="str">
            <v>CIBITUNG</v>
          </cell>
          <cell r="E45">
            <v>133</v>
          </cell>
          <cell r="F45">
            <v>0</v>
          </cell>
        </row>
        <row r="46">
          <cell r="C46" t="str">
            <v>BSP BEKASI (POLOS)</v>
          </cell>
          <cell r="D46" t="str">
            <v>CIBITUNG</v>
          </cell>
          <cell r="E46">
            <v>133</v>
          </cell>
          <cell r="F46">
            <v>0</v>
          </cell>
        </row>
        <row r="47">
          <cell r="C47" t="str">
            <v>BSP BLITAR (POLOS)</v>
          </cell>
          <cell r="D47" t="str">
            <v>CIBITUNG</v>
          </cell>
          <cell r="E47">
            <v>415</v>
          </cell>
          <cell r="F47">
            <v>1</v>
          </cell>
        </row>
        <row r="48">
          <cell r="C48" t="str">
            <v>BSP BLORA (POLOS)</v>
          </cell>
          <cell r="D48" t="str">
            <v>CIBITUNG</v>
          </cell>
          <cell r="E48">
            <v>302</v>
          </cell>
          <cell r="F48">
            <v>2</v>
          </cell>
        </row>
        <row r="49">
          <cell r="C49" t="str">
            <v>BSP BOGOR</v>
          </cell>
          <cell r="D49" t="str">
            <v>CIAWI</v>
          </cell>
          <cell r="E49">
            <v>101</v>
          </cell>
          <cell r="F49">
            <v>1</v>
          </cell>
        </row>
        <row r="50">
          <cell r="C50" t="str">
            <v>BSP BOGOR (POLOS)</v>
          </cell>
          <cell r="D50" t="str">
            <v>CIAWI</v>
          </cell>
          <cell r="E50">
            <v>101</v>
          </cell>
          <cell r="F50">
            <v>1</v>
          </cell>
        </row>
        <row r="51">
          <cell r="C51" t="str">
            <v>BSP BOJONEGORO (POLOS)</v>
          </cell>
          <cell r="D51" t="str">
            <v>CIBITUNG</v>
          </cell>
          <cell r="E51">
            <v>401</v>
          </cell>
          <cell r="F51">
            <v>0</v>
          </cell>
        </row>
        <row r="52">
          <cell r="C52" t="str">
            <v>BSP CIANJUR (POLOS)</v>
          </cell>
          <cell r="D52" t="str">
            <v>CIAWI</v>
          </cell>
          <cell r="E52">
            <v>202</v>
          </cell>
          <cell r="F52">
            <v>1</v>
          </cell>
        </row>
        <row r="53">
          <cell r="C53" t="str">
            <v>BSP CIREBON</v>
          </cell>
          <cell r="D53" t="str">
            <v>CIBITUNG</v>
          </cell>
          <cell r="E53">
            <v>266</v>
          </cell>
          <cell r="F53">
            <v>1</v>
          </cell>
        </row>
        <row r="54">
          <cell r="C54" t="str">
            <v>BSP CIREBON (MEDICAL)</v>
          </cell>
          <cell r="D54" t="str">
            <v>CIBITUNG</v>
          </cell>
          <cell r="E54">
            <v>266</v>
          </cell>
          <cell r="F54">
            <v>1</v>
          </cell>
        </row>
        <row r="55">
          <cell r="C55" t="str">
            <v>BSP CIREBON (POLOS)</v>
          </cell>
          <cell r="D55" t="str">
            <v>CIBITUNG</v>
          </cell>
          <cell r="E55">
            <v>266</v>
          </cell>
          <cell r="F55">
            <v>1</v>
          </cell>
        </row>
        <row r="56">
          <cell r="C56" t="str">
            <v>BSP CISALAK (POLOS)</v>
          </cell>
          <cell r="D56" t="str">
            <v>CIAWI</v>
          </cell>
          <cell r="E56">
            <v>103</v>
          </cell>
          <cell r="F56">
            <v>0</v>
          </cell>
        </row>
        <row r="57">
          <cell r="C57" t="str">
            <v>BSP DENPASAR</v>
          </cell>
          <cell r="D57" t="str">
            <v>CIBITUNG</v>
          </cell>
          <cell r="E57">
            <v>502</v>
          </cell>
          <cell r="F57">
            <v>4</v>
          </cell>
        </row>
        <row r="58">
          <cell r="C58" t="str">
            <v>BSP DKI I</v>
          </cell>
          <cell r="D58" t="str">
            <v>CIAWI</v>
          </cell>
          <cell r="E58">
            <v>121</v>
          </cell>
          <cell r="F58">
            <v>1</v>
          </cell>
        </row>
        <row r="59">
          <cell r="C59" t="str">
            <v>BSP DKI I (POLOS)</v>
          </cell>
          <cell r="D59" t="str">
            <v>CIAWI</v>
          </cell>
          <cell r="E59">
            <v>121</v>
          </cell>
          <cell r="F59">
            <v>1</v>
          </cell>
        </row>
        <row r="60">
          <cell r="C60" t="str">
            <v>BSP GARUT (POLOS)</v>
          </cell>
          <cell r="D60" t="str">
            <v>CIBITUNG</v>
          </cell>
          <cell r="E60">
            <v>231</v>
          </cell>
          <cell r="F60">
            <v>0</v>
          </cell>
        </row>
        <row r="61">
          <cell r="C61" t="str">
            <v>BSP GRESIK (POLOS)</v>
          </cell>
          <cell r="D61" t="str">
            <v>CIBITUNG</v>
          </cell>
          <cell r="E61">
            <v>402</v>
          </cell>
          <cell r="F61">
            <v>1</v>
          </cell>
        </row>
        <row r="62">
          <cell r="C62" t="str">
            <v>BSP INDRAMAYU (POLOS)</v>
          </cell>
          <cell r="D62" t="str">
            <v>CIBITUNG</v>
          </cell>
          <cell r="E62">
            <v>264</v>
          </cell>
          <cell r="F62">
            <v>4</v>
          </cell>
        </row>
        <row r="63">
          <cell r="C63" t="str">
            <v>BSP JEMBER (POLOS)</v>
          </cell>
          <cell r="D63" t="str">
            <v>CIBITUNG</v>
          </cell>
          <cell r="E63">
            <v>411</v>
          </cell>
          <cell r="F63">
            <v>1</v>
          </cell>
        </row>
        <row r="64">
          <cell r="C64" t="str">
            <v>BSP JEPARA (POLOS)</v>
          </cell>
          <cell r="D64" t="str">
            <v>CIBITUNG</v>
          </cell>
          <cell r="E64">
            <v>301</v>
          </cell>
          <cell r="F64">
            <v>4</v>
          </cell>
        </row>
        <row r="65">
          <cell r="C65" t="str">
            <v>BSP JOMBANG (POLOS)</v>
          </cell>
          <cell r="D65" t="str">
            <v>CIBITUNG</v>
          </cell>
          <cell r="E65">
            <v>403</v>
          </cell>
          <cell r="F65">
            <v>1</v>
          </cell>
        </row>
        <row r="66">
          <cell r="C66" t="str">
            <v>BSP KARAWANG</v>
          </cell>
          <cell r="D66" t="str">
            <v>CIBITUNG</v>
          </cell>
          <cell r="E66">
            <v>261</v>
          </cell>
          <cell r="F66" t="str">
            <v/>
          </cell>
        </row>
        <row r="67">
          <cell r="C67" t="str">
            <v>BSP KARAWANG (MEDICAL)</v>
          </cell>
          <cell r="D67" t="str">
            <v>CIBITUNG</v>
          </cell>
          <cell r="E67">
            <v>261</v>
          </cell>
          <cell r="F67" t="str">
            <v/>
          </cell>
        </row>
        <row r="68">
          <cell r="C68" t="str">
            <v>BSP KARAWANG (POLOS)</v>
          </cell>
          <cell r="D68" t="str">
            <v>CIBITUNG</v>
          </cell>
          <cell r="E68">
            <v>261</v>
          </cell>
          <cell r="F68" t="str">
            <v/>
          </cell>
        </row>
        <row r="69">
          <cell r="C69" t="str">
            <v>BSP KEBUMEN (POLOS)</v>
          </cell>
          <cell r="D69" t="str">
            <v>CIAWI</v>
          </cell>
          <cell r="E69">
            <v>393</v>
          </cell>
          <cell r="F69">
            <v>4</v>
          </cell>
        </row>
        <row r="70">
          <cell r="C70" t="str">
            <v>BSP KEDIRI (POLOS)</v>
          </cell>
          <cell r="D70" t="str">
            <v>CIBITUNG</v>
          </cell>
          <cell r="E70">
            <v>415</v>
          </cell>
          <cell r="F70">
            <v>2</v>
          </cell>
        </row>
        <row r="71">
          <cell r="C71" t="str">
            <v>BSP KENJERAN (POLOS)</v>
          </cell>
          <cell r="D71" t="str">
            <v>CIAWI</v>
          </cell>
          <cell r="E71">
            <v>402</v>
          </cell>
          <cell r="F71">
            <v>3</v>
          </cell>
        </row>
        <row r="72">
          <cell r="C72" t="str">
            <v>BSP KUDUS (POLOS)</v>
          </cell>
          <cell r="D72" t="str">
            <v>CIBITUNG</v>
          </cell>
          <cell r="E72">
            <v>301</v>
          </cell>
          <cell r="F72">
            <v>2</v>
          </cell>
        </row>
        <row r="73">
          <cell r="C73" t="str">
            <v>BSP KUNINGAN (POLOS)</v>
          </cell>
          <cell r="D73" t="str">
            <v>CIBITUNG</v>
          </cell>
          <cell r="E73">
            <v>267</v>
          </cell>
          <cell r="F73">
            <v>2</v>
          </cell>
        </row>
        <row r="74">
          <cell r="C74" t="str">
            <v>BSP LAMONGAN (POLOS)</v>
          </cell>
          <cell r="D74" t="str">
            <v>CIBITUNG</v>
          </cell>
          <cell r="E74">
            <v>401</v>
          </cell>
          <cell r="F74">
            <v>0</v>
          </cell>
        </row>
        <row r="75">
          <cell r="C75" t="str">
            <v>BSP LHOKSEUMAWE (POLOS)</v>
          </cell>
          <cell r="D75" t="str">
            <v>CIBITUNG</v>
          </cell>
          <cell r="E75">
            <v>901</v>
          </cell>
          <cell r="F75" t="str">
            <v/>
          </cell>
        </row>
        <row r="76">
          <cell r="C76" t="str">
            <v>BSP LUMAJANG (POLOS)</v>
          </cell>
          <cell r="D76" t="str">
            <v>CIBITUNG</v>
          </cell>
          <cell r="E76">
            <v>413</v>
          </cell>
          <cell r="F76">
            <v>1</v>
          </cell>
        </row>
        <row r="77">
          <cell r="C77" t="str">
            <v>BSP MADIUN (POLOS)</v>
          </cell>
          <cell r="D77" t="str">
            <v>CIBITUNG</v>
          </cell>
          <cell r="E77">
            <v>414</v>
          </cell>
          <cell r="F77">
            <v>1</v>
          </cell>
        </row>
        <row r="78">
          <cell r="C78" t="str">
            <v>BSP MADURA (POLOS)</v>
          </cell>
          <cell r="D78" t="str">
            <v>CIBITUNG</v>
          </cell>
          <cell r="E78">
            <v>405</v>
          </cell>
          <cell r="F78" t="str">
            <v/>
          </cell>
        </row>
        <row r="79">
          <cell r="C79" t="str">
            <v>BSP MAJALENGKA (POLOS)</v>
          </cell>
          <cell r="D79" t="str">
            <v>CIBITUNG</v>
          </cell>
          <cell r="E79">
            <v>265</v>
          </cell>
          <cell r="F79">
            <v>3</v>
          </cell>
        </row>
        <row r="80">
          <cell r="C80" t="str">
            <v>BSP MAKASSAR</v>
          </cell>
          <cell r="D80" t="str">
            <v>CIBITUNG</v>
          </cell>
          <cell r="E80">
            <v>740</v>
          </cell>
          <cell r="F80" t="str">
            <v/>
          </cell>
        </row>
        <row r="81">
          <cell r="C81" t="str">
            <v>BSP MAKASSAR (POLOS)</v>
          </cell>
          <cell r="D81" t="str">
            <v>CIBITUNG</v>
          </cell>
          <cell r="E81">
            <v>740</v>
          </cell>
          <cell r="F81" t="str">
            <v/>
          </cell>
        </row>
        <row r="82">
          <cell r="C82" t="str">
            <v>BSP MALANG (POLOS)</v>
          </cell>
          <cell r="D82" t="str">
            <v>CIBITUNG</v>
          </cell>
          <cell r="E82">
            <v>412</v>
          </cell>
          <cell r="F82">
            <v>1</v>
          </cell>
        </row>
        <row r="83">
          <cell r="C83" t="str">
            <v>BSP MANADO (MEDICAL)</v>
          </cell>
          <cell r="D83" t="str">
            <v>CIAWI</v>
          </cell>
          <cell r="E83">
            <v>701</v>
          </cell>
          <cell r="F83">
            <v>1</v>
          </cell>
        </row>
        <row r="84">
          <cell r="C84" t="str">
            <v>BSP MANADO (POLOS)</v>
          </cell>
          <cell r="D84" t="str">
            <v>CIAWI</v>
          </cell>
          <cell r="E84">
            <v>701</v>
          </cell>
          <cell r="F84">
            <v>1</v>
          </cell>
        </row>
        <row r="85">
          <cell r="C85" t="str">
            <v>BSP MEDAN (POLOS)</v>
          </cell>
          <cell r="D85" t="str">
            <v>CIBITUNG</v>
          </cell>
          <cell r="E85">
            <v>911</v>
          </cell>
          <cell r="F85">
            <v>0</v>
          </cell>
        </row>
        <row r="86">
          <cell r="C86" t="str">
            <v>BSP MOJOKERTO (POLOS)</v>
          </cell>
          <cell r="D86" t="str">
            <v>CIBITUNG</v>
          </cell>
          <cell r="E86">
            <v>403</v>
          </cell>
          <cell r="F86">
            <v>2</v>
          </cell>
        </row>
        <row r="87">
          <cell r="C87" t="str">
            <v>BSP PANGANDARAN (POLOS)</v>
          </cell>
          <cell r="D87" t="str">
            <v>CIBITUNG</v>
          </cell>
          <cell r="E87">
            <v>232</v>
          </cell>
          <cell r="F87">
            <v>2</v>
          </cell>
        </row>
        <row r="88">
          <cell r="C88" t="str">
            <v>BSP PASURUAN (POLOS)</v>
          </cell>
          <cell r="D88" t="str">
            <v>CIBITUNG</v>
          </cell>
          <cell r="E88">
            <v>406</v>
          </cell>
          <cell r="F88">
            <v>1</v>
          </cell>
        </row>
        <row r="89">
          <cell r="C89" t="str">
            <v>BSP PATI (POLOS)</v>
          </cell>
          <cell r="D89" t="str">
            <v>CIBITUNG</v>
          </cell>
          <cell r="E89">
            <v>301</v>
          </cell>
          <cell r="F89">
            <v>5</v>
          </cell>
        </row>
        <row r="90">
          <cell r="C90" t="str">
            <v>BSP PEKANBARU</v>
          </cell>
          <cell r="D90" t="str">
            <v>CIBITUNG</v>
          </cell>
          <cell r="E90">
            <v>921</v>
          </cell>
          <cell r="F90">
            <v>3</v>
          </cell>
        </row>
        <row r="91">
          <cell r="C91" t="str">
            <v>BSP PONOROGO (POLOS)</v>
          </cell>
          <cell r="D91" t="str">
            <v>CIBITUNG</v>
          </cell>
          <cell r="E91">
            <v>414</v>
          </cell>
          <cell r="F91">
            <v>2</v>
          </cell>
        </row>
        <row r="92">
          <cell r="C92" t="str">
            <v>BSP PROBOLINGGO (POLOS)</v>
          </cell>
          <cell r="D92" t="str">
            <v>CIBITUNG</v>
          </cell>
          <cell r="E92">
            <v>406</v>
          </cell>
          <cell r="F92">
            <v>2</v>
          </cell>
        </row>
        <row r="93">
          <cell r="C93" t="str">
            <v>BSP PURWAKARTA (POLOS)</v>
          </cell>
          <cell r="D93" t="str">
            <v>CIBITUNG</v>
          </cell>
          <cell r="E93">
            <v>262</v>
          </cell>
          <cell r="F93">
            <v>2</v>
          </cell>
        </row>
        <row r="94">
          <cell r="C94" t="str">
            <v>BSP PURWODADI (POLOS)</v>
          </cell>
          <cell r="D94" t="str">
            <v>CIBITUNG</v>
          </cell>
          <cell r="E94">
            <v>302</v>
          </cell>
          <cell r="F94">
            <v>2</v>
          </cell>
        </row>
        <row r="95">
          <cell r="C95" t="str">
            <v>BSP PURWOKERTO (POLOS)</v>
          </cell>
          <cell r="D95" t="str">
            <v>CIAWI</v>
          </cell>
          <cell r="E95">
            <v>393</v>
          </cell>
          <cell r="F95">
            <v>2</v>
          </cell>
        </row>
        <row r="96">
          <cell r="C96" t="str">
            <v>BSP RANCAEKEK (POLOS)</v>
          </cell>
          <cell r="D96" t="str">
            <v>CIBITUNG</v>
          </cell>
          <cell r="E96">
            <v>211</v>
          </cell>
          <cell r="F96">
            <v>1</v>
          </cell>
        </row>
        <row r="97">
          <cell r="C97" t="str">
            <v>BSP SEMARANG (POLOS)</v>
          </cell>
          <cell r="D97" t="str">
            <v>CIAWI</v>
          </cell>
          <cell r="E97">
            <v>311</v>
          </cell>
          <cell r="F97">
            <v>6</v>
          </cell>
        </row>
        <row r="98">
          <cell r="C98" t="str">
            <v>BSP SIANTAR (POLOS)</v>
          </cell>
          <cell r="D98" t="str">
            <v>CIBITUNG</v>
          </cell>
          <cell r="E98">
            <v>913</v>
          </cell>
          <cell r="F98">
            <v>0</v>
          </cell>
        </row>
        <row r="99">
          <cell r="C99" t="str">
            <v>BSP SOLO (POLOS)</v>
          </cell>
          <cell r="D99" t="str">
            <v>CIBITUNG</v>
          </cell>
          <cell r="E99">
            <v>391</v>
          </cell>
          <cell r="F99">
            <v>2</v>
          </cell>
        </row>
        <row r="100">
          <cell r="C100" t="str">
            <v>BSP SUBANG (POLOS)</v>
          </cell>
          <cell r="D100" t="str">
            <v>CIBITUNG</v>
          </cell>
          <cell r="E100">
            <v>263</v>
          </cell>
          <cell r="F100">
            <v>3</v>
          </cell>
        </row>
        <row r="101">
          <cell r="C101" t="str">
            <v>BSP SUKABUMI</v>
          </cell>
          <cell r="D101" t="str">
            <v>CIAWI</v>
          </cell>
          <cell r="E101">
            <v>201</v>
          </cell>
          <cell r="F101">
            <v>0</v>
          </cell>
        </row>
        <row r="102">
          <cell r="C102" t="str">
            <v>BSP SUKABUMI (MEDICAL)</v>
          </cell>
          <cell r="D102" t="str">
            <v>CIAWI</v>
          </cell>
          <cell r="E102">
            <v>201</v>
          </cell>
          <cell r="F102">
            <v>0</v>
          </cell>
        </row>
        <row r="103">
          <cell r="C103" t="str">
            <v>BSP SUKABUMI (POLOS)</v>
          </cell>
          <cell r="D103" t="str">
            <v>CIAWI</v>
          </cell>
          <cell r="E103">
            <v>201</v>
          </cell>
          <cell r="F103">
            <v>0</v>
          </cell>
        </row>
        <row r="104">
          <cell r="C104" t="str">
            <v>BSP SUMEDANG (POLOS)</v>
          </cell>
          <cell r="D104" t="str">
            <v>CIAWI</v>
          </cell>
          <cell r="E104">
            <v>221</v>
          </cell>
          <cell r="F104">
            <v>0</v>
          </cell>
        </row>
        <row r="105">
          <cell r="C105" t="str">
            <v>BSP SURABAYA (POLOS)</v>
          </cell>
          <cell r="D105" t="str">
            <v>CIAWI</v>
          </cell>
          <cell r="E105">
            <v>402</v>
          </cell>
          <cell r="F105">
            <v>3</v>
          </cell>
        </row>
        <row r="106">
          <cell r="C106" t="str">
            <v>BSP TASIKMALAYA</v>
          </cell>
          <cell r="D106" t="str">
            <v>CIBITUNG</v>
          </cell>
          <cell r="E106">
            <v>232</v>
          </cell>
          <cell r="F106">
            <v>1</v>
          </cell>
        </row>
        <row r="107">
          <cell r="C107" t="str">
            <v>BSP TASIKMALAYA (MEDICAL)</v>
          </cell>
          <cell r="D107" t="str">
            <v>CIBITUNG</v>
          </cell>
          <cell r="E107">
            <v>232</v>
          </cell>
          <cell r="F107">
            <v>1</v>
          </cell>
        </row>
        <row r="108">
          <cell r="C108" t="str">
            <v>BSP TASIKMALAYA (POLOS)</v>
          </cell>
          <cell r="D108" t="str">
            <v>CIBITUNG</v>
          </cell>
          <cell r="E108">
            <v>232</v>
          </cell>
          <cell r="F108">
            <v>1</v>
          </cell>
        </row>
        <row r="109">
          <cell r="C109" t="str">
            <v>BSP TEGAL (POLOS)</v>
          </cell>
          <cell r="D109" t="str">
            <v>CIBITUNG</v>
          </cell>
          <cell r="E109">
            <v>311</v>
          </cell>
          <cell r="F109">
            <v>1</v>
          </cell>
        </row>
        <row r="110">
          <cell r="C110" t="str">
            <v>BSP TUBAN (POLOS)</v>
          </cell>
          <cell r="D110" t="str">
            <v>CIBITUNG</v>
          </cell>
          <cell r="E110">
            <v>401</v>
          </cell>
          <cell r="F110">
            <v>0</v>
          </cell>
        </row>
        <row r="111">
          <cell r="C111" t="str">
            <v>BSP TULUNGAGUNG (POLOS)</v>
          </cell>
          <cell r="D111" t="str">
            <v>CIBITUNG</v>
          </cell>
          <cell r="E111">
            <v>412</v>
          </cell>
          <cell r="F111" t="str">
            <v/>
          </cell>
        </row>
        <row r="112">
          <cell r="C112" t="str">
            <v>BSP WONOGIRI (POLOS)</v>
          </cell>
          <cell r="D112" t="str">
            <v>CIAWI</v>
          </cell>
          <cell r="E112">
            <v>391</v>
          </cell>
          <cell r="F112" t="str">
            <v/>
          </cell>
        </row>
        <row r="113">
          <cell r="C113" t="str">
            <v>BSP YOGYAKARTA (POLOS)</v>
          </cell>
          <cell r="D113" t="str">
            <v>CIAWI</v>
          </cell>
          <cell r="E113">
            <v>392</v>
          </cell>
          <cell r="F113">
            <v>1</v>
          </cell>
        </row>
        <row r="114">
          <cell r="C114" t="str">
            <v>BUDIMAS MAKMUR MULIA - KLATEN, PT</v>
          </cell>
          <cell r="D114" t="str">
            <v>CIBITUNG</v>
          </cell>
          <cell r="E114">
            <v>392</v>
          </cell>
          <cell r="F114" t="str">
            <v/>
          </cell>
        </row>
        <row r="115">
          <cell r="C115" t="str">
            <v>BUDIMAS MAKMUR MULIA - SOLO, PT</v>
          </cell>
          <cell r="D115" t="str">
            <v>CIBITUNG</v>
          </cell>
          <cell r="E115">
            <v>391</v>
          </cell>
          <cell r="F115">
            <v>2</v>
          </cell>
        </row>
        <row r="116">
          <cell r="C116" t="str">
            <v>BUDIMAS MAKMUR MULIA - WONOGIRI, PT</v>
          </cell>
          <cell r="D116" t="str">
            <v>CIBITUNG</v>
          </cell>
          <cell r="E116">
            <v>391</v>
          </cell>
          <cell r="F116">
            <v>0</v>
          </cell>
        </row>
        <row r="117">
          <cell r="C117" t="str">
            <v>BUTON ABADI - BAU-BAU, CV</v>
          </cell>
          <cell r="D117" t="str">
            <v>CIAWI</v>
          </cell>
          <cell r="E117">
            <v>730</v>
          </cell>
          <cell r="F117" t="str">
            <v/>
          </cell>
        </row>
        <row r="118">
          <cell r="C118" t="str">
            <v>CAHAYA ANGKASA TIMUR - LUWUK, CV</v>
          </cell>
          <cell r="D118" t="str">
            <v>CIAWI</v>
          </cell>
          <cell r="E118">
            <v>741</v>
          </cell>
          <cell r="F118" t="str">
            <v/>
          </cell>
        </row>
        <row r="119">
          <cell r="C119" t="str">
            <v>CAHAYA GEMILANG - MERAUKE, CV</v>
          </cell>
          <cell r="D119" t="str">
            <v>CIAWI</v>
          </cell>
          <cell r="E119">
            <v>624</v>
          </cell>
          <cell r="F119">
            <v>0</v>
          </cell>
        </row>
        <row r="120">
          <cell r="C120" t="str">
            <v>CAHAYA NUSANTARA - SIBOLGA, CV</v>
          </cell>
          <cell r="D120" t="str">
            <v>CIBITUNG</v>
          </cell>
          <cell r="E120">
            <v>911</v>
          </cell>
          <cell r="F120" t="str">
            <v/>
          </cell>
        </row>
        <row r="121">
          <cell r="C121" t="str">
            <v>CAHAYA NUSANTARA - SIDEMPUAN, CV</v>
          </cell>
          <cell r="D121" t="str">
            <v>CIBITUNG</v>
          </cell>
          <cell r="E121">
            <v>912</v>
          </cell>
          <cell r="F121">
            <v>0</v>
          </cell>
        </row>
        <row r="122">
          <cell r="C122" t="str">
            <v>CATUR SENTOSA ANUGRAH-KOTA BUMI, PT</v>
          </cell>
          <cell r="D122" t="str">
            <v>CIBITUNG</v>
          </cell>
          <cell r="E122">
            <v>970</v>
          </cell>
          <cell r="F122" t="str">
            <v/>
          </cell>
        </row>
        <row r="123">
          <cell r="C123" t="str">
            <v>CATUR SENTOSA ANUGRAH-LAMPUNG, PT</v>
          </cell>
          <cell r="D123" t="str">
            <v>CIBITUNG</v>
          </cell>
          <cell r="E123">
            <v>970</v>
          </cell>
          <cell r="F123">
            <v>1</v>
          </cell>
        </row>
        <row r="124">
          <cell r="C124" t="str">
            <v>CATUR SENTOSA ANUGRAH-METRO, PT</v>
          </cell>
          <cell r="D124" t="str">
            <v>CIBITUNG</v>
          </cell>
          <cell r="E124">
            <v>970</v>
          </cell>
          <cell r="F124">
            <v>2</v>
          </cell>
        </row>
        <row r="125">
          <cell r="C125" t="str">
            <v>CATUR SENTOSA ANUGRAH-RAJEG, PT</v>
          </cell>
          <cell r="D125" t="str">
            <v>CIAWI</v>
          </cell>
          <cell r="E125">
            <v>113</v>
          </cell>
          <cell r="F125">
            <v>3</v>
          </cell>
        </row>
        <row r="126">
          <cell r="C126" t="str">
            <v>CATUR SENTOSA ANUGRAH-SERANG, PT</v>
          </cell>
          <cell r="D126" t="str">
            <v>CIAWI</v>
          </cell>
          <cell r="E126">
            <v>113</v>
          </cell>
          <cell r="F126">
            <v>0</v>
          </cell>
        </row>
        <row r="127">
          <cell r="C127" t="str">
            <v>CATUR SENTOSA ANUGRAH-TANGERANG, PT</v>
          </cell>
          <cell r="D127" t="str">
            <v>CIBITUNG</v>
          </cell>
          <cell r="E127">
            <v>104</v>
          </cell>
          <cell r="F127">
            <v>1</v>
          </cell>
        </row>
        <row r="128">
          <cell r="C128" t="str">
            <v>CATUR SENTOSA ANUGRAH-TANGSEL, PT</v>
          </cell>
          <cell r="D128" t="str">
            <v>CIBITUNG</v>
          </cell>
          <cell r="E128">
            <v>104</v>
          </cell>
          <cell r="F128">
            <v>1</v>
          </cell>
        </row>
        <row r="129">
          <cell r="C129" t="str">
            <v>CHILIBELI BAGUS INDONESIA - DEPOK, PT</v>
          </cell>
          <cell r="D129" t="str">
            <v>CIAWI</v>
          </cell>
          <cell r="E129">
            <v>103</v>
          </cell>
          <cell r="F129">
            <v>0</v>
          </cell>
        </row>
        <row r="130">
          <cell r="C130" t="str">
            <v>CIRCLE K JAKARTA</v>
          </cell>
          <cell r="D130" t="str">
            <v>CIBITUNG</v>
          </cell>
          <cell r="E130">
            <v>124</v>
          </cell>
          <cell r="F130">
            <v>2</v>
          </cell>
        </row>
        <row r="131">
          <cell r="C131" t="str">
            <v>CITILINK INDONESIA, PT</v>
          </cell>
          <cell r="D131" t="str">
            <v>CIAWI</v>
          </cell>
          <cell r="E131">
            <v>121</v>
          </cell>
          <cell r="F131">
            <v>1</v>
          </cell>
        </row>
        <row r="132">
          <cell r="C132" t="str">
            <v>CITRAPRIMA ADILESTARI - MEDAN, PT</v>
          </cell>
          <cell r="D132" t="str">
            <v>CIBITUNG</v>
          </cell>
          <cell r="E132">
            <v>911</v>
          </cell>
          <cell r="F132">
            <v>0</v>
          </cell>
        </row>
        <row r="133">
          <cell r="C133" t="str">
            <v>CITRAPRIMA ADILESTARI - RANTAU PRPT, PT</v>
          </cell>
          <cell r="D133" t="str">
            <v>CIBITUNG</v>
          </cell>
          <cell r="E133">
            <v>911</v>
          </cell>
          <cell r="F133" t="str">
            <v/>
          </cell>
        </row>
        <row r="134">
          <cell r="C134" t="str">
            <v>CITRAPRIMA ADILESTARI - RANTAU, PT (PLS)</v>
          </cell>
          <cell r="D134" t="str">
            <v>CIBITUNG</v>
          </cell>
          <cell r="E134">
            <v>911</v>
          </cell>
          <cell r="F134" t="str">
            <v/>
          </cell>
        </row>
        <row r="135">
          <cell r="C135" t="str">
            <v>CITRAPRIMA ADILESTARI - SIANTAR, PT</v>
          </cell>
          <cell r="D135" t="str">
            <v>CIBITUNG</v>
          </cell>
          <cell r="E135">
            <v>913</v>
          </cell>
          <cell r="F135">
            <v>0</v>
          </cell>
        </row>
        <row r="136">
          <cell r="C136" t="str">
            <v>CITRAPRIMA ADILESTARI - SIBOLGA, PT</v>
          </cell>
          <cell r="D136" t="str">
            <v>CIBITUNG</v>
          </cell>
          <cell r="E136">
            <v>911</v>
          </cell>
          <cell r="F136" t="str">
            <v/>
          </cell>
        </row>
        <row r="137">
          <cell r="C137" t="str">
            <v>CITRAPRIMA ADILESTARI-SIBOLGA,PT (POLOS)</v>
          </cell>
          <cell r="D137" t="str">
            <v>CIBITUNG</v>
          </cell>
          <cell r="E137">
            <v>911</v>
          </cell>
          <cell r="F137" t="str">
            <v/>
          </cell>
        </row>
        <row r="138">
          <cell r="C138" t="str">
            <v>DIAMOND ARTHA GADING</v>
          </cell>
          <cell r="D138" t="str">
            <v>CIBITUNG</v>
          </cell>
          <cell r="E138">
            <v>124</v>
          </cell>
          <cell r="F138">
            <v>2</v>
          </cell>
        </row>
        <row r="139">
          <cell r="C139" t="str">
            <v>DUTA INTIDAYA-WAREHOUSE DC WATSONS</v>
          </cell>
          <cell r="D139" t="str">
            <v>CIBITUNG</v>
          </cell>
          <cell r="E139">
            <v>104</v>
          </cell>
          <cell r="F139">
            <v>1</v>
          </cell>
        </row>
        <row r="140">
          <cell r="C140" t="str">
            <v>ENSEVAL PUTERA MEGATRADING - JAKARTA, PT</v>
          </cell>
          <cell r="D140" t="str">
            <v>CIAWI</v>
          </cell>
          <cell r="E140">
            <v>125</v>
          </cell>
          <cell r="F140">
            <v>1</v>
          </cell>
        </row>
        <row r="141">
          <cell r="C141" t="str">
            <v>ENSEVAL PUTERA MEGATRADING-CIKARANG, PT</v>
          </cell>
          <cell r="D141" t="str">
            <v>CIBITUNG</v>
          </cell>
          <cell r="E141">
            <v>133</v>
          </cell>
          <cell r="F141">
            <v>0</v>
          </cell>
        </row>
        <row r="142">
          <cell r="C142" t="str">
            <v>EVERBRIGHT - ACEH, PT</v>
          </cell>
          <cell r="D142" t="str">
            <v>CIBITUNG</v>
          </cell>
          <cell r="E142">
            <v>901</v>
          </cell>
          <cell r="F142" t="str">
            <v/>
          </cell>
        </row>
        <row r="143">
          <cell r="C143" t="str">
            <v>EVERBRIGHT - AIR MOLEK, PT</v>
          </cell>
          <cell r="D143" t="str">
            <v>CIBITUNG</v>
          </cell>
          <cell r="E143">
            <v>921</v>
          </cell>
          <cell r="F143" t="str">
            <v/>
          </cell>
        </row>
        <row r="144">
          <cell r="C144" t="str">
            <v>EVERBRIGHT - BATURAJA, PT</v>
          </cell>
          <cell r="D144" t="str">
            <v>CIBITUNG</v>
          </cell>
          <cell r="E144">
            <v>965</v>
          </cell>
          <cell r="F144" t="str">
            <v/>
          </cell>
        </row>
        <row r="145">
          <cell r="C145" t="str">
            <v>EVERBRIGHT - BENGKULU, PT</v>
          </cell>
          <cell r="D145" t="str">
            <v>CIBITUNG</v>
          </cell>
          <cell r="E145">
            <v>962</v>
          </cell>
          <cell r="F145">
            <v>0</v>
          </cell>
        </row>
        <row r="146">
          <cell r="C146" t="str">
            <v>EVERBRIGHT - BIREUN, PT</v>
          </cell>
          <cell r="D146" t="str">
            <v>CIBITUNG</v>
          </cell>
          <cell r="E146">
            <v>901</v>
          </cell>
          <cell r="F146" t="str">
            <v/>
          </cell>
        </row>
        <row r="147">
          <cell r="C147" t="str">
            <v>EVERBRIGHT - BUKITTINGGI, PT</v>
          </cell>
          <cell r="D147" t="str">
            <v>CIBITUNG</v>
          </cell>
          <cell r="E147">
            <v>951</v>
          </cell>
          <cell r="F147">
            <v>2</v>
          </cell>
        </row>
        <row r="148">
          <cell r="C148" t="str">
            <v>EVERBRIGHT - DUMAI, PT</v>
          </cell>
          <cell r="D148" t="str">
            <v>CIBITUNG</v>
          </cell>
          <cell r="E148">
            <v>921</v>
          </cell>
          <cell r="F148">
            <v>1</v>
          </cell>
        </row>
        <row r="149">
          <cell r="C149" t="str">
            <v>EVERBRIGHT - DURI, PT</v>
          </cell>
          <cell r="D149" t="str">
            <v>CIBITUNG</v>
          </cell>
          <cell r="E149">
            <v>921</v>
          </cell>
          <cell r="F149">
            <v>3</v>
          </cell>
        </row>
        <row r="150">
          <cell r="C150" t="str">
            <v>EVERBRIGHT - GUNUNG MEDAN, PT</v>
          </cell>
          <cell r="D150" t="str">
            <v>CIBITUNG</v>
          </cell>
          <cell r="E150">
            <v>951</v>
          </cell>
          <cell r="F150" t="str">
            <v/>
          </cell>
        </row>
        <row r="151">
          <cell r="C151" t="str">
            <v>EVERBRIGHT - JAMBI, PT</v>
          </cell>
          <cell r="D151" t="str">
            <v>CIBITUNG</v>
          </cell>
          <cell r="E151">
            <v>931</v>
          </cell>
          <cell r="F151">
            <v>0</v>
          </cell>
        </row>
        <row r="152">
          <cell r="C152" t="str">
            <v>EVERBRIGHT - KOTABUMI, PT</v>
          </cell>
          <cell r="D152" t="str">
            <v>CIBITUNG</v>
          </cell>
          <cell r="E152">
            <v>970</v>
          </cell>
          <cell r="F152">
            <v>1</v>
          </cell>
        </row>
        <row r="153">
          <cell r="C153" t="str">
            <v>EVERBRIGHT - LAHAT, PT</v>
          </cell>
          <cell r="D153" t="str">
            <v>CIBITUNG</v>
          </cell>
          <cell r="E153">
            <v>963</v>
          </cell>
          <cell r="F153">
            <v>0</v>
          </cell>
        </row>
        <row r="154">
          <cell r="C154" t="str">
            <v>EVERBRIGHT - LAMPUNG, PT</v>
          </cell>
          <cell r="D154" t="str">
            <v>CIBITUNG</v>
          </cell>
          <cell r="E154">
            <v>970</v>
          </cell>
          <cell r="F154">
            <v>1</v>
          </cell>
        </row>
        <row r="155">
          <cell r="C155" t="str">
            <v>EVERBRIGHT - MEDAN, PT</v>
          </cell>
          <cell r="D155" t="str">
            <v>CIBITUNG</v>
          </cell>
          <cell r="E155">
            <v>911</v>
          </cell>
          <cell r="F155">
            <v>0</v>
          </cell>
        </row>
        <row r="156">
          <cell r="C156" t="str">
            <v>EVERBRIGHT - METRO, PT</v>
          </cell>
          <cell r="D156" t="str">
            <v>CIBITUNG</v>
          </cell>
          <cell r="E156">
            <v>970</v>
          </cell>
          <cell r="F156">
            <v>2</v>
          </cell>
        </row>
        <row r="157">
          <cell r="C157" t="str">
            <v>EVERBRIGHT - MEULABOH, PT</v>
          </cell>
          <cell r="D157" t="str">
            <v>CIBITUNG</v>
          </cell>
          <cell r="E157">
            <v>901</v>
          </cell>
          <cell r="F157" t="str">
            <v/>
          </cell>
        </row>
        <row r="158">
          <cell r="C158" t="str">
            <v>EVERBRIGHT - MUARO BUNGO, PT</v>
          </cell>
          <cell r="D158" t="str">
            <v>CIBITUNG</v>
          </cell>
          <cell r="E158">
            <v>941</v>
          </cell>
          <cell r="F158" t="str">
            <v/>
          </cell>
        </row>
        <row r="159">
          <cell r="C159" t="str">
            <v>EVERBRIGHT - PADANG, PT</v>
          </cell>
          <cell r="D159" t="str">
            <v>CIBITUNG</v>
          </cell>
          <cell r="E159">
            <v>951</v>
          </cell>
          <cell r="F159">
            <v>4</v>
          </cell>
        </row>
        <row r="160">
          <cell r="C160" t="str">
            <v>EVERBRIGHT - PALEMBANG, PT</v>
          </cell>
          <cell r="D160" t="str">
            <v>CIBITUNG</v>
          </cell>
          <cell r="E160">
            <v>965</v>
          </cell>
          <cell r="F160">
            <v>0</v>
          </cell>
        </row>
        <row r="161">
          <cell r="C161" t="str">
            <v>EVERBRIGHT - PEKANBARU, PT</v>
          </cell>
          <cell r="D161" t="str">
            <v>CIBITUNG</v>
          </cell>
          <cell r="E161">
            <v>921</v>
          </cell>
          <cell r="F161">
            <v>3</v>
          </cell>
        </row>
        <row r="162">
          <cell r="C162" t="str">
            <v>EVERBRIGHT - RANTAU PRAPAT, PT</v>
          </cell>
          <cell r="D162" t="str">
            <v>CIBITUNG</v>
          </cell>
          <cell r="E162">
            <v>911</v>
          </cell>
          <cell r="F162" t="str">
            <v/>
          </cell>
        </row>
        <row r="163">
          <cell r="C163" t="str">
            <v>EVERBRIGHT - SAROLANGUN, PT</v>
          </cell>
          <cell r="D163" t="str">
            <v>CIBITUNG</v>
          </cell>
          <cell r="E163">
            <v>942</v>
          </cell>
          <cell r="F163">
            <v>0</v>
          </cell>
        </row>
        <row r="164">
          <cell r="C164" t="str">
            <v>EVERBRIGHT - SIANTAR, PT</v>
          </cell>
          <cell r="D164" t="str">
            <v>CIBITUNG</v>
          </cell>
          <cell r="E164">
            <v>913</v>
          </cell>
          <cell r="F164">
            <v>0</v>
          </cell>
        </row>
        <row r="165">
          <cell r="C165" t="str">
            <v>EVERBRIGHT - SIDEMPUAN, PT</v>
          </cell>
          <cell r="D165" t="str">
            <v>CIBITUNG</v>
          </cell>
          <cell r="E165">
            <v>912</v>
          </cell>
          <cell r="F165">
            <v>0</v>
          </cell>
        </row>
        <row r="166">
          <cell r="C166" t="str">
            <v>EVERBRIGHT - SOLOK, PT</v>
          </cell>
          <cell r="D166" t="str">
            <v>CIBITUNG</v>
          </cell>
          <cell r="E166">
            <v>951</v>
          </cell>
          <cell r="F166">
            <v>5</v>
          </cell>
        </row>
        <row r="167">
          <cell r="C167" t="str">
            <v>EXERTAINMENT INDONESIA - FX, PT</v>
          </cell>
          <cell r="D167" t="str">
            <v>CIAWI</v>
          </cell>
          <cell r="E167">
            <v>122</v>
          </cell>
          <cell r="F167">
            <v>3</v>
          </cell>
        </row>
        <row r="168">
          <cell r="C168" t="str">
            <v>EXERTAINMENT INDONESIA - KEMANG, PT</v>
          </cell>
          <cell r="D168" t="str">
            <v>CIAWI</v>
          </cell>
          <cell r="E168">
            <v>122</v>
          </cell>
          <cell r="F168">
            <v>3</v>
          </cell>
        </row>
        <row r="169">
          <cell r="C169" t="str">
            <v>EXERTAINMENT INDONESIA-AEON MAL BSD CITY</v>
          </cell>
          <cell r="D169" t="str">
            <v>CIAWI</v>
          </cell>
          <cell r="E169">
            <v>110</v>
          </cell>
          <cell r="F169">
            <v>2</v>
          </cell>
        </row>
        <row r="170">
          <cell r="C170" t="str">
            <v>EXERTAINMENT INDONESIA-BOTANI S, PT</v>
          </cell>
          <cell r="D170" t="str">
            <v>CIAWI</v>
          </cell>
          <cell r="E170">
            <v>101</v>
          </cell>
          <cell r="F170">
            <v>2</v>
          </cell>
        </row>
        <row r="171">
          <cell r="C171" t="str">
            <v>EXERTAINMENT INDONESIA-CENTRAL PARK, PT</v>
          </cell>
          <cell r="D171" t="str">
            <v>CIAWI</v>
          </cell>
          <cell r="E171">
            <v>121</v>
          </cell>
          <cell r="F171">
            <v>2</v>
          </cell>
        </row>
        <row r="172">
          <cell r="C172" t="str">
            <v>EXERTAINMENT INDONESIA-CIBINONG CM, PT</v>
          </cell>
          <cell r="D172" t="str">
            <v>CIAWI</v>
          </cell>
          <cell r="E172">
            <v>101</v>
          </cell>
          <cell r="F172">
            <v>1</v>
          </cell>
        </row>
        <row r="173">
          <cell r="C173" t="str">
            <v>EXERTAINMENT INDONESIA-CINERE BELLEVUE</v>
          </cell>
          <cell r="D173" t="str">
            <v>CIAWI</v>
          </cell>
          <cell r="E173">
            <v>103</v>
          </cell>
          <cell r="F173">
            <v>0</v>
          </cell>
        </row>
        <row r="174">
          <cell r="C174" t="str">
            <v>EXERTAINMENT INDONESIA-FOOD CENTRUM, PT</v>
          </cell>
          <cell r="D174" t="str">
            <v>CIBITUNG</v>
          </cell>
          <cell r="E174">
            <v>124</v>
          </cell>
          <cell r="F174">
            <v>2</v>
          </cell>
        </row>
        <row r="175">
          <cell r="C175" t="str">
            <v>EXERTAINMENT INDONESIA-GANDARIA CITY, PT</v>
          </cell>
          <cell r="D175" t="str">
            <v>CIAWI</v>
          </cell>
          <cell r="E175">
            <v>122</v>
          </cell>
          <cell r="F175">
            <v>5</v>
          </cell>
        </row>
        <row r="176">
          <cell r="C176" t="str">
            <v>EXERTAINMENT INDONESIA-KARAWACI, PT</v>
          </cell>
          <cell r="D176" t="str">
            <v>CIBITUNG</v>
          </cell>
          <cell r="E176">
            <v>104</v>
          </cell>
          <cell r="F176">
            <v>1</v>
          </cell>
        </row>
        <row r="177">
          <cell r="C177" t="str">
            <v>EXERTAINMENT INDONESIA-KOTA KASABLANCA</v>
          </cell>
          <cell r="D177" t="str">
            <v>CIAWI</v>
          </cell>
          <cell r="E177">
            <v>122</v>
          </cell>
          <cell r="F177">
            <v>1</v>
          </cell>
        </row>
        <row r="178">
          <cell r="C178" t="str">
            <v>EXERTAINMENT INDONESIA-KUNINGAN CITY, PT</v>
          </cell>
          <cell r="D178" t="str">
            <v>CIAWI</v>
          </cell>
          <cell r="E178">
            <v>122</v>
          </cell>
          <cell r="F178">
            <v>1</v>
          </cell>
        </row>
        <row r="179">
          <cell r="C179" t="str">
            <v>EXERTAINMENT INDONESIA-LIVING WORLD, PT</v>
          </cell>
          <cell r="D179" t="str">
            <v>CIAWI</v>
          </cell>
          <cell r="E179">
            <v>110</v>
          </cell>
          <cell r="F179">
            <v>2</v>
          </cell>
        </row>
        <row r="180">
          <cell r="C180" t="str">
            <v>EXERTAINMENT INDONESIA-LOTTE MALL, PT</v>
          </cell>
          <cell r="D180" t="str">
            <v>CIBITUNG</v>
          </cell>
          <cell r="E180">
            <v>104</v>
          </cell>
          <cell r="F180">
            <v>1</v>
          </cell>
        </row>
        <row r="181">
          <cell r="C181" t="str">
            <v>EXERTAINMENT INDONESIA-MALL ARTHA GADING</v>
          </cell>
          <cell r="D181" t="str">
            <v>CIBITUNG</v>
          </cell>
          <cell r="E181">
            <v>124</v>
          </cell>
          <cell r="F181">
            <v>2</v>
          </cell>
        </row>
        <row r="182">
          <cell r="C182" t="str">
            <v>EXERTAINMENT INDONESIA-MARGO CITY, PT</v>
          </cell>
          <cell r="D182" t="str">
            <v>CIAWI</v>
          </cell>
          <cell r="E182">
            <v>103</v>
          </cell>
          <cell r="F182">
            <v>0</v>
          </cell>
        </row>
        <row r="183">
          <cell r="C183" t="str">
            <v>EXERTAINMENT INDONESIA-MM BEKASI, PT</v>
          </cell>
          <cell r="D183" t="str">
            <v>CIBITUNG</v>
          </cell>
          <cell r="E183">
            <v>125</v>
          </cell>
          <cell r="F183">
            <v>8</v>
          </cell>
        </row>
        <row r="184">
          <cell r="C184" t="str">
            <v>EXERTAINMENT INDONESIA-PARIS V JAVA, PT</v>
          </cell>
          <cell r="D184" t="str">
            <v>CIAWI</v>
          </cell>
          <cell r="E184">
            <v>211</v>
          </cell>
          <cell r="F184">
            <v>1</v>
          </cell>
        </row>
        <row r="185">
          <cell r="C185" t="str">
            <v>EXERTAINMENT INDONESIA-PIK AVENUE, PT</v>
          </cell>
          <cell r="D185" t="str">
            <v>CIBITUNG</v>
          </cell>
          <cell r="E185">
            <v>124</v>
          </cell>
          <cell r="F185">
            <v>2</v>
          </cell>
        </row>
        <row r="186">
          <cell r="C186" t="str">
            <v>EXERTAINMENT INDONESIA-PLAZA INDONESIA</v>
          </cell>
          <cell r="D186" t="str">
            <v>CIAWI</v>
          </cell>
          <cell r="E186">
            <v>123</v>
          </cell>
          <cell r="F186">
            <v>1</v>
          </cell>
        </row>
        <row r="187">
          <cell r="C187" t="str">
            <v>EXERTAINMENT INDONESIA-PLUIT, PT</v>
          </cell>
          <cell r="D187" t="str">
            <v>CIBITUNG</v>
          </cell>
          <cell r="E187">
            <v>124</v>
          </cell>
          <cell r="F187">
            <v>2</v>
          </cell>
        </row>
        <row r="188">
          <cell r="C188" t="str">
            <v>EXERTAINMENT INDONESIA-PONDOK INDAH, PT</v>
          </cell>
          <cell r="D188" t="str">
            <v>CIAWI</v>
          </cell>
          <cell r="E188">
            <v>122</v>
          </cell>
          <cell r="F188">
            <v>5</v>
          </cell>
        </row>
        <row r="189">
          <cell r="C189" t="str">
            <v>EXERTAINMENT INDONESIA-PURI INDAH, PT</v>
          </cell>
          <cell r="D189" t="str">
            <v>CIAWI</v>
          </cell>
          <cell r="E189">
            <v>121</v>
          </cell>
          <cell r="F189">
            <v>1</v>
          </cell>
        </row>
        <row r="190">
          <cell r="C190" t="str">
            <v>EXERTAINMENT INDONESIA-TERAS KOTA, PT</v>
          </cell>
          <cell r="D190" t="str">
            <v>CIAWI</v>
          </cell>
          <cell r="E190">
            <v>110</v>
          </cell>
          <cell r="F190">
            <v>2</v>
          </cell>
        </row>
        <row r="191">
          <cell r="C191" t="str">
            <v>EXERTAINMENT INDONESIA-TRANS BANDUNG, PT</v>
          </cell>
          <cell r="D191" t="str">
            <v>CIAWI</v>
          </cell>
          <cell r="E191">
            <v>211</v>
          </cell>
          <cell r="F191">
            <v>5</v>
          </cell>
        </row>
        <row r="192">
          <cell r="C192" t="str">
            <v>PT. FAJAR MITRA INDAH</v>
          </cell>
          <cell r="D192" t="str">
            <v>CIBITUNG</v>
          </cell>
          <cell r="E192">
            <v>134</v>
          </cell>
          <cell r="F192">
            <v>1</v>
          </cell>
        </row>
        <row r="193">
          <cell r="C193" t="str">
            <v>DAY2DAY PONDOK INDAH RESIDENCE</v>
          </cell>
          <cell r="D193" t="str">
            <v>CIAWI</v>
          </cell>
          <cell r="E193">
            <v>122</v>
          </cell>
          <cell r="F193">
            <v>5</v>
          </cell>
        </row>
        <row r="194">
          <cell r="C194" t="str">
            <v>FARMERS CIKARANG</v>
          </cell>
          <cell r="D194" t="str">
            <v>CIBITUNG</v>
          </cell>
          <cell r="E194">
            <v>135</v>
          </cell>
          <cell r="F194">
            <v>1</v>
          </cell>
        </row>
        <row r="195">
          <cell r="C195" t="str">
            <v>FARMERS EPICENTRUM</v>
          </cell>
          <cell r="D195" t="str">
            <v>CIAWI</v>
          </cell>
          <cell r="E195">
            <v>122</v>
          </cell>
          <cell r="F195">
            <v>1</v>
          </cell>
        </row>
        <row r="196">
          <cell r="C196" t="str">
            <v>FARMERS GUNUNG SAHARI</v>
          </cell>
          <cell r="D196" t="str">
            <v>CIAWI</v>
          </cell>
          <cell r="E196">
            <v>123</v>
          </cell>
          <cell r="F196">
            <v>1</v>
          </cell>
        </row>
        <row r="197">
          <cell r="C197" t="str">
            <v>FARMERS KALIBATA CITY SQUARE</v>
          </cell>
          <cell r="D197" t="str">
            <v>CIAWI</v>
          </cell>
          <cell r="E197">
            <v>122</v>
          </cell>
          <cell r="F197">
            <v>4</v>
          </cell>
        </row>
        <row r="198">
          <cell r="C198" t="str">
            <v>FARMERS MARKET BAYWALK MALL</v>
          </cell>
          <cell r="D198" t="str">
            <v>CIBITUNG</v>
          </cell>
          <cell r="E198">
            <v>124</v>
          </cell>
          <cell r="F198">
            <v>2</v>
          </cell>
        </row>
        <row r="199">
          <cell r="C199" t="str">
            <v>FARMERS MARKET BINTARO PLAZA</v>
          </cell>
          <cell r="D199" t="str">
            <v>CIBITUNG</v>
          </cell>
          <cell r="E199">
            <v>110</v>
          </cell>
          <cell r="F199">
            <v>5</v>
          </cell>
        </row>
        <row r="200">
          <cell r="C200" t="str">
            <v>FARMERS MARKET BINTARO XCHANGE</v>
          </cell>
          <cell r="D200" t="str">
            <v>CIBITUNG</v>
          </cell>
          <cell r="E200">
            <v>110</v>
          </cell>
          <cell r="F200">
            <v>5</v>
          </cell>
        </row>
        <row r="201">
          <cell r="C201" t="str">
            <v>FARMERS MARKET BOTANI SQUARE MALL</v>
          </cell>
          <cell r="D201" t="str">
            <v>CIAWI</v>
          </cell>
          <cell r="E201">
            <v>101</v>
          </cell>
          <cell r="F201">
            <v>0</v>
          </cell>
        </row>
        <row r="202">
          <cell r="C202" t="str">
            <v>FARMERS MARKET CITRA GARDEN VI</v>
          </cell>
          <cell r="D202" t="str">
            <v>CIAWI</v>
          </cell>
          <cell r="E202">
            <v>121</v>
          </cell>
          <cell r="F202">
            <v>1</v>
          </cell>
        </row>
        <row r="203">
          <cell r="C203" t="str">
            <v>FARMERS MARKET CITRA LAKE SAWANGAN</v>
          </cell>
          <cell r="D203" t="str">
            <v>CIAWI</v>
          </cell>
          <cell r="E203">
            <v>103</v>
          </cell>
          <cell r="F203">
            <v>0</v>
          </cell>
        </row>
        <row r="204">
          <cell r="C204" t="str">
            <v>FARMERS MARKET ECOPARK PLAZA</v>
          </cell>
          <cell r="D204" t="str">
            <v>CIBITUNG</v>
          </cell>
          <cell r="E204">
            <v>104</v>
          </cell>
          <cell r="F204">
            <v>1</v>
          </cell>
        </row>
        <row r="205">
          <cell r="C205" t="str">
            <v>FARMERS MARKET GRAND GALAXY PARK</v>
          </cell>
          <cell r="D205" t="str">
            <v>CIBITUNG</v>
          </cell>
          <cell r="E205">
            <v>133</v>
          </cell>
          <cell r="F205">
            <v>6</v>
          </cell>
        </row>
        <row r="206">
          <cell r="C206" t="str">
            <v>FARMERS MARKET GRAND METROPOLITAN MALL</v>
          </cell>
          <cell r="D206" t="str">
            <v>CIBITUNG</v>
          </cell>
          <cell r="E206">
            <v>131</v>
          </cell>
          <cell r="F206">
            <v>4</v>
          </cell>
        </row>
        <row r="207">
          <cell r="C207" t="str">
            <v>FARMERS MARKET GRAND WISATA</v>
          </cell>
          <cell r="D207" t="str">
            <v>CIBITUNG</v>
          </cell>
          <cell r="E207">
            <v>134</v>
          </cell>
          <cell r="F207">
            <v>2</v>
          </cell>
        </row>
        <row r="208">
          <cell r="C208" t="str">
            <v>FARMERS MARKET GREEN SEDAYU MALL</v>
          </cell>
          <cell r="D208" t="str">
            <v>CIAWI</v>
          </cell>
          <cell r="E208">
            <v>121</v>
          </cell>
          <cell r="F208">
            <v>1</v>
          </cell>
        </row>
        <row r="209">
          <cell r="C209" t="str">
            <v>FARMERS MARKET JABABEKA</v>
          </cell>
          <cell r="D209" t="str">
            <v>CIBITUNG</v>
          </cell>
          <cell r="E209">
            <v>135</v>
          </cell>
          <cell r="F209">
            <v>2</v>
          </cell>
        </row>
        <row r="210">
          <cell r="C210" t="str">
            <v>FARMERS MARKET KOTA HARAPAN INDAH</v>
          </cell>
          <cell r="D210" t="str">
            <v>CIBITUNG</v>
          </cell>
          <cell r="E210">
            <v>132</v>
          </cell>
          <cell r="F210">
            <v>2</v>
          </cell>
        </row>
        <row r="211">
          <cell r="C211" t="str">
            <v>FARMERS MARKET L'AVENUE TEBET</v>
          </cell>
          <cell r="D211" t="str">
            <v>CIAWI</v>
          </cell>
          <cell r="E211">
            <v>122</v>
          </cell>
          <cell r="F211">
            <v>4</v>
          </cell>
        </row>
        <row r="212">
          <cell r="C212" t="str">
            <v>FARMERS MARKET LIVING PLAZA BINTARO</v>
          </cell>
          <cell r="D212" t="str">
            <v>CIBITUNG</v>
          </cell>
          <cell r="E212">
            <v>110</v>
          </cell>
          <cell r="F212">
            <v>5</v>
          </cell>
        </row>
        <row r="213">
          <cell r="C213" t="str">
            <v>FARMERS MARKET LIVING PLAZA JABABEKA</v>
          </cell>
          <cell r="D213" t="str">
            <v>CIBITUNG</v>
          </cell>
          <cell r="E213">
            <v>135</v>
          </cell>
          <cell r="F213">
            <v>2</v>
          </cell>
        </row>
        <row r="214">
          <cell r="C214" t="str">
            <v>FARMERS MARKET MALL CIPUTRA CITRA</v>
          </cell>
          <cell r="D214" t="str">
            <v>CIBITUNG</v>
          </cell>
          <cell r="E214">
            <v>104</v>
          </cell>
          <cell r="F214">
            <v>1</v>
          </cell>
        </row>
        <row r="215">
          <cell r="C215" t="str">
            <v>FARMERS MARKET MARGO CITY MALL</v>
          </cell>
          <cell r="D215" t="str">
            <v>CIAWI</v>
          </cell>
          <cell r="E215">
            <v>103</v>
          </cell>
          <cell r="F215">
            <v>0</v>
          </cell>
        </row>
        <row r="216">
          <cell r="C216" t="str">
            <v>FARMERS MARKET MENTENG PARK</v>
          </cell>
          <cell r="D216" t="str">
            <v>CIAWI</v>
          </cell>
          <cell r="E216">
            <v>123</v>
          </cell>
          <cell r="F216">
            <v>1</v>
          </cell>
        </row>
        <row r="217">
          <cell r="C217" t="str">
            <v>FARMERS MARKET METRO CIPULIR</v>
          </cell>
          <cell r="D217" t="str">
            <v>CIBITUNG</v>
          </cell>
          <cell r="E217">
            <v>122</v>
          </cell>
          <cell r="F217">
            <v>3</v>
          </cell>
        </row>
        <row r="218">
          <cell r="C218" t="str">
            <v>FARMERS MARKET MKG</v>
          </cell>
          <cell r="D218" t="str">
            <v>CIBITUNG</v>
          </cell>
          <cell r="E218">
            <v>124</v>
          </cell>
          <cell r="F218">
            <v>2</v>
          </cell>
        </row>
        <row r="219">
          <cell r="C219" t="str">
            <v>FARMERS MARKET ONE BELL PARK</v>
          </cell>
          <cell r="D219" t="str">
            <v>CIAWI</v>
          </cell>
          <cell r="E219">
            <v>122</v>
          </cell>
          <cell r="F219">
            <v>2</v>
          </cell>
        </row>
        <row r="220">
          <cell r="C220" t="str">
            <v>FARMERS MARKET RAWAMANGUN</v>
          </cell>
          <cell r="D220" t="str">
            <v>CIBITUNG</v>
          </cell>
          <cell r="E220">
            <v>125</v>
          </cell>
          <cell r="F220">
            <v>1</v>
          </cell>
        </row>
        <row r="221">
          <cell r="C221" t="str">
            <v>FARMERS MARKET SUMARECON MALL</v>
          </cell>
          <cell r="D221" t="str">
            <v>CIAWI</v>
          </cell>
          <cell r="E221">
            <v>110</v>
          </cell>
          <cell r="F221">
            <v>2</v>
          </cell>
        </row>
        <row r="222">
          <cell r="C222" t="str">
            <v>FARMERS MARKET SUMMARECON DIGITAL CENTER</v>
          </cell>
          <cell r="D222" t="str">
            <v>CIAWI</v>
          </cell>
          <cell r="E222">
            <v>110</v>
          </cell>
          <cell r="F222">
            <v>2</v>
          </cell>
        </row>
        <row r="223">
          <cell r="C223" t="str">
            <v>FARMERS MARKET WANG RESIDENCE</v>
          </cell>
          <cell r="D223" t="str">
            <v>CIAWI</v>
          </cell>
          <cell r="E223">
            <v>121</v>
          </cell>
          <cell r="F223">
            <v>1</v>
          </cell>
        </row>
        <row r="224">
          <cell r="C224" t="str">
            <v>GARUDA TIMUR PACIFIC - BEKASI, PT</v>
          </cell>
          <cell r="D224" t="str">
            <v>CIBITUNG</v>
          </cell>
          <cell r="E224">
            <v>131</v>
          </cell>
          <cell r="F224">
            <v>1</v>
          </cell>
        </row>
        <row r="225">
          <cell r="C225" t="str">
            <v>GARUDA TIMUR PACIFIC - BOGOR, PT</v>
          </cell>
          <cell r="D225" t="str">
            <v>CIAWI</v>
          </cell>
          <cell r="E225">
            <v>101</v>
          </cell>
          <cell r="F225">
            <v>2</v>
          </cell>
        </row>
        <row r="226">
          <cell r="C226" t="str">
            <v>GARUDA TIMUR PACIFIC - CIREBON, PT</v>
          </cell>
          <cell r="D226" t="str">
            <v>CIBITUNG</v>
          </cell>
          <cell r="E226">
            <v>266</v>
          </cell>
          <cell r="F226">
            <v>1</v>
          </cell>
        </row>
        <row r="227">
          <cell r="C227" t="str">
            <v>GARUDA TIMUR PACIFIC - DENPASAR, PT</v>
          </cell>
          <cell r="D227" t="str">
            <v>CIBITUNG</v>
          </cell>
          <cell r="E227" t="str">
            <v>400</v>
          </cell>
          <cell r="F227">
            <v>0</v>
          </cell>
        </row>
        <row r="228">
          <cell r="C228" t="str">
            <v>GARUDA TIMUR PACIFIC - DEPOK, PT</v>
          </cell>
          <cell r="D228" t="str">
            <v>CIAWI</v>
          </cell>
          <cell r="E228">
            <v>103</v>
          </cell>
          <cell r="F228">
            <v>0</v>
          </cell>
        </row>
        <row r="229">
          <cell r="C229" t="str">
            <v>GARUDA TIMUR PACIFIC - LOMBOK, PT</v>
          </cell>
          <cell r="D229" t="str">
            <v>CIBITUNG</v>
          </cell>
          <cell r="E229">
            <v>521</v>
          </cell>
          <cell r="F229" t="str">
            <v/>
          </cell>
        </row>
        <row r="230">
          <cell r="C230" t="str">
            <v>GARUDA TIMUR PACIFIC - MANADO, PT</v>
          </cell>
          <cell r="D230" t="str">
            <v>CIAWI</v>
          </cell>
          <cell r="E230">
            <v>701</v>
          </cell>
          <cell r="F230">
            <v>2</v>
          </cell>
        </row>
        <row r="231">
          <cell r="C231" t="str">
            <v>GARUDA TIMUR PACIFIC - PONTIANAK, PT</v>
          </cell>
          <cell r="D231" t="str">
            <v>CIAWI</v>
          </cell>
          <cell r="E231">
            <v>801</v>
          </cell>
          <cell r="F231">
            <v>1</v>
          </cell>
        </row>
        <row r="232">
          <cell r="C232" t="str">
            <v>GARUDA TIMUR PACIFIC - SUKABUMI, PT</v>
          </cell>
          <cell r="D232" t="str">
            <v>CIAWI</v>
          </cell>
          <cell r="E232">
            <v>201</v>
          </cell>
          <cell r="F232">
            <v>0</v>
          </cell>
        </row>
        <row r="233">
          <cell r="C233" t="str">
            <v>GELAEL DC CIRACAS</v>
          </cell>
          <cell r="D233" t="str">
            <v>CIAWI</v>
          </cell>
          <cell r="E233">
            <v>103</v>
          </cell>
          <cell r="F233">
            <v>1</v>
          </cell>
        </row>
        <row r="234">
          <cell r="C234" t="str">
            <v>GELAEL MT HARYONO</v>
          </cell>
          <cell r="D234" t="str">
            <v>CIAWI</v>
          </cell>
          <cell r="E234">
            <v>122</v>
          </cell>
          <cell r="F234">
            <v>4</v>
          </cell>
        </row>
        <row r="235">
          <cell r="C235" t="str">
            <v>GEMA REJEKI - AMBON, CV</v>
          </cell>
          <cell r="D235" t="str">
            <v>CIAWI</v>
          </cell>
          <cell r="E235">
            <v>601</v>
          </cell>
          <cell r="F235">
            <v>0</v>
          </cell>
        </row>
        <row r="236">
          <cell r="C236" t="str">
            <v>GEMILANG ABADI - CILACAP (POLOS), CV</v>
          </cell>
          <cell r="D236" t="str">
            <v>CIAWI</v>
          </cell>
          <cell r="E236">
            <v>393</v>
          </cell>
          <cell r="F236">
            <v>1</v>
          </cell>
        </row>
        <row r="237">
          <cell r="C237" t="str">
            <v>GEMILANG ABADI - CILACAP, CV</v>
          </cell>
          <cell r="D237" t="str">
            <v>CIAWI</v>
          </cell>
          <cell r="E237">
            <v>393</v>
          </cell>
          <cell r="F237">
            <v>1</v>
          </cell>
        </row>
        <row r="238">
          <cell r="C238" t="str">
            <v>GEMILANG ABADI - KENDAL (POLOS), CV</v>
          </cell>
          <cell r="D238" t="str">
            <v>CIAWI</v>
          </cell>
          <cell r="E238">
            <v>311</v>
          </cell>
          <cell r="F238">
            <v>5</v>
          </cell>
        </row>
        <row r="239">
          <cell r="C239" t="str">
            <v>GEMILANG ABADI - PEKALONGAN (POLOS), CV</v>
          </cell>
          <cell r="D239" t="str">
            <v>CIAWI</v>
          </cell>
          <cell r="E239">
            <v>311</v>
          </cell>
          <cell r="F239">
            <v>4</v>
          </cell>
        </row>
        <row r="240">
          <cell r="C240" t="str">
            <v>GEMILANG ABADI - PEKALONGAN, CV</v>
          </cell>
          <cell r="D240" t="str">
            <v>CIAWI</v>
          </cell>
          <cell r="E240">
            <v>311</v>
          </cell>
          <cell r="F240">
            <v>4</v>
          </cell>
        </row>
        <row r="241">
          <cell r="C241" t="str">
            <v>GEMILANG ABADI - SALATIGA (POLOS), CV</v>
          </cell>
          <cell r="D241" t="str">
            <v>CIAWI</v>
          </cell>
          <cell r="E241">
            <v>392</v>
          </cell>
          <cell r="F241">
            <v>5</v>
          </cell>
        </row>
        <row r="242">
          <cell r="C242" t="str">
            <v>GEMILANG ABADI - SEMARANG (POLOS), CV</v>
          </cell>
          <cell r="D242" t="str">
            <v>CIAWI</v>
          </cell>
          <cell r="E242">
            <v>311</v>
          </cell>
          <cell r="F242">
            <v>6</v>
          </cell>
        </row>
        <row r="243">
          <cell r="C243" t="str">
            <v>GEMILANG ABADI - SEMARANG, CV</v>
          </cell>
          <cell r="D243" t="str">
            <v>CIAWI</v>
          </cell>
          <cell r="E243">
            <v>311</v>
          </cell>
          <cell r="F243">
            <v>6</v>
          </cell>
        </row>
        <row r="244">
          <cell r="C244" t="str">
            <v>GEMILANG ABADI - TEGAL (POLOS), CV</v>
          </cell>
          <cell r="D244" t="str">
            <v>CIAWI</v>
          </cell>
          <cell r="E244">
            <v>311</v>
          </cell>
          <cell r="F244">
            <v>1</v>
          </cell>
        </row>
        <row r="245">
          <cell r="C245" t="str">
            <v>GRAND LUCKY - LIVING PLAZA</v>
          </cell>
          <cell r="D245" t="str">
            <v>CIAWI</v>
          </cell>
          <cell r="E245">
            <v>122</v>
          </cell>
          <cell r="F245">
            <v>5</v>
          </cell>
        </row>
        <row r="246">
          <cell r="C246" t="str">
            <v>GRAND LUCKY - PARAGON</v>
          </cell>
          <cell r="D246" t="str">
            <v>CIAWI</v>
          </cell>
          <cell r="E246">
            <v>123</v>
          </cell>
          <cell r="F246">
            <v>2</v>
          </cell>
        </row>
        <row r="247">
          <cell r="C247" t="str">
            <v>GRAND LUCKY - RADIO DALAM</v>
          </cell>
          <cell r="D247" t="str">
            <v>CIAWI</v>
          </cell>
          <cell r="E247">
            <v>122</v>
          </cell>
          <cell r="F247">
            <v>2</v>
          </cell>
        </row>
        <row r="248">
          <cell r="C248" t="str">
            <v>GRAND LUCKY - SCBD</v>
          </cell>
          <cell r="D248" t="str">
            <v>CIAWI</v>
          </cell>
          <cell r="E248">
            <v>122</v>
          </cell>
          <cell r="F248">
            <v>0</v>
          </cell>
        </row>
        <row r="249">
          <cell r="C249" t="str">
            <v>GS SUPERMARKET CIBUBUR</v>
          </cell>
          <cell r="D249" t="str">
            <v>CIAWI</v>
          </cell>
          <cell r="E249">
            <v>102</v>
          </cell>
          <cell r="F249">
            <v>1</v>
          </cell>
        </row>
        <row r="250">
          <cell r="C250" t="str">
            <v>GS SUPERMARKET CIPONDOH</v>
          </cell>
          <cell r="D250" t="str">
            <v>CIBITUNG</v>
          </cell>
          <cell r="E250">
            <v>104</v>
          </cell>
          <cell r="F250">
            <v>1</v>
          </cell>
        </row>
        <row r="251">
          <cell r="C251" t="str">
            <v>GS SUPERMARKET JATI ASIH</v>
          </cell>
          <cell r="D251" t="str">
            <v>CIBITUNG</v>
          </cell>
          <cell r="E251">
            <v>133</v>
          </cell>
          <cell r="F251">
            <v>1</v>
          </cell>
        </row>
        <row r="252">
          <cell r="C252" t="str">
            <v>GS SUPERMARKET JATI BENING</v>
          </cell>
          <cell r="D252" t="str">
            <v>CIBITUNG</v>
          </cell>
          <cell r="E252">
            <v>133</v>
          </cell>
          <cell r="F252">
            <v>5</v>
          </cell>
        </row>
        <row r="253">
          <cell r="C253" t="str">
            <v>GS SUPERMARKET KEMANG PRATAMA</v>
          </cell>
          <cell r="D253" t="str">
            <v>CIBITUNG</v>
          </cell>
          <cell r="E253">
            <v>130</v>
          </cell>
          <cell r="F253">
            <v>4</v>
          </cell>
        </row>
        <row r="254">
          <cell r="C254" t="str">
            <v>HARI HARI BEKASI CYBER PARK</v>
          </cell>
          <cell r="D254" t="str">
            <v>CIBITUNG</v>
          </cell>
          <cell r="E254">
            <v>131</v>
          </cell>
          <cell r="F254">
            <v>4</v>
          </cell>
        </row>
        <row r="255">
          <cell r="C255" t="str">
            <v>HARI HARI BEKASI TRADE CENTER</v>
          </cell>
          <cell r="D255" t="str">
            <v>CIBITUNG</v>
          </cell>
          <cell r="E255">
            <v>130</v>
          </cell>
          <cell r="F255">
            <v>3</v>
          </cell>
        </row>
        <row r="256">
          <cell r="C256" t="str">
            <v>HARI HARI BINTARO</v>
          </cell>
          <cell r="D256" t="str">
            <v>CIBITUNG</v>
          </cell>
          <cell r="E256">
            <v>104</v>
          </cell>
          <cell r="F256">
            <v>1</v>
          </cell>
        </row>
        <row r="257">
          <cell r="C257" t="str">
            <v>HARI HARI CILEDUG</v>
          </cell>
          <cell r="D257" t="str">
            <v>CIBITUNG</v>
          </cell>
          <cell r="E257">
            <v>104</v>
          </cell>
          <cell r="F257">
            <v>1</v>
          </cell>
        </row>
        <row r="258">
          <cell r="C258" t="str">
            <v>HARI HARI DC (GUDANG PLUIT)</v>
          </cell>
          <cell r="D258" t="str">
            <v>CIBITUNG</v>
          </cell>
          <cell r="E258">
            <v>124</v>
          </cell>
          <cell r="F258">
            <v>2</v>
          </cell>
        </row>
        <row r="259">
          <cell r="C259" t="str">
            <v>HARI HARI DUTA HARAPAN INDAH</v>
          </cell>
          <cell r="D259" t="str">
            <v>CIAWI</v>
          </cell>
          <cell r="E259">
            <v>121</v>
          </cell>
          <cell r="F259">
            <v>2</v>
          </cell>
        </row>
        <row r="260">
          <cell r="C260" t="str">
            <v>HARI HARI FATMAWATI</v>
          </cell>
          <cell r="D260" t="str">
            <v>CIAWI</v>
          </cell>
          <cell r="E260">
            <v>122</v>
          </cell>
          <cell r="F260">
            <v>2</v>
          </cell>
        </row>
        <row r="261">
          <cell r="C261" t="str">
            <v>HARI HARI KALIDERES</v>
          </cell>
          <cell r="D261" t="str">
            <v>CIAWI</v>
          </cell>
          <cell r="E261">
            <v>121</v>
          </cell>
          <cell r="F261">
            <v>1</v>
          </cell>
        </row>
        <row r="262">
          <cell r="C262" t="str">
            <v>HARI HARI LOKASARI</v>
          </cell>
          <cell r="D262" t="str">
            <v>CIAWI</v>
          </cell>
          <cell r="E262">
            <v>123</v>
          </cell>
          <cell r="F262">
            <v>2</v>
          </cell>
        </row>
        <row r="263">
          <cell r="C263" t="str">
            <v>HARI HARI ROXY MAS</v>
          </cell>
          <cell r="D263" t="str">
            <v>CIAWI</v>
          </cell>
          <cell r="E263">
            <v>121</v>
          </cell>
          <cell r="F263">
            <v>2</v>
          </cell>
        </row>
        <row r="264">
          <cell r="C264" t="str">
            <v>ANUGRAH SUKSES MANDIRI - BANGKA, PT (HB)</v>
          </cell>
          <cell r="D264" t="str">
            <v>CIBITUNG</v>
          </cell>
          <cell r="E264">
            <v>981</v>
          </cell>
          <cell r="F264">
            <v>2</v>
          </cell>
        </row>
        <row r="265">
          <cell r="C265" t="str">
            <v>BINTANG LAUT - PONTIANAK, CV (HB)</v>
          </cell>
          <cell r="D265" t="str">
            <v>CIAWI</v>
          </cell>
          <cell r="E265">
            <v>801</v>
          </cell>
          <cell r="F265">
            <v>1</v>
          </cell>
        </row>
        <row r="266">
          <cell r="C266" t="str">
            <v>BORNEO SUKSES PERKASA-KETAPANG, PT (HB)</v>
          </cell>
          <cell r="D266" t="str">
            <v>CIAWI</v>
          </cell>
          <cell r="E266">
            <v>801</v>
          </cell>
          <cell r="F266">
            <v>2</v>
          </cell>
        </row>
        <row r="267">
          <cell r="C267" t="str">
            <v>BORWITA CITRA PRIMA - MAKASSAR, PT (HB)</v>
          </cell>
          <cell r="D267" t="str">
            <v>CIBITUNG</v>
          </cell>
          <cell r="E267">
            <v>740</v>
          </cell>
          <cell r="F267" t="str">
            <v/>
          </cell>
        </row>
        <row r="268">
          <cell r="C268" t="str">
            <v>BORWITA CITRA PRIMA - PALU, PT (HB)</v>
          </cell>
          <cell r="D268" t="str">
            <v>CIAWI</v>
          </cell>
          <cell r="E268">
            <v>711</v>
          </cell>
          <cell r="F268">
            <v>1</v>
          </cell>
        </row>
        <row r="269">
          <cell r="C269" t="str">
            <v>BSP BANDUNG (HB)</v>
          </cell>
          <cell r="D269" t="str">
            <v>CIBITUNG</v>
          </cell>
          <cell r="E269">
            <v>211</v>
          </cell>
          <cell r="F269">
            <v>1</v>
          </cell>
        </row>
        <row r="270">
          <cell r="C270" t="str">
            <v>BSP BEKASI (HB)</v>
          </cell>
          <cell r="D270" t="str">
            <v>CIBITUNG</v>
          </cell>
          <cell r="E270">
            <v>133</v>
          </cell>
          <cell r="F270">
            <v>0</v>
          </cell>
        </row>
        <row r="271">
          <cell r="C271" t="str">
            <v>BSP BOGOR (HB)</v>
          </cell>
          <cell r="D271" t="str">
            <v>CIAWI</v>
          </cell>
          <cell r="E271">
            <v>101</v>
          </cell>
          <cell r="F271">
            <v>1</v>
          </cell>
        </row>
        <row r="272">
          <cell r="C272" t="str">
            <v>BSP CIREBON (HB)</v>
          </cell>
          <cell r="D272" t="str">
            <v>CIBITUNG</v>
          </cell>
          <cell r="E272">
            <v>266</v>
          </cell>
          <cell r="F272">
            <v>1</v>
          </cell>
        </row>
        <row r="273">
          <cell r="C273" t="str">
            <v>BSP DENPASAR (HB)</v>
          </cell>
          <cell r="D273" t="str">
            <v>CIBITUNG</v>
          </cell>
          <cell r="E273">
            <v>502</v>
          </cell>
          <cell r="F273">
            <v>4</v>
          </cell>
        </row>
        <row r="274">
          <cell r="C274" t="str">
            <v>BSP DKI 3 - TANGERANG (HB)</v>
          </cell>
          <cell r="D274" t="str">
            <v>CIAWI</v>
          </cell>
          <cell r="E274">
            <v>111</v>
          </cell>
          <cell r="F274">
            <v>4</v>
          </cell>
        </row>
        <row r="275">
          <cell r="C275" t="str">
            <v>BSP DKI I (HB)</v>
          </cell>
          <cell r="D275" t="str">
            <v>CIAWI</v>
          </cell>
          <cell r="E275">
            <v>121</v>
          </cell>
          <cell r="F275">
            <v>1</v>
          </cell>
        </row>
        <row r="276">
          <cell r="C276" t="str">
            <v>BSP DKI II (HB)</v>
          </cell>
          <cell r="D276" t="str">
            <v>CIAWI</v>
          </cell>
          <cell r="E276">
            <v>125</v>
          </cell>
          <cell r="F276">
            <v>1</v>
          </cell>
        </row>
        <row r="277">
          <cell r="C277" t="str">
            <v>BSP KARAWANG (HB)</v>
          </cell>
          <cell r="D277" t="str">
            <v>CIBITUNG</v>
          </cell>
          <cell r="E277">
            <v>261</v>
          </cell>
          <cell r="F277" t="str">
            <v/>
          </cell>
        </row>
        <row r="278">
          <cell r="C278" t="str">
            <v>BSP LAMPUNG (HB)</v>
          </cell>
          <cell r="D278" t="str">
            <v>CIBITUNG</v>
          </cell>
          <cell r="E278">
            <v>970</v>
          </cell>
          <cell r="F278">
            <v>1</v>
          </cell>
        </row>
        <row r="279">
          <cell r="C279" t="str">
            <v>BSP MAKASSAR (HB)</v>
          </cell>
          <cell r="D279" t="str">
            <v>CIBITUNG</v>
          </cell>
          <cell r="E279">
            <v>740</v>
          </cell>
          <cell r="F279" t="str">
            <v/>
          </cell>
        </row>
        <row r="280">
          <cell r="C280" t="str">
            <v>BSP PADANG (HB)</v>
          </cell>
          <cell r="D280" t="str">
            <v>CIBITUNG</v>
          </cell>
          <cell r="E280">
            <v>951</v>
          </cell>
          <cell r="F280">
            <v>4</v>
          </cell>
        </row>
        <row r="281">
          <cell r="C281" t="str">
            <v>BSP PATI (HB)</v>
          </cell>
          <cell r="D281" t="str">
            <v>CIBITUNG</v>
          </cell>
          <cell r="E281">
            <v>301</v>
          </cell>
          <cell r="F281">
            <v>5</v>
          </cell>
        </row>
        <row r="282">
          <cell r="C282" t="str">
            <v>BSP PEKANBARU (HB)</v>
          </cell>
          <cell r="D282" t="str">
            <v>CIBITUNG</v>
          </cell>
          <cell r="E282">
            <v>921</v>
          </cell>
          <cell r="F282">
            <v>3</v>
          </cell>
        </row>
        <row r="283">
          <cell r="C283" t="str">
            <v>BSP PURWOKERTO (HB)</v>
          </cell>
          <cell r="D283" t="str">
            <v>CIAWI</v>
          </cell>
          <cell r="E283">
            <v>393</v>
          </cell>
          <cell r="F283">
            <v>2</v>
          </cell>
        </row>
        <row r="284">
          <cell r="C284" t="str">
            <v>BSP RAWABUAYA (HB)</v>
          </cell>
          <cell r="D284" t="str">
            <v>CIAWI</v>
          </cell>
          <cell r="E284">
            <v>121</v>
          </cell>
          <cell r="F284">
            <v>1</v>
          </cell>
        </row>
        <row r="285">
          <cell r="C285" t="str">
            <v>BSP SEMARANG (HB)</v>
          </cell>
          <cell r="D285" t="str">
            <v>CIAWI</v>
          </cell>
          <cell r="E285">
            <v>311</v>
          </cell>
          <cell r="F285">
            <v>6</v>
          </cell>
        </row>
        <row r="286">
          <cell r="C286" t="str">
            <v>BSP SERANG (HB)</v>
          </cell>
          <cell r="D286" t="str">
            <v>CIAWI</v>
          </cell>
          <cell r="E286">
            <v>113</v>
          </cell>
          <cell r="F286">
            <v>0</v>
          </cell>
        </row>
        <row r="287">
          <cell r="C287" t="str">
            <v>BSP SOLO (HB)</v>
          </cell>
          <cell r="D287" t="str">
            <v>CIBITUNG</v>
          </cell>
          <cell r="E287">
            <v>392</v>
          </cell>
          <cell r="F287" t="str">
            <v/>
          </cell>
        </row>
        <row r="288">
          <cell r="C288" t="str">
            <v>BSP SUKABUMI (HB)</v>
          </cell>
          <cell r="D288" t="str">
            <v>CIAWI</v>
          </cell>
          <cell r="E288">
            <v>201</v>
          </cell>
          <cell r="F288">
            <v>0</v>
          </cell>
        </row>
        <row r="289">
          <cell r="C289" t="str">
            <v>BSP SURABAYA (HB)</v>
          </cell>
          <cell r="D289" t="str">
            <v>CIAWI</v>
          </cell>
          <cell r="E289">
            <v>402</v>
          </cell>
          <cell r="F289">
            <v>3</v>
          </cell>
        </row>
        <row r="290">
          <cell r="C290" t="str">
            <v>BSP TASIKMALAYA (HB)</v>
          </cell>
          <cell r="D290" t="str">
            <v>CIBITUNG</v>
          </cell>
          <cell r="E290">
            <v>232</v>
          </cell>
          <cell r="F290">
            <v>1</v>
          </cell>
        </row>
        <row r="291">
          <cell r="C291" t="str">
            <v>BSP TEGAL (HB)</v>
          </cell>
          <cell r="D291" t="str">
            <v>CIBITUNG</v>
          </cell>
          <cell r="E291">
            <v>311</v>
          </cell>
          <cell r="F291">
            <v>1</v>
          </cell>
        </row>
        <row r="292">
          <cell r="C292" t="str">
            <v>BSP YOGYAKARTA (HB)</v>
          </cell>
          <cell r="D292" t="str">
            <v>CIAWI</v>
          </cell>
          <cell r="E292">
            <v>392</v>
          </cell>
          <cell r="F292">
            <v>1</v>
          </cell>
        </row>
        <row r="293">
          <cell r="C293" t="str">
            <v>BUTON ABADI - BAU-BAU, CV (HB)</v>
          </cell>
          <cell r="D293" t="str">
            <v>CIAWI</v>
          </cell>
          <cell r="E293">
            <v>730</v>
          </cell>
          <cell r="F293" t="str">
            <v/>
          </cell>
        </row>
        <row r="294">
          <cell r="C294" t="str">
            <v>CAHAYA ANGKASA TIMUR - LUWUK, PT (HB)</v>
          </cell>
          <cell r="D294" t="str">
            <v>CIAWI</v>
          </cell>
          <cell r="E294">
            <v>741</v>
          </cell>
          <cell r="F294" t="str">
            <v/>
          </cell>
        </row>
        <row r="295">
          <cell r="C295" t="str">
            <v>CITRAPRIMA ADILESTARI - MEDAN, PT (HB)</v>
          </cell>
          <cell r="D295" t="str">
            <v>CIBITUNG</v>
          </cell>
          <cell r="E295">
            <v>911</v>
          </cell>
          <cell r="F295" t="str">
            <v/>
          </cell>
        </row>
        <row r="296">
          <cell r="C296" t="str">
            <v>GEMA REJEKI - AMBON, CV (HB)</v>
          </cell>
          <cell r="D296" t="str">
            <v>CIAWI</v>
          </cell>
          <cell r="E296">
            <v>601</v>
          </cell>
          <cell r="F296">
            <v>0</v>
          </cell>
        </row>
        <row r="297">
          <cell r="C297" t="str">
            <v>GEMILANG ABADI - CILACAP, CV (HB)</v>
          </cell>
          <cell r="D297" t="str">
            <v>CIAWI</v>
          </cell>
          <cell r="E297">
            <v>393</v>
          </cell>
          <cell r="F297">
            <v>1</v>
          </cell>
        </row>
        <row r="298">
          <cell r="C298" t="str">
            <v>GEMILANG ABADI - PEKALONGAN, CV (HB)</v>
          </cell>
          <cell r="D298" t="str">
            <v>CIAWI</v>
          </cell>
          <cell r="E298">
            <v>311</v>
          </cell>
          <cell r="F298">
            <v>4</v>
          </cell>
        </row>
        <row r="299">
          <cell r="C299" t="str">
            <v>GEMILANG ABADI - SEMARANG, CV (HB)</v>
          </cell>
          <cell r="D299" t="str">
            <v>CIAWI</v>
          </cell>
          <cell r="E299">
            <v>311</v>
          </cell>
          <cell r="F299">
            <v>6</v>
          </cell>
        </row>
        <row r="300">
          <cell r="C300" t="str">
            <v>HEAVENLY NUTRITION INDONESIA, PT</v>
          </cell>
          <cell r="D300" t="str">
            <v>CIAWI</v>
          </cell>
          <cell r="E300">
            <v>101</v>
          </cell>
          <cell r="F300">
            <v>1</v>
          </cell>
        </row>
        <row r="301">
          <cell r="C301" t="str">
            <v>JAYA ABADI - SUMBAWA, CV (HB)</v>
          </cell>
          <cell r="D301" t="str">
            <v>CIBITUNG</v>
          </cell>
          <cell r="E301">
            <v>521</v>
          </cell>
          <cell r="F301">
            <v>1</v>
          </cell>
        </row>
        <row r="302">
          <cell r="C302" t="str">
            <v>JAYA PALEMBANG SUKSES - JAMBI, PT (HB)</v>
          </cell>
          <cell r="D302" t="str">
            <v>CIBITUNG</v>
          </cell>
          <cell r="E302">
            <v>931</v>
          </cell>
          <cell r="F302">
            <v>0</v>
          </cell>
        </row>
        <row r="303">
          <cell r="C303" t="str">
            <v>JAYA PALEMBANG SUKSES-PALEMBANG, PT (HB)</v>
          </cell>
          <cell r="D303" t="str">
            <v>CIBITUNG</v>
          </cell>
          <cell r="E303">
            <v>965</v>
          </cell>
          <cell r="F303">
            <v>0</v>
          </cell>
        </row>
        <row r="304">
          <cell r="C304" t="str">
            <v>JAYA PINANG SUKSES - BINTAN, PT (HB)</v>
          </cell>
          <cell r="D304" t="str">
            <v>CIBITUNG</v>
          </cell>
          <cell r="E304">
            <v>990</v>
          </cell>
          <cell r="F304" t="str">
            <v/>
          </cell>
        </row>
        <row r="305">
          <cell r="C305" t="str">
            <v>JIVAKA MEDIKA - MANOKWARI, PT (HB)</v>
          </cell>
          <cell r="D305" t="str">
            <v>CIAWI</v>
          </cell>
          <cell r="E305">
            <v>612</v>
          </cell>
          <cell r="F305">
            <v>0</v>
          </cell>
        </row>
        <row r="306">
          <cell r="C306" t="str">
            <v>KAPUAS MAS - SANGGAU, CV (HB)</v>
          </cell>
          <cell r="D306" t="str">
            <v>CIAWI</v>
          </cell>
          <cell r="E306">
            <v>801</v>
          </cell>
          <cell r="F306" t="str">
            <v/>
          </cell>
        </row>
        <row r="307">
          <cell r="C307" t="str">
            <v>KARYA JAYA CEMERLANG - SINTANG, CV (HB)</v>
          </cell>
          <cell r="D307" t="str">
            <v>CIAWI</v>
          </cell>
          <cell r="E307">
            <v>801</v>
          </cell>
          <cell r="F307">
            <v>4</v>
          </cell>
        </row>
        <row r="308">
          <cell r="C308" t="str">
            <v>LINKA JAYA SENTOSA - KUPANG, PT (HB)</v>
          </cell>
          <cell r="D308" t="str">
            <v>CIAWI</v>
          </cell>
          <cell r="E308">
            <v>541</v>
          </cell>
          <cell r="F308">
            <v>1</v>
          </cell>
        </row>
        <row r="309">
          <cell r="C309" t="str">
            <v>MAJU MAKMUR - JAYAPURA, CV (HB)</v>
          </cell>
          <cell r="D309" t="str">
            <v>CIAWI</v>
          </cell>
          <cell r="E309">
            <v>621</v>
          </cell>
          <cell r="F309">
            <v>0</v>
          </cell>
        </row>
        <row r="310">
          <cell r="C310" t="str">
            <v>MAKMUR KARYA ABADI - KEBUMEN, CV (HB)</v>
          </cell>
          <cell r="D310" t="str">
            <v>CIAWI</v>
          </cell>
          <cell r="E310">
            <v>393</v>
          </cell>
          <cell r="F310">
            <v>4</v>
          </cell>
        </row>
        <row r="311">
          <cell r="C311" t="str">
            <v>MANADO PUTRA PERKASA - TERNATE, PT (HB)</v>
          </cell>
          <cell r="D311" t="str">
            <v>CIAWI</v>
          </cell>
          <cell r="E311">
            <v>602</v>
          </cell>
          <cell r="F311">
            <v>1</v>
          </cell>
        </row>
        <row r="312">
          <cell r="C312" t="str">
            <v>MARIAT UTAMA - TIMIKA, PT (HB)</v>
          </cell>
          <cell r="D312" t="str">
            <v>CIAWI</v>
          </cell>
          <cell r="E312">
            <v>623</v>
          </cell>
          <cell r="F312" t="str">
            <v/>
          </cell>
        </row>
        <row r="313">
          <cell r="C313" t="str">
            <v>MATAKAR KENDARI - KENDARI, PT (HB)</v>
          </cell>
          <cell r="D313" t="str">
            <v>CIAWI</v>
          </cell>
          <cell r="E313">
            <v>720</v>
          </cell>
          <cell r="F313">
            <v>1</v>
          </cell>
        </row>
        <row r="314">
          <cell r="C314" t="str">
            <v>MEGA KARYA UTAMA - TOLI-TOLI, CV (HB)</v>
          </cell>
          <cell r="D314" t="str">
            <v>CIAWI</v>
          </cell>
          <cell r="E314">
            <v>711</v>
          </cell>
          <cell r="F314" t="str">
            <v/>
          </cell>
        </row>
        <row r="315">
          <cell r="C315" t="str">
            <v>MENADO PUTRA PERKASA - TOBELO (HB)</v>
          </cell>
          <cell r="D315" t="str">
            <v>CIAWI</v>
          </cell>
          <cell r="E315">
            <v>602</v>
          </cell>
          <cell r="F315" t="str">
            <v/>
          </cell>
        </row>
        <row r="316">
          <cell r="C316" t="str">
            <v>MITRAGEMILANG INTIPERKASA - PWT, PT (HB)</v>
          </cell>
          <cell r="D316" t="str">
            <v>CIAWI</v>
          </cell>
          <cell r="E316">
            <v>393</v>
          </cell>
          <cell r="F316" t="str">
            <v/>
          </cell>
        </row>
        <row r="317">
          <cell r="C317" t="str">
            <v>MULTI DISTRIBUSI JAYA MAKMUR, PT (HB)</v>
          </cell>
          <cell r="D317" t="str">
            <v>CIBITUNG</v>
          </cell>
          <cell r="E317">
            <v>982</v>
          </cell>
          <cell r="F317">
            <v>0</v>
          </cell>
        </row>
        <row r="318">
          <cell r="C318" t="str">
            <v>PAPUA SEJAHTERA - SORONG, CV (HB)</v>
          </cell>
          <cell r="D318" t="str">
            <v>CIAWI</v>
          </cell>
          <cell r="E318">
            <v>611</v>
          </cell>
          <cell r="F318">
            <v>0</v>
          </cell>
        </row>
        <row r="319">
          <cell r="C319" t="str">
            <v>PERDANA ADHI LESTARI - LAMPUNG, PT (HB)</v>
          </cell>
          <cell r="D319" t="str">
            <v>CIBITUNG</v>
          </cell>
          <cell r="E319">
            <v>970</v>
          </cell>
          <cell r="F319">
            <v>1</v>
          </cell>
        </row>
        <row r="320">
          <cell r="C320" t="str">
            <v>SEHAT INDAH - GORONTALO, UD (HB)</v>
          </cell>
          <cell r="D320" t="str">
            <v>CIAWI</v>
          </cell>
          <cell r="E320">
            <v>702</v>
          </cell>
          <cell r="F320">
            <v>1</v>
          </cell>
        </row>
        <row r="321">
          <cell r="C321" t="str">
            <v>SKS - BIMA, CV (HB)</v>
          </cell>
          <cell r="D321" t="str">
            <v>CIBITUNG</v>
          </cell>
          <cell r="E321">
            <v>521</v>
          </cell>
          <cell r="F321">
            <v>2</v>
          </cell>
        </row>
        <row r="322">
          <cell r="C322" t="str">
            <v>SUMBER REJEKI BERSAMA - MEDAN, PT (HB)</v>
          </cell>
          <cell r="D322" t="str">
            <v>CIBITUNG</v>
          </cell>
          <cell r="E322">
            <v>911</v>
          </cell>
          <cell r="F322" t="str">
            <v/>
          </cell>
        </row>
        <row r="323">
          <cell r="C323" t="str">
            <v>TERUS JAYA ABADI - LOMBOK, PT (HB)</v>
          </cell>
          <cell r="D323" t="str">
            <v>CIBITUNG</v>
          </cell>
          <cell r="E323">
            <v>521</v>
          </cell>
          <cell r="F323" t="str">
            <v/>
          </cell>
        </row>
        <row r="324">
          <cell r="C324" t="str">
            <v>TERUS JAYA PERKASA-LOMBOK TENGAH,CV (HB)</v>
          </cell>
          <cell r="D324" t="str">
            <v>CIBITUNG</v>
          </cell>
          <cell r="E324">
            <v>511</v>
          </cell>
          <cell r="F324">
            <v>2</v>
          </cell>
        </row>
        <row r="325">
          <cell r="C325" t="str">
            <v>TERUS JAYA TIMURRAYA-LOMBOK TIMUR,CV(HB)</v>
          </cell>
          <cell r="D325" t="str">
            <v>CIBITUNG</v>
          </cell>
          <cell r="E325">
            <v>511</v>
          </cell>
          <cell r="F325">
            <v>3</v>
          </cell>
        </row>
        <row r="326">
          <cell r="C326" t="str">
            <v>TJAHYONO ABADI - KUDUS, CV (HB)</v>
          </cell>
          <cell r="D326" t="str">
            <v>CIBITUNG</v>
          </cell>
          <cell r="E326">
            <v>301</v>
          </cell>
          <cell r="F326">
            <v>2</v>
          </cell>
        </row>
        <row r="327">
          <cell r="C327" t="str">
            <v>TRIO SUKSES MANDIRI - SOLO, CV (HB)</v>
          </cell>
          <cell r="D327" t="str">
            <v>CIAWI</v>
          </cell>
          <cell r="E327">
            <v>391</v>
          </cell>
          <cell r="F327">
            <v>1</v>
          </cell>
        </row>
        <row r="328">
          <cell r="C328" t="str">
            <v>GIANT ALAM SUTERA</v>
          </cell>
          <cell r="D328" t="str">
            <v>CIAWI</v>
          </cell>
          <cell r="E328">
            <v>110</v>
          </cell>
          <cell r="F328">
            <v>2</v>
          </cell>
        </row>
        <row r="329">
          <cell r="C329" t="str">
            <v>GIANT BEKASI</v>
          </cell>
          <cell r="D329" t="str">
            <v>CIBITUNG</v>
          </cell>
          <cell r="E329">
            <v>132</v>
          </cell>
          <cell r="F329">
            <v>4</v>
          </cell>
        </row>
        <row r="330">
          <cell r="C330" t="str">
            <v>GIANT BEKASI HARAPAN INDAH</v>
          </cell>
          <cell r="D330" t="str">
            <v>CIBITUNG</v>
          </cell>
          <cell r="E330">
            <v>132</v>
          </cell>
          <cell r="F330">
            <v>2</v>
          </cell>
        </row>
        <row r="331">
          <cell r="C331" t="str">
            <v>GIANT BOGOR IPB</v>
          </cell>
          <cell r="D331" t="str">
            <v>CIAWI</v>
          </cell>
          <cell r="E331">
            <v>101</v>
          </cell>
          <cell r="F331">
            <v>2</v>
          </cell>
        </row>
        <row r="332">
          <cell r="C332" t="str">
            <v>GIANT BOGOR TAMAN YASMIN</v>
          </cell>
          <cell r="D332" t="str">
            <v>CIAWI</v>
          </cell>
          <cell r="E332">
            <v>101</v>
          </cell>
          <cell r="F332">
            <v>2</v>
          </cell>
        </row>
        <row r="333">
          <cell r="C333" t="str">
            <v>GIANT BSD TANGERANG</v>
          </cell>
          <cell r="D333" t="str">
            <v>CIAWI</v>
          </cell>
          <cell r="E333">
            <v>110</v>
          </cell>
          <cell r="F333">
            <v>2</v>
          </cell>
        </row>
        <row r="334">
          <cell r="C334" t="str">
            <v>GIANT CIKARANG JABABEKA</v>
          </cell>
          <cell r="D334" t="str">
            <v>CIBITUNG</v>
          </cell>
          <cell r="E334">
            <v>135</v>
          </cell>
          <cell r="F334">
            <v>2</v>
          </cell>
        </row>
        <row r="335">
          <cell r="C335" t="str">
            <v>GIANT CILEDUG</v>
          </cell>
          <cell r="D335" t="str">
            <v>CIBITUNG</v>
          </cell>
          <cell r="E335">
            <v>104</v>
          </cell>
          <cell r="F335">
            <v>1</v>
          </cell>
        </row>
        <row r="336">
          <cell r="C336" t="str">
            <v>GIANT CIMANGGIS DEPOK</v>
          </cell>
          <cell r="D336" t="str">
            <v>CIAWI</v>
          </cell>
          <cell r="E336">
            <v>103</v>
          </cell>
          <cell r="F336">
            <v>1</v>
          </cell>
        </row>
        <row r="337">
          <cell r="C337" t="str">
            <v>GIANT CITRA RAYA TANGERANG</v>
          </cell>
          <cell r="D337" t="str">
            <v>CIBITUNG</v>
          </cell>
          <cell r="E337">
            <v>104</v>
          </cell>
          <cell r="F337">
            <v>1</v>
          </cell>
        </row>
        <row r="338">
          <cell r="C338" t="str">
            <v>GIANT EKSPRES SYAFEI SERANG</v>
          </cell>
          <cell r="D338" t="str">
            <v>CIAWI</v>
          </cell>
          <cell r="E338">
            <v>113</v>
          </cell>
          <cell r="F338">
            <v>1</v>
          </cell>
        </row>
        <row r="339">
          <cell r="C339" t="str">
            <v>GIANT EKSTRA DRAMAGA BOGOR</v>
          </cell>
          <cell r="D339" t="str">
            <v>CIAWI</v>
          </cell>
          <cell r="E339">
            <v>101</v>
          </cell>
          <cell r="F339">
            <v>2</v>
          </cell>
        </row>
        <row r="340">
          <cell r="C340" t="str">
            <v>GIANT EKSTRA JONGGOL METLAND</v>
          </cell>
          <cell r="D340" t="str">
            <v>CIAWI</v>
          </cell>
          <cell r="E340">
            <v>102</v>
          </cell>
          <cell r="F340">
            <v>1</v>
          </cell>
        </row>
        <row r="341">
          <cell r="C341" t="str">
            <v>GIANT EKTRA PASAR KEMIS</v>
          </cell>
          <cell r="D341" t="str">
            <v>CIBITUNG</v>
          </cell>
          <cell r="E341">
            <v>104</v>
          </cell>
          <cell r="F341">
            <v>1</v>
          </cell>
        </row>
        <row r="342">
          <cell r="C342" t="str">
            <v>GIANT HYPERMART BEKASI</v>
          </cell>
          <cell r="D342" t="str">
            <v>CIBITUNG</v>
          </cell>
          <cell r="E342">
            <v>131</v>
          </cell>
          <cell r="F342">
            <v>4</v>
          </cell>
        </row>
        <row r="343">
          <cell r="C343" t="str">
            <v>GIANT HYPERMART CBD BINTARO</v>
          </cell>
          <cell r="D343" t="str">
            <v>CIBITUNG</v>
          </cell>
          <cell r="E343">
            <v>104</v>
          </cell>
          <cell r="F343">
            <v>1</v>
          </cell>
        </row>
        <row r="344">
          <cell r="C344" t="str">
            <v>GIANT HYPERMART PAMULANG</v>
          </cell>
          <cell r="D344" t="str">
            <v>CIAWI</v>
          </cell>
          <cell r="E344">
            <v>104</v>
          </cell>
          <cell r="F344">
            <v>3</v>
          </cell>
        </row>
        <row r="345">
          <cell r="C345" t="str">
            <v>GIANT KALIBATA MALL</v>
          </cell>
          <cell r="D345" t="str">
            <v>CIAWI</v>
          </cell>
          <cell r="E345">
            <v>122</v>
          </cell>
          <cell r="F345">
            <v>4</v>
          </cell>
        </row>
        <row r="346">
          <cell r="C346" t="str">
            <v>GIANT MARGO CITY DEPOK</v>
          </cell>
          <cell r="D346" t="str">
            <v>CIAWI</v>
          </cell>
          <cell r="E346">
            <v>103</v>
          </cell>
          <cell r="F346">
            <v>0</v>
          </cell>
        </row>
        <row r="347">
          <cell r="C347" t="str">
            <v>GIANT PALEM SEMI</v>
          </cell>
          <cell r="D347" t="str">
            <v>CIBITUNG</v>
          </cell>
          <cell r="E347">
            <v>104</v>
          </cell>
          <cell r="F347">
            <v>1</v>
          </cell>
        </row>
        <row r="348">
          <cell r="C348" t="str">
            <v>GIANT PARAMOUNT SERPONG</v>
          </cell>
          <cell r="D348" t="str">
            <v>CIAWI</v>
          </cell>
          <cell r="E348">
            <v>110</v>
          </cell>
          <cell r="F348">
            <v>2</v>
          </cell>
        </row>
        <row r="349">
          <cell r="C349" t="str">
            <v>GIANT PONDOK GEDE</v>
          </cell>
          <cell r="D349" t="str">
            <v>CIBITUNG</v>
          </cell>
          <cell r="E349">
            <v>133</v>
          </cell>
          <cell r="F349">
            <v>1</v>
          </cell>
        </row>
        <row r="350">
          <cell r="C350" t="str">
            <v>GIANT SERANG</v>
          </cell>
          <cell r="D350" t="str">
            <v>CIAWI</v>
          </cell>
          <cell r="E350">
            <v>113</v>
          </cell>
          <cell r="F350">
            <v>0</v>
          </cell>
        </row>
        <row r="351">
          <cell r="C351" t="str">
            <v>GIANT SPM APARTEMEN MEDITERANIA</v>
          </cell>
          <cell r="D351" t="str">
            <v>CIAWI</v>
          </cell>
          <cell r="E351">
            <v>123</v>
          </cell>
          <cell r="F351">
            <v>2</v>
          </cell>
        </row>
        <row r="352">
          <cell r="C352" t="str">
            <v>GIANT SPM BGR LOJI S. BARANG</v>
          </cell>
          <cell r="D352" t="str">
            <v>CIAWI</v>
          </cell>
          <cell r="E352">
            <v>101</v>
          </cell>
          <cell r="F352">
            <v>2</v>
          </cell>
        </row>
        <row r="353">
          <cell r="C353" t="str">
            <v>GIANT SPM BINTARA</v>
          </cell>
          <cell r="D353" t="str">
            <v>CIBITUNG</v>
          </cell>
          <cell r="E353">
            <v>131</v>
          </cell>
          <cell r="F353">
            <v>1</v>
          </cell>
        </row>
        <row r="354">
          <cell r="C354" t="str">
            <v>GIANT SPM BINTARO JAYA</v>
          </cell>
          <cell r="D354" t="str">
            <v>CIBITUNG</v>
          </cell>
          <cell r="E354">
            <v>104</v>
          </cell>
          <cell r="F354">
            <v>1</v>
          </cell>
        </row>
        <row r="355">
          <cell r="C355" t="str">
            <v>GIANT SPM BLOK M PLAZA</v>
          </cell>
          <cell r="D355" t="str">
            <v>CIAWI</v>
          </cell>
          <cell r="E355">
            <v>122</v>
          </cell>
          <cell r="F355">
            <v>2</v>
          </cell>
        </row>
        <row r="356">
          <cell r="C356" t="str">
            <v>GIANT SPM BOGOR PAJAJARAN</v>
          </cell>
          <cell r="D356" t="str">
            <v>CIAWI</v>
          </cell>
          <cell r="E356">
            <v>101</v>
          </cell>
          <cell r="F356">
            <v>2</v>
          </cell>
        </row>
        <row r="357">
          <cell r="C357" t="str">
            <v>GIANT SPM BUARAN</v>
          </cell>
          <cell r="D357" t="str">
            <v>CIBITUNG</v>
          </cell>
          <cell r="E357">
            <v>125</v>
          </cell>
          <cell r="F357">
            <v>1</v>
          </cell>
        </row>
        <row r="358">
          <cell r="C358" t="str">
            <v>GIANT SPM CIKARANG FESTIVAL</v>
          </cell>
          <cell r="D358" t="str">
            <v>CIBITUNG</v>
          </cell>
          <cell r="E358">
            <v>135</v>
          </cell>
          <cell r="F358">
            <v>1</v>
          </cell>
        </row>
        <row r="359">
          <cell r="C359" t="str">
            <v>GIANT SPM CILEGON CITY SQUARE</v>
          </cell>
          <cell r="D359" t="str">
            <v>CIAWI</v>
          </cell>
          <cell r="E359">
            <v>114</v>
          </cell>
          <cell r="F359">
            <v>1</v>
          </cell>
        </row>
        <row r="360">
          <cell r="C360" t="str">
            <v>GIANT SPM CINANGKA SAWANGAN</v>
          </cell>
          <cell r="D360" t="str">
            <v>CIAWI</v>
          </cell>
          <cell r="E360">
            <v>103</v>
          </cell>
          <cell r="F360">
            <v>0</v>
          </cell>
        </row>
        <row r="361">
          <cell r="C361" t="str">
            <v>GIANT SPM GRAHA BINTARO</v>
          </cell>
          <cell r="D361" t="str">
            <v>CIAWI</v>
          </cell>
          <cell r="E361">
            <v>110</v>
          </cell>
          <cell r="F361">
            <v>5</v>
          </cell>
        </row>
        <row r="362">
          <cell r="C362" t="str">
            <v>GIANT SPM JATIWARNA</v>
          </cell>
          <cell r="D362" t="str">
            <v>CIBITUNG</v>
          </cell>
          <cell r="E362">
            <v>133</v>
          </cell>
          <cell r="F362">
            <v>1</v>
          </cell>
        </row>
        <row r="363">
          <cell r="C363" t="str">
            <v>GIANT SPM KRANGGAN</v>
          </cell>
          <cell r="D363" t="str">
            <v>CIAWI</v>
          </cell>
          <cell r="E363">
            <v>102</v>
          </cell>
          <cell r="F363">
            <v>1</v>
          </cell>
        </row>
        <row r="364">
          <cell r="C364" t="str">
            <v>GIANT SPM PONDOK CABE</v>
          </cell>
          <cell r="D364" t="str">
            <v>CIAWI</v>
          </cell>
          <cell r="E364">
            <v>104</v>
          </cell>
          <cell r="F364">
            <v>2</v>
          </cell>
        </row>
        <row r="365">
          <cell r="C365" t="str">
            <v>GIANT SPM PONDOK KOPI</v>
          </cell>
          <cell r="D365" t="str">
            <v>CIBITUNG</v>
          </cell>
          <cell r="E365">
            <v>125</v>
          </cell>
          <cell r="F365">
            <v>6</v>
          </cell>
        </row>
        <row r="366">
          <cell r="C366" t="str">
            <v>GIANT SPM RANGKAS BITUNG</v>
          </cell>
          <cell r="D366" t="str">
            <v>CIAWI</v>
          </cell>
          <cell r="E366">
            <v>113</v>
          </cell>
          <cell r="F366">
            <v>0</v>
          </cell>
        </row>
        <row r="367">
          <cell r="C367" t="str">
            <v>GIANT SPM REMPOA</v>
          </cell>
          <cell r="D367" t="str">
            <v>CIAWI</v>
          </cell>
          <cell r="E367">
            <v>122</v>
          </cell>
          <cell r="F367">
            <v>5</v>
          </cell>
        </row>
        <row r="368">
          <cell r="C368" t="str">
            <v>GIANT SPM SLIPI JAYA</v>
          </cell>
          <cell r="D368" t="str">
            <v>CIAWI</v>
          </cell>
          <cell r="E368">
            <v>121</v>
          </cell>
          <cell r="F368">
            <v>2</v>
          </cell>
        </row>
        <row r="369">
          <cell r="C369" t="str">
            <v>GIANT SPM TAMAN ALPHA</v>
          </cell>
          <cell r="D369" t="str">
            <v>CIAWI</v>
          </cell>
          <cell r="E369">
            <v>121</v>
          </cell>
          <cell r="F369">
            <v>1</v>
          </cell>
        </row>
        <row r="370">
          <cell r="C370" t="str">
            <v>GIANT TOLE ISKANDAR</v>
          </cell>
          <cell r="D370" t="str">
            <v>CIAWI</v>
          </cell>
          <cell r="E370">
            <v>103</v>
          </cell>
          <cell r="F370">
            <v>0</v>
          </cell>
        </row>
        <row r="371">
          <cell r="C371" t="str">
            <v>GIANT UJUNG MENTENG</v>
          </cell>
          <cell r="D371" t="str">
            <v>CIBITUNG</v>
          </cell>
          <cell r="E371">
            <v>125</v>
          </cell>
          <cell r="F371">
            <v>1</v>
          </cell>
        </row>
        <row r="372">
          <cell r="C372" t="str">
            <v>GIANT VILLA MELATI MAS</v>
          </cell>
          <cell r="D372" t="str">
            <v>CIAWI</v>
          </cell>
          <cell r="E372">
            <v>110</v>
          </cell>
          <cell r="F372">
            <v>2</v>
          </cell>
        </row>
        <row r="373">
          <cell r="C373" t="str">
            <v>GUARDIAN DC CIBITUNG</v>
          </cell>
          <cell r="D373" t="str">
            <v>CIBITUNG</v>
          </cell>
          <cell r="E373">
            <v>134</v>
          </cell>
          <cell r="F373">
            <v>1</v>
          </cell>
        </row>
        <row r="374">
          <cell r="C374" t="str">
            <v>HERO BANDUNG PASKAL</v>
          </cell>
          <cell r="D374" t="str">
            <v>CIAWI</v>
          </cell>
          <cell r="E374">
            <v>211</v>
          </cell>
          <cell r="F374">
            <v>1</v>
          </cell>
        </row>
        <row r="375">
          <cell r="C375" t="str">
            <v>HERO BINTARO JAYA</v>
          </cell>
          <cell r="D375" t="str">
            <v>CIBITUNG</v>
          </cell>
          <cell r="E375">
            <v>104</v>
          </cell>
          <cell r="F375">
            <v>1</v>
          </cell>
        </row>
        <row r="376">
          <cell r="C376" t="str">
            <v>HERO BINTARO PLAZA</v>
          </cell>
          <cell r="D376" t="str">
            <v>CIBITUNG</v>
          </cell>
          <cell r="E376">
            <v>104</v>
          </cell>
          <cell r="F376">
            <v>1</v>
          </cell>
        </row>
        <row r="377">
          <cell r="C377" t="str">
            <v>HERO CASA DOMAIN</v>
          </cell>
          <cell r="D377" t="str">
            <v>CIAWI</v>
          </cell>
          <cell r="E377">
            <v>123</v>
          </cell>
          <cell r="F377">
            <v>1</v>
          </cell>
        </row>
        <row r="378">
          <cell r="C378" t="str">
            <v>HERO CILANDAK KKO</v>
          </cell>
          <cell r="D378" t="str">
            <v>CIAWI</v>
          </cell>
          <cell r="E378">
            <v>122</v>
          </cell>
          <cell r="F378">
            <v>5</v>
          </cell>
        </row>
        <row r="379">
          <cell r="C379" t="str">
            <v>HERO CIPINANG</v>
          </cell>
          <cell r="D379" t="str">
            <v>CIBITUNG</v>
          </cell>
          <cell r="E379">
            <v>125</v>
          </cell>
          <cell r="F379">
            <v>1</v>
          </cell>
        </row>
        <row r="380">
          <cell r="C380" t="str">
            <v>HERO CIPUTRA MALL</v>
          </cell>
          <cell r="D380" t="str">
            <v>CIAWI</v>
          </cell>
          <cell r="E380">
            <v>121</v>
          </cell>
          <cell r="F380">
            <v>2</v>
          </cell>
        </row>
        <row r="381">
          <cell r="C381" t="str">
            <v>HERO DC CIBITUNG-C</v>
          </cell>
          <cell r="D381" t="str">
            <v>CIBITUNG</v>
          </cell>
          <cell r="E381">
            <v>134</v>
          </cell>
          <cell r="F381">
            <v>1</v>
          </cell>
        </row>
        <row r="382">
          <cell r="C382" t="str">
            <v>HERO DC GROCERY FLOWTHROUGH</v>
          </cell>
          <cell r="D382" t="str">
            <v>CIBITUNG</v>
          </cell>
          <cell r="E382">
            <v>134</v>
          </cell>
          <cell r="F382">
            <v>1</v>
          </cell>
        </row>
        <row r="383">
          <cell r="C383" t="str">
            <v>HERO DC GROCERY TDC1</v>
          </cell>
          <cell r="D383" t="str">
            <v>CIBITUNG</v>
          </cell>
          <cell r="E383">
            <v>104</v>
          </cell>
          <cell r="F383">
            <v>1</v>
          </cell>
        </row>
        <row r="384">
          <cell r="C384" t="str">
            <v>HERO DC GROCERY TDC2</v>
          </cell>
          <cell r="D384" t="str">
            <v>CIBITUNG</v>
          </cell>
          <cell r="E384">
            <v>104</v>
          </cell>
          <cell r="F384">
            <v>1</v>
          </cell>
        </row>
        <row r="385">
          <cell r="C385" t="str">
            <v>HERO GONDANGDIA</v>
          </cell>
          <cell r="D385" t="str">
            <v>CIAWI</v>
          </cell>
          <cell r="E385">
            <v>123</v>
          </cell>
          <cell r="F385">
            <v>1</v>
          </cell>
        </row>
        <row r="386">
          <cell r="C386" t="str">
            <v>HERO GRAND KAMALA BEKASI</v>
          </cell>
          <cell r="D386" t="str">
            <v>CIBITUNG</v>
          </cell>
          <cell r="E386">
            <v>131</v>
          </cell>
          <cell r="F386">
            <v>4</v>
          </cell>
        </row>
        <row r="387">
          <cell r="C387" t="str">
            <v>HERO JASON PAKUBUWONO</v>
          </cell>
          <cell r="D387" t="str">
            <v>CIAWI</v>
          </cell>
          <cell r="E387">
            <v>122</v>
          </cell>
          <cell r="F387">
            <v>1</v>
          </cell>
        </row>
        <row r="388">
          <cell r="C388" t="str">
            <v>HERO JASON SENOPATI</v>
          </cell>
          <cell r="D388" t="str">
            <v>CIAWI</v>
          </cell>
          <cell r="E388">
            <v>122</v>
          </cell>
          <cell r="F388">
            <v>2</v>
          </cell>
        </row>
        <row r="389">
          <cell r="C389" t="str">
            <v>HERO KEMANG VILLA</v>
          </cell>
          <cell r="D389" t="str">
            <v>CIAWI</v>
          </cell>
          <cell r="E389">
            <v>122</v>
          </cell>
          <cell r="F389">
            <v>2</v>
          </cell>
        </row>
        <row r="390">
          <cell r="C390" t="str">
            <v>HERO LEBAK BULUS</v>
          </cell>
          <cell r="D390" t="str">
            <v>CIAWI</v>
          </cell>
          <cell r="E390">
            <v>122</v>
          </cell>
          <cell r="F390">
            <v>5</v>
          </cell>
        </row>
        <row r="391">
          <cell r="C391" t="str">
            <v>HERO MEDITERANIA TANJUNG DUREN</v>
          </cell>
          <cell r="D391" t="str">
            <v>CIAWI</v>
          </cell>
          <cell r="E391">
            <v>121</v>
          </cell>
          <cell r="F391">
            <v>2</v>
          </cell>
        </row>
        <row r="392">
          <cell r="C392" t="str">
            <v>HERO PERMATA HIJAU</v>
          </cell>
          <cell r="D392" t="str">
            <v>CIAWI</v>
          </cell>
          <cell r="E392">
            <v>122</v>
          </cell>
          <cell r="F392">
            <v>3</v>
          </cell>
        </row>
        <row r="393">
          <cell r="C393" t="str">
            <v>HERO PONDOK INDAH</v>
          </cell>
          <cell r="D393" t="str">
            <v>CIAWI</v>
          </cell>
          <cell r="E393">
            <v>122</v>
          </cell>
          <cell r="F393">
            <v>5</v>
          </cell>
        </row>
        <row r="394">
          <cell r="C394" t="str">
            <v>HERO PURI INDAH MALL</v>
          </cell>
          <cell r="D394" t="str">
            <v>CIAWI</v>
          </cell>
          <cell r="E394">
            <v>121</v>
          </cell>
          <cell r="F394">
            <v>1</v>
          </cell>
        </row>
        <row r="395">
          <cell r="C395" t="str">
            <v>HERO SARINAH THAMRIN</v>
          </cell>
          <cell r="D395" t="str">
            <v>CIAWI</v>
          </cell>
          <cell r="E395">
            <v>123</v>
          </cell>
          <cell r="F395">
            <v>1</v>
          </cell>
        </row>
        <row r="396">
          <cell r="C396" t="str">
            <v>HERO SPM EMERALD BINTARO</v>
          </cell>
          <cell r="D396" t="str">
            <v>CIBITUNG</v>
          </cell>
          <cell r="E396">
            <v>104</v>
          </cell>
          <cell r="F396">
            <v>1</v>
          </cell>
        </row>
        <row r="397">
          <cell r="C397" t="str">
            <v>HERO SPM KOTA WISATA</v>
          </cell>
          <cell r="D397" t="str">
            <v>CIAWI</v>
          </cell>
          <cell r="E397">
            <v>102</v>
          </cell>
          <cell r="F397">
            <v>1</v>
          </cell>
        </row>
        <row r="398">
          <cell r="C398" t="str">
            <v>HERO SPM LIVING WORLD ALAM SUTRA</v>
          </cell>
          <cell r="D398" t="str">
            <v>CIAWI</v>
          </cell>
          <cell r="E398">
            <v>110</v>
          </cell>
          <cell r="F398">
            <v>2</v>
          </cell>
        </row>
        <row r="399">
          <cell r="C399" t="str">
            <v>HERO TAMAN ANGGREK</v>
          </cell>
          <cell r="D399" t="str">
            <v>CIAWI</v>
          </cell>
          <cell r="E399">
            <v>121</v>
          </cell>
          <cell r="F399">
            <v>2</v>
          </cell>
        </row>
        <row r="400">
          <cell r="C400" t="str">
            <v>HERO TANJUNG DUREN</v>
          </cell>
          <cell r="D400" t="str">
            <v>CIAWI</v>
          </cell>
          <cell r="E400">
            <v>121</v>
          </cell>
          <cell r="F400">
            <v>2</v>
          </cell>
        </row>
        <row r="401">
          <cell r="C401" t="str">
            <v>HERO TAROGONG</v>
          </cell>
          <cell r="D401" t="str">
            <v>CIAWI</v>
          </cell>
          <cell r="E401">
            <v>122</v>
          </cell>
          <cell r="F401">
            <v>5</v>
          </cell>
        </row>
        <row r="402">
          <cell r="C402" t="str">
            <v>HOKKAN INDONESIA, PT</v>
          </cell>
          <cell r="D402" t="str">
            <v>CIAWI</v>
          </cell>
          <cell r="E402">
            <v>101</v>
          </cell>
          <cell r="F402">
            <v>0</v>
          </cell>
        </row>
        <row r="403">
          <cell r="C403" t="str">
            <v>HOMI PREMIUM ICE</v>
          </cell>
          <cell r="D403" t="str">
            <v>CIAWI</v>
          </cell>
          <cell r="E403">
            <v>123</v>
          </cell>
          <cell r="F403">
            <v>0</v>
          </cell>
        </row>
        <row r="404">
          <cell r="C404" t="str">
            <v>INDOGROSIR BANDAR LAMPUNG</v>
          </cell>
          <cell r="D404" t="str">
            <v>CIBITUNG</v>
          </cell>
          <cell r="E404">
            <v>970</v>
          </cell>
          <cell r="F404">
            <v>1</v>
          </cell>
        </row>
        <row r="405">
          <cell r="C405" t="str">
            <v>INDOGROSIR BANDAR LAMPUNG - TRADISIONAL</v>
          </cell>
          <cell r="D405" t="str">
            <v>CIBITUNG</v>
          </cell>
          <cell r="E405">
            <v>970</v>
          </cell>
          <cell r="F405">
            <v>1</v>
          </cell>
        </row>
        <row r="406">
          <cell r="C406" t="str">
            <v>INDOGROSIR BANDUNG-P30012</v>
          </cell>
          <cell r="D406" t="str">
            <v>CIAWI</v>
          </cell>
          <cell r="E406">
            <v>211</v>
          </cell>
          <cell r="F406">
            <v>5</v>
          </cell>
        </row>
        <row r="407">
          <cell r="C407" t="str">
            <v>INDOGROSIR BINTARA</v>
          </cell>
          <cell r="D407" t="str">
            <v>CIBITUNG</v>
          </cell>
          <cell r="E407">
            <v>131</v>
          </cell>
          <cell r="F407">
            <v>1</v>
          </cell>
        </row>
        <row r="408">
          <cell r="C408" t="str">
            <v>INDOGROSIR BINTARA - TRADISIONAL</v>
          </cell>
          <cell r="D408" t="str">
            <v>CIBITUNG</v>
          </cell>
          <cell r="E408">
            <v>131</v>
          </cell>
          <cell r="F408">
            <v>1</v>
          </cell>
        </row>
        <row r="409">
          <cell r="C409" t="str">
            <v>INDOGROSIR BOGOR</v>
          </cell>
          <cell r="D409" t="str">
            <v>CIAWI</v>
          </cell>
          <cell r="E409">
            <v>101</v>
          </cell>
          <cell r="F409">
            <v>1</v>
          </cell>
        </row>
        <row r="410">
          <cell r="C410" t="str">
            <v>INDOGROSIR BOGOR - TRADISIONAL</v>
          </cell>
          <cell r="D410" t="str">
            <v>CIAWI</v>
          </cell>
          <cell r="E410">
            <v>101</v>
          </cell>
          <cell r="F410">
            <v>1</v>
          </cell>
        </row>
        <row r="411">
          <cell r="C411" t="str">
            <v>INDOGROSIR CIPINANG</v>
          </cell>
          <cell r="D411" t="str">
            <v>CIBITUNG</v>
          </cell>
          <cell r="E411">
            <v>125</v>
          </cell>
          <cell r="F411">
            <v>1</v>
          </cell>
        </row>
        <row r="412">
          <cell r="C412" t="str">
            <v>INDOGROSIR CIPINANG - TRADISIONAL</v>
          </cell>
          <cell r="D412" t="str">
            <v>CIBITUNG</v>
          </cell>
          <cell r="E412">
            <v>125</v>
          </cell>
          <cell r="F412">
            <v>1</v>
          </cell>
        </row>
        <row r="413">
          <cell r="C413" t="str">
            <v>INDOGROSIR CIPUTAT</v>
          </cell>
          <cell r="D413" t="str">
            <v>CIAWI</v>
          </cell>
          <cell r="E413">
            <v>103</v>
          </cell>
          <cell r="F413">
            <v>0</v>
          </cell>
        </row>
        <row r="414">
          <cell r="C414" t="str">
            <v>INDOGROSIR CIPUTAT TRADISIONAL</v>
          </cell>
          <cell r="D414" t="str">
            <v>CIAWI</v>
          </cell>
          <cell r="E414">
            <v>103</v>
          </cell>
          <cell r="F414">
            <v>0</v>
          </cell>
        </row>
        <row r="415">
          <cell r="C415" t="str">
            <v>INDOGROSIR DC EKSPEDISI MARUNDA</v>
          </cell>
          <cell r="D415" t="str">
            <v>CIAWI</v>
          </cell>
          <cell r="E415">
            <v>125</v>
          </cell>
          <cell r="F415">
            <v>5</v>
          </cell>
        </row>
        <row r="416">
          <cell r="C416" t="str">
            <v>INDOGROSIR DC EKSPEDISI MARUNDA - TRAD</v>
          </cell>
          <cell r="D416" t="str">
            <v>CIAWI</v>
          </cell>
          <cell r="E416">
            <v>125</v>
          </cell>
          <cell r="F416">
            <v>5</v>
          </cell>
        </row>
        <row r="417">
          <cell r="C417" t="str">
            <v>INDOGROSIR GUDANG INDUK BOGOR</v>
          </cell>
          <cell r="D417" t="str">
            <v>CIAWI</v>
          </cell>
          <cell r="E417">
            <v>101</v>
          </cell>
          <cell r="F417">
            <v>1</v>
          </cell>
        </row>
        <row r="418">
          <cell r="C418" t="str">
            <v>INDOGROSIR GUDANG INDUK CIPUTAT</v>
          </cell>
          <cell r="D418" t="str">
            <v>CIAWI</v>
          </cell>
          <cell r="E418">
            <v>103</v>
          </cell>
          <cell r="F418">
            <v>0</v>
          </cell>
        </row>
        <row r="419">
          <cell r="C419" t="str">
            <v>INDOGROSIR KARAWANG</v>
          </cell>
          <cell r="D419" t="str">
            <v>CIBITUNG</v>
          </cell>
          <cell r="E419">
            <v>261</v>
          </cell>
          <cell r="F419">
            <v>0</v>
          </cell>
        </row>
        <row r="420">
          <cell r="C420" t="str">
            <v>INDOGROSIR KEMAYORAN</v>
          </cell>
          <cell r="D420" t="str">
            <v>CIAWI</v>
          </cell>
          <cell r="E420">
            <v>123</v>
          </cell>
          <cell r="F420">
            <v>2</v>
          </cell>
        </row>
        <row r="421">
          <cell r="C421" t="str">
            <v>INDOGROSIR KEMAYORAN - TRADISIONAL</v>
          </cell>
          <cell r="D421" t="str">
            <v>CIAWI</v>
          </cell>
          <cell r="E421">
            <v>123</v>
          </cell>
          <cell r="F421">
            <v>2</v>
          </cell>
        </row>
        <row r="422">
          <cell r="C422" t="str">
            <v>INDOGROSIR TANGERANG</v>
          </cell>
          <cell r="D422" t="str">
            <v>CIBITUNG</v>
          </cell>
          <cell r="E422">
            <v>104</v>
          </cell>
          <cell r="F422">
            <v>1</v>
          </cell>
        </row>
        <row r="423">
          <cell r="C423" t="str">
            <v>INDOGROSIR TANGERANG - TRADISIONAL</v>
          </cell>
          <cell r="D423" t="str">
            <v>CIBITUNG</v>
          </cell>
          <cell r="E423">
            <v>104</v>
          </cell>
          <cell r="F423">
            <v>1</v>
          </cell>
        </row>
        <row r="424">
          <cell r="C424" t="str">
            <v>INDOMARCO BANDUNG-P30013</v>
          </cell>
          <cell r="D424" t="str">
            <v>CIAWI</v>
          </cell>
          <cell r="E424">
            <v>211</v>
          </cell>
          <cell r="F424">
            <v>5</v>
          </cell>
        </row>
        <row r="425">
          <cell r="C425" t="str">
            <v>INDOMARCO DC BANDAR LAMPUNG</v>
          </cell>
          <cell r="D425" t="str">
            <v>CIBITUNG</v>
          </cell>
          <cell r="E425">
            <v>970</v>
          </cell>
          <cell r="F425">
            <v>1</v>
          </cell>
        </row>
        <row r="426">
          <cell r="C426" t="str">
            <v>INDOMARCO DC BEKASI</v>
          </cell>
          <cell r="D426" t="str">
            <v>CIBITUNG</v>
          </cell>
          <cell r="E426">
            <v>135</v>
          </cell>
          <cell r="F426">
            <v>2</v>
          </cell>
        </row>
        <row r="427">
          <cell r="C427" t="str">
            <v>INDOMARCO DC BOGOR</v>
          </cell>
          <cell r="D427" t="str">
            <v>CIAWI</v>
          </cell>
          <cell r="E427">
            <v>101</v>
          </cell>
          <cell r="F427">
            <v>1</v>
          </cell>
        </row>
        <row r="428">
          <cell r="C428" t="str">
            <v>INDOMARCO DC BOGOR 2</v>
          </cell>
          <cell r="D428" t="str">
            <v>CIAWI</v>
          </cell>
          <cell r="E428">
            <v>101</v>
          </cell>
          <cell r="F428">
            <v>1</v>
          </cell>
        </row>
        <row r="429">
          <cell r="C429" t="str">
            <v>INDOMARCO DC CIREBON</v>
          </cell>
          <cell r="D429" t="str">
            <v>CIBITUNG</v>
          </cell>
          <cell r="E429">
            <v>266</v>
          </cell>
          <cell r="F429">
            <v>1</v>
          </cell>
        </row>
        <row r="430">
          <cell r="C430" t="str">
            <v>INDOMARCO DC I-COMM</v>
          </cell>
          <cell r="D430" t="str">
            <v>CIBITUNG</v>
          </cell>
          <cell r="E430">
            <v>124</v>
          </cell>
          <cell r="F430">
            <v>2</v>
          </cell>
        </row>
        <row r="431">
          <cell r="C431" t="str">
            <v>INDOMARCO DC JAKARTA</v>
          </cell>
          <cell r="D431" t="str">
            <v>CIBITUNG</v>
          </cell>
          <cell r="E431">
            <v>124</v>
          </cell>
          <cell r="F431">
            <v>2</v>
          </cell>
        </row>
        <row r="432">
          <cell r="C432" t="str">
            <v>INDOMARCO DC JAKARTA 2</v>
          </cell>
          <cell r="D432" t="str">
            <v>CIBITUNG</v>
          </cell>
          <cell r="E432">
            <v>124</v>
          </cell>
          <cell r="F432">
            <v>2</v>
          </cell>
        </row>
        <row r="433">
          <cell r="C433" t="str">
            <v>INDOMARCO DC LEBAK</v>
          </cell>
          <cell r="D433" t="str">
            <v>CIAWI</v>
          </cell>
          <cell r="E433">
            <v>115</v>
          </cell>
          <cell r="F433">
            <v>0</v>
          </cell>
        </row>
        <row r="434">
          <cell r="C434" t="str">
            <v>INDOMARCO DC PARUNG</v>
          </cell>
          <cell r="D434" t="str">
            <v>CIAWI</v>
          </cell>
          <cell r="E434">
            <v>104</v>
          </cell>
          <cell r="F434">
            <v>1</v>
          </cell>
        </row>
        <row r="435">
          <cell r="C435" t="str">
            <v>INDOMARCO DC PURWAKARTA</v>
          </cell>
          <cell r="D435" t="str">
            <v>CIBITUNG</v>
          </cell>
          <cell r="E435">
            <v>262</v>
          </cell>
          <cell r="F435">
            <v>0</v>
          </cell>
        </row>
        <row r="436">
          <cell r="C436" t="str">
            <v>INDOMARCO DC TANGERANG 1</v>
          </cell>
          <cell r="D436" t="str">
            <v>CIBITUNG</v>
          </cell>
          <cell r="E436">
            <v>104</v>
          </cell>
          <cell r="F436">
            <v>1</v>
          </cell>
        </row>
        <row r="437">
          <cell r="C437" t="str">
            <v>INDOMARCO DC TANGERANG 2</v>
          </cell>
          <cell r="D437" t="str">
            <v>CIBITUNG</v>
          </cell>
          <cell r="E437">
            <v>104</v>
          </cell>
          <cell r="F437">
            <v>1</v>
          </cell>
        </row>
        <row r="438">
          <cell r="C438" t="str">
            <v>INDOMARCO DCC BINTARA</v>
          </cell>
          <cell r="D438" t="str">
            <v>CIBITUNG</v>
          </cell>
          <cell r="E438">
            <v>131</v>
          </cell>
          <cell r="F438">
            <v>1</v>
          </cell>
        </row>
        <row r="439">
          <cell r="C439" t="str">
            <v>INDOMARCO DCS BEKASI</v>
          </cell>
          <cell r="D439" t="str">
            <v>CIBITUNG</v>
          </cell>
          <cell r="E439">
            <v>135</v>
          </cell>
          <cell r="F439">
            <v>1</v>
          </cell>
        </row>
        <row r="440">
          <cell r="C440" t="str">
            <v>INDONESIA AIRASIA - JAKARTA, PT</v>
          </cell>
          <cell r="D440" t="str">
            <v>CIAWI</v>
          </cell>
          <cell r="E440">
            <v>121</v>
          </cell>
          <cell r="F440">
            <v>1</v>
          </cell>
        </row>
        <row r="441">
          <cell r="C441" t="str">
            <v>INOVASI DIGITAL NIAGA - KALIDERES, PT</v>
          </cell>
          <cell r="D441" t="str">
            <v>CIAWI</v>
          </cell>
          <cell r="E441">
            <v>121</v>
          </cell>
          <cell r="F441">
            <v>0</v>
          </cell>
        </row>
        <row r="442">
          <cell r="C442" t="str">
            <v>JAYA ABADI - BIMA, CV</v>
          </cell>
          <cell r="D442" t="str">
            <v>CIBITUNG</v>
          </cell>
          <cell r="E442">
            <v>521</v>
          </cell>
          <cell r="F442">
            <v>2</v>
          </cell>
        </row>
        <row r="443">
          <cell r="C443" t="str">
            <v>JAYA ABADI - SUMBAWA, CV</v>
          </cell>
          <cell r="D443" t="str">
            <v>CIBITUNG</v>
          </cell>
          <cell r="E443">
            <v>521</v>
          </cell>
          <cell r="F443">
            <v>1</v>
          </cell>
        </row>
        <row r="444">
          <cell r="C444" t="str">
            <v>JAYA PINANG SUKSES - BINTAN, PT</v>
          </cell>
          <cell r="D444" t="str">
            <v>CIBITUNG</v>
          </cell>
          <cell r="E444">
            <v>990</v>
          </cell>
          <cell r="F444" t="str">
            <v/>
          </cell>
        </row>
        <row r="445">
          <cell r="C445" t="str">
            <v>JAYA PINANG SUKSES - KARIMUN, PT</v>
          </cell>
          <cell r="D445" t="str">
            <v>CIBITUNG</v>
          </cell>
          <cell r="E445">
            <v>911</v>
          </cell>
          <cell r="F445" t="str">
            <v/>
          </cell>
        </row>
        <row r="446">
          <cell r="C446" t="str">
            <v>JENINDO PRAKARSA - TANGERANG, PT</v>
          </cell>
          <cell r="D446" t="str">
            <v>CIAWI</v>
          </cell>
          <cell r="E446">
            <v>111</v>
          </cell>
          <cell r="F446">
            <v>3</v>
          </cell>
        </row>
        <row r="447">
          <cell r="C447" t="str">
            <v>JIVAKA MEDIKA - MANOKWARI, PT</v>
          </cell>
          <cell r="D447" t="str">
            <v>CIAWI</v>
          </cell>
          <cell r="E447">
            <v>612</v>
          </cell>
          <cell r="F447">
            <v>0</v>
          </cell>
        </row>
        <row r="448">
          <cell r="C448" t="str">
            <v>KAPUAS MAS - SANGGAU, CV</v>
          </cell>
          <cell r="D448" t="str">
            <v>CIAWI</v>
          </cell>
          <cell r="E448">
            <v>801</v>
          </cell>
          <cell r="F448" t="str">
            <v/>
          </cell>
        </row>
        <row r="449">
          <cell r="C449" t="str">
            <v>KARYA JAYA CEMERLANG - SINTANG, CV</v>
          </cell>
          <cell r="D449" t="str">
            <v>CIAWI</v>
          </cell>
          <cell r="E449">
            <v>801</v>
          </cell>
          <cell r="F449">
            <v>4</v>
          </cell>
        </row>
        <row r="450">
          <cell r="C450" t="str">
            <v>KARYAINDO PUTRA KENCANA, PT</v>
          </cell>
          <cell r="D450" t="str">
            <v>CIBITUNG</v>
          </cell>
          <cell r="E450">
            <v>990</v>
          </cell>
          <cell r="F450" t="str">
            <v/>
          </cell>
        </row>
        <row r="451">
          <cell r="C451" t="str">
            <v>KONEKSI NIAGA SOLUSINDO -  NEGLASARI, PT</v>
          </cell>
          <cell r="D451" t="str">
            <v>CIAWI</v>
          </cell>
          <cell r="E451">
            <v>110</v>
          </cell>
          <cell r="F451">
            <v>2</v>
          </cell>
        </row>
        <row r="452">
          <cell r="C452" t="str">
            <v>KONEKSI NIAGA SOLUSINDO - LEGOK, PT</v>
          </cell>
          <cell r="D452" t="str">
            <v>CIBITUNG</v>
          </cell>
          <cell r="E452">
            <v>104</v>
          </cell>
          <cell r="F452">
            <v>1</v>
          </cell>
        </row>
        <row r="453">
          <cell r="C453" t="str">
            <v>KONEKSI NIAGA SOLUSINDO - TANGERANG, PT</v>
          </cell>
          <cell r="D453" t="str">
            <v>CIBITUNG</v>
          </cell>
          <cell r="E453">
            <v>104</v>
          </cell>
          <cell r="F453">
            <v>1</v>
          </cell>
        </row>
        <row r="454">
          <cell r="C454" t="str">
            <v>KOPERASI KARYAWAN NFI RAWABALI</v>
          </cell>
          <cell r="D454" t="str">
            <v>CIAWI</v>
          </cell>
          <cell r="E454">
            <v>125</v>
          </cell>
          <cell r="F454">
            <v>1</v>
          </cell>
        </row>
        <row r="455">
          <cell r="C455" t="str">
            <v>KREASI TANI LAKSMI - BOGOR, PT</v>
          </cell>
          <cell r="D455" t="str">
            <v>CIAWI</v>
          </cell>
          <cell r="E455">
            <v>101</v>
          </cell>
          <cell r="F455">
            <v>2</v>
          </cell>
        </row>
        <row r="456">
          <cell r="C456" t="str">
            <v>LAWSON</v>
          </cell>
          <cell r="D456" t="str">
            <v>CIAWI</v>
          </cell>
          <cell r="E456">
            <v>121</v>
          </cell>
          <cell r="F456">
            <v>1</v>
          </cell>
        </row>
        <row r="457">
          <cell r="C457" t="str">
            <v>LINKA JAYA SENTOSA - KUPANG, PT</v>
          </cell>
          <cell r="D457" t="str">
            <v>CIAWI</v>
          </cell>
          <cell r="E457">
            <v>541</v>
          </cell>
          <cell r="F457">
            <v>1</v>
          </cell>
        </row>
        <row r="458">
          <cell r="C458" t="str">
            <v>LOKA CIBUBUR</v>
          </cell>
          <cell r="D458" t="str">
            <v>CIAWI</v>
          </cell>
          <cell r="E458">
            <v>102</v>
          </cell>
          <cell r="F458">
            <v>1</v>
          </cell>
        </row>
        <row r="459">
          <cell r="C459" t="str">
            <v>LOTTE MART BEC</v>
          </cell>
          <cell r="D459" t="str">
            <v>CIAWI</v>
          </cell>
          <cell r="E459">
            <v>211</v>
          </cell>
          <cell r="F459">
            <v>4</v>
          </cell>
        </row>
        <row r="460">
          <cell r="C460" t="str">
            <v>LOTTE MART FATMAWATI</v>
          </cell>
          <cell r="D460" t="str">
            <v>CIAWI</v>
          </cell>
          <cell r="E460">
            <v>122</v>
          </cell>
          <cell r="F460">
            <v>2</v>
          </cell>
        </row>
        <row r="461">
          <cell r="C461" t="str">
            <v>LOTTE MART FESTIVAL CITY BANDUNG</v>
          </cell>
          <cell r="D461" t="str">
            <v>CIAWI</v>
          </cell>
          <cell r="E461">
            <v>211</v>
          </cell>
          <cell r="F461">
            <v>2</v>
          </cell>
        </row>
        <row r="462">
          <cell r="C462" t="str">
            <v>LOTTE MART GANDARIA CITY MALL</v>
          </cell>
          <cell r="D462" t="str">
            <v>CIAWI</v>
          </cell>
          <cell r="E462">
            <v>122</v>
          </cell>
          <cell r="F462">
            <v>5</v>
          </cell>
        </row>
        <row r="463">
          <cell r="C463" t="str">
            <v>LOTTE MART KELAPA GADING</v>
          </cell>
          <cell r="D463" t="str">
            <v>CIBITUNG</v>
          </cell>
          <cell r="E463">
            <v>124</v>
          </cell>
          <cell r="F463">
            <v>2</v>
          </cell>
        </row>
        <row r="464">
          <cell r="C464" t="str">
            <v>LOTTE MART KUNINGAN CITY</v>
          </cell>
          <cell r="D464" t="str">
            <v>CIAWI</v>
          </cell>
          <cell r="E464">
            <v>122</v>
          </cell>
          <cell r="F464">
            <v>1</v>
          </cell>
        </row>
        <row r="465">
          <cell r="C465" t="str">
            <v>LOTTE MART RATU PLAZA</v>
          </cell>
          <cell r="D465" t="str">
            <v>CIAWI</v>
          </cell>
          <cell r="E465">
            <v>122</v>
          </cell>
          <cell r="F465">
            <v>1</v>
          </cell>
        </row>
        <row r="466">
          <cell r="C466" t="str">
            <v>LOTTE MART STORE GREEN PRAMUKA CITY</v>
          </cell>
          <cell r="D466" t="str">
            <v>CIAWI</v>
          </cell>
          <cell r="E466">
            <v>123</v>
          </cell>
          <cell r="F466">
            <v>1</v>
          </cell>
        </row>
        <row r="467">
          <cell r="C467" t="str">
            <v>LOTTE MART TAMAN SURYA</v>
          </cell>
          <cell r="D467" t="str">
            <v>CIAWI</v>
          </cell>
          <cell r="E467">
            <v>121</v>
          </cell>
          <cell r="F467">
            <v>1</v>
          </cell>
        </row>
        <row r="468">
          <cell r="C468" t="str">
            <v>LOTTEMART BINTARO</v>
          </cell>
          <cell r="D468" t="str">
            <v>CIBITUNG</v>
          </cell>
          <cell r="E468">
            <v>104</v>
          </cell>
          <cell r="F468">
            <v>1</v>
          </cell>
        </row>
        <row r="469">
          <cell r="C469" t="str">
            <v>LOTTE SHOPPING CIMAHI</v>
          </cell>
          <cell r="D469" t="str">
            <v>CIAWI</v>
          </cell>
          <cell r="E469">
            <v>211</v>
          </cell>
          <cell r="F469">
            <v>1</v>
          </cell>
        </row>
        <row r="470">
          <cell r="C470" t="str">
            <v>LOTTE SHOPPING DC HAMPERS</v>
          </cell>
          <cell r="D470" t="str">
            <v>CIAWI</v>
          </cell>
          <cell r="E470">
            <v>112</v>
          </cell>
          <cell r="F470">
            <v>1</v>
          </cell>
        </row>
        <row r="471">
          <cell r="C471" t="str">
            <v>LOTTE SHOPPING INDONESIA - BOGOR</v>
          </cell>
          <cell r="D471" t="str">
            <v>CIAWI</v>
          </cell>
          <cell r="E471">
            <v>101</v>
          </cell>
          <cell r="F471">
            <v>2</v>
          </cell>
        </row>
        <row r="472">
          <cell r="C472" t="str">
            <v>LOTTE SHOPPING INDONESIA - SERANG</v>
          </cell>
          <cell r="D472" t="str">
            <v>CIAWI</v>
          </cell>
          <cell r="E472">
            <v>113</v>
          </cell>
          <cell r="F472">
            <v>0</v>
          </cell>
        </row>
        <row r="473">
          <cell r="C473" t="str">
            <v>LOTTE SHOPPING INDONESIA PAKANSARI</v>
          </cell>
          <cell r="D473" t="str">
            <v>CIAWI</v>
          </cell>
          <cell r="E473">
            <v>101</v>
          </cell>
          <cell r="F473">
            <v>1</v>
          </cell>
        </row>
        <row r="474">
          <cell r="C474" t="str">
            <v>LOTTE SHOPPING INDONESIA-ALAM SUTRA</v>
          </cell>
          <cell r="D474" t="str">
            <v>CIAWI</v>
          </cell>
          <cell r="E474">
            <v>110</v>
          </cell>
          <cell r="F474">
            <v>2</v>
          </cell>
        </row>
        <row r="475">
          <cell r="C475" t="str">
            <v>LOTTE SHOPPING INDONESIA-BANDUNG-P30014</v>
          </cell>
          <cell r="D475" t="str">
            <v>CIAWI</v>
          </cell>
          <cell r="E475">
            <v>211</v>
          </cell>
          <cell r="F475">
            <v>3</v>
          </cell>
        </row>
        <row r="476">
          <cell r="C476" t="str">
            <v>LOTTE SHOPPING INDONESIA-BEKASI</v>
          </cell>
          <cell r="D476" t="str">
            <v>CIBITUNG</v>
          </cell>
          <cell r="E476">
            <v>133</v>
          </cell>
          <cell r="F476">
            <v>1</v>
          </cell>
        </row>
        <row r="477">
          <cell r="C477" t="str">
            <v>LOTTE SHOPPING INDONESIA-CIBITUNG</v>
          </cell>
          <cell r="D477" t="str">
            <v>CIBITUNG</v>
          </cell>
          <cell r="E477">
            <v>134</v>
          </cell>
          <cell r="F477">
            <v>1</v>
          </cell>
        </row>
        <row r="478">
          <cell r="C478" t="str">
            <v>LOTTE SHOPPING INDONESIA-CIKARANG</v>
          </cell>
          <cell r="D478" t="str">
            <v>CIBITUNG</v>
          </cell>
          <cell r="E478">
            <v>135</v>
          </cell>
          <cell r="F478">
            <v>1</v>
          </cell>
        </row>
        <row r="479">
          <cell r="C479" t="str">
            <v>LOTTE SHOPPING INDONESIA-CIPUTAT</v>
          </cell>
          <cell r="D479" t="str">
            <v>CIAWI</v>
          </cell>
          <cell r="E479">
            <v>122</v>
          </cell>
          <cell r="F479">
            <v>5</v>
          </cell>
        </row>
        <row r="480">
          <cell r="C480" t="str">
            <v>LOTTE SHOPPING INDONESIA-JATAKE</v>
          </cell>
          <cell r="D480" t="str">
            <v>CIBITUNG</v>
          </cell>
          <cell r="E480">
            <v>104</v>
          </cell>
          <cell r="F480">
            <v>1</v>
          </cell>
        </row>
        <row r="481">
          <cell r="C481" t="str">
            <v>LOTTE SHOPPING INDONESIA-KARAWANG</v>
          </cell>
          <cell r="D481" t="str">
            <v>CIBITUNG</v>
          </cell>
          <cell r="E481">
            <v>261</v>
          </cell>
          <cell r="F481">
            <v>0</v>
          </cell>
        </row>
        <row r="482">
          <cell r="C482" t="str">
            <v>LOTTE SHOPPING INDONESIA-KELAPA GADING</v>
          </cell>
          <cell r="D482" t="str">
            <v>CIBITUNG</v>
          </cell>
          <cell r="E482">
            <v>124</v>
          </cell>
          <cell r="F482">
            <v>2</v>
          </cell>
        </row>
        <row r="483">
          <cell r="C483" t="str">
            <v>LOTTE SHOPPING INDONESIA-MERUYA</v>
          </cell>
          <cell r="D483" t="str">
            <v>CIAWI</v>
          </cell>
          <cell r="E483">
            <v>121</v>
          </cell>
          <cell r="F483">
            <v>1</v>
          </cell>
        </row>
        <row r="484">
          <cell r="C484" t="str">
            <v>LOTTE SHOPPING INDONESIA-PASAR REBO</v>
          </cell>
          <cell r="D484" t="str">
            <v>CIAWI</v>
          </cell>
          <cell r="E484">
            <v>103</v>
          </cell>
          <cell r="F484">
            <v>1</v>
          </cell>
        </row>
        <row r="485">
          <cell r="C485" t="str">
            <v>LOTTE SHOPPING SERPONG</v>
          </cell>
          <cell r="D485" t="str">
            <v>CIAWI</v>
          </cell>
          <cell r="E485">
            <v>110</v>
          </cell>
          <cell r="F485">
            <v>2</v>
          </cell>
        </row>
        <row r="486">
          <cell r="C486" t="str">
            <v>LOTTE SHOPPING-ALAM SUTRA (HAMPERS)</v>
          </cell>
          <cell r="D486" t="str">
            <v>CIAWI</v>
          </cell>
          <cell r="E486">
            <v>110</v>
          </cell>
          <cell r="F486">
            <v>2</v>
          </cell>
        </row>
        <row r="487">
          <cell r="C487" t="str">
            <v>LULU HYPERMARKET - CIMONE, PT</v>
          </cell>
          <cell r="D487" t="str">
            <v>CIBITUNG</v>
          </cell>
          <cell r="E487">
            <v>104</v>
          </cell>
          <cell r="F487">
            <v>1</v>
          </cell>
        </row>
        <row r="488">
          <cell r="C488" t="str">
            <v>LULU HYPERMARKET THE PARK MALL SAW</v>
          </cell>
          <cell r="D488" t="str">
            <v>CIAWI</v>
          </cell>
          <cell r="E488">
            <v>103</v>
          </cell>
          <cell r="F488">
            <v>0</v>
          </cell>
        </row>
        <row r="489">
          <cell r="C489" t="str">
            <v>LULU HYPERMARKET VIVO MALL SENTUL</v>
          </cell>
          <cell r="D489" t="str">
            <v>CIAWI</v>
          </cell>
          <cell r="E489">
            <v>101</v>
          </cell>
          <cell r="F489">
            <v>1</v>
          </cell>
        </row>
        <row r="490">
          <cell r="C490" t="str">
            <v>LULU HYPERMART BSD</v>
          </cell>
          <cell r="D490" t="str">
            <v>CIAWI</v>
          </cell>
          <cell r="E490">
            <v>110</v>
          </cell>
          <cell r="F490">
            <v>2</v>
          </cell>
        </row>
        <row r="491">
          <cell r="C491" t="str">
            <v>LULU HYPERMART CAKUNG</v>
          </cell>
          <cell r="D491" t="str">
            <v>CIBITUNG</v>
          </cell>
          <cell r="E491">
            <v>125</v>
          </cell>
          <cell r="F491">
            <v>1</v>
          </cell>
        </row>
        <row r="492">
          <cell r="C492" t="str">
            <v>MAHADANA DASHA UTAMA, PT</v>
          </cell>
          <cell r="D492" t="str">
            <v>CIAWI</v>
          </cell>
          <cell r="E492">
            <v>102</v>
          </cell>
          <cell r="F492">
            <v>1</v>
          </cell>
        </row>
        <row r="493">
          <cell r="C493" t="str">
            <v>MAJU MAKMUR - JAYAPURA, CV</v>
          </cell>
          <cell r="D493" t="str">
            <v>CIAWI</v>
          </cell>
          <cell r="E493">
            <v>621</v>
          </cell>
          <cell r="F493">
            <v>0</v>
          </cell>
        </row>
        <row r="494">
          <cell r="C494" t="str">
            <v>MAKMUR KARYA ABADI - KEBUMEN, CV</v>
          </cell>
          <cell r="D494" t="str">
            <v>CIAWI</v>
          </cell>
          <cell r="E494">
            <v>393</v>
          </cell>
          <cell r="F494">
            <v>4</v>
          </cell>
        </row>
        <row r="495">
          <cell r="C495" t="str">
            <v>MAKMUR KARYA ABADI - KEBUMEN, CV (POLOS)</v>
          </cell>
          <cell r="D495" t="str">
            <v>CIAWI</v>
          </cell>
          <cell r="E495">
            <v>393</v>
          </cell>
          <cell r="F495">
            <v>4</v>
          </cell>
        </row>
        <row r="496">
          <cell r="C496" t="str">
            <v>MARIAT UTAMA - TIMIKA, PT</v>
          </cell>
          <cell r="D496" t="str">
            <v>CIAWI</v>
          </cell>
          <cell r="E496">
            <v>623</v>
          </cell>
          <cell r="F496" t="str">
            <v/>
          </cell>
        </row>
        <row r="497">
          <cell r="C497" t="str">
            <v>FOODMART ASTON EXPRESS SEMANGGI</v>
          </cell>
          <cell r="D497" t="str">
            <v>CIAWI</v>
          </cell>
          <cell r="E497">
            <v>122</v>
          </cell>
          <cell r="F497">
            <v>1</v>
          </cell>
        </row>
        <row r="498">
          <cell r="C498" t="str">
            <v>FOODMART ATRIUM</v>
          </cell>
          <cell r="D498" t="str">
            <v>CIAWI</v>
          </cell>
          <cell r="E498">
            <v>123</v>
          </cell>
          <cell r="F498">
            <v>1</v>
          </cell>
        </row>
        <row r="499">
          <cell r="C499" t="str">
            <v>FOODMART BLU PLAZA</v>
          </cell>
          <cell r="D499" t="str">
            <v>CIBITUNG</v>
          </cell>
          <cell r="E499">
            <v>130</v>
          </cell>
          <cell r="F499">
            <v>1</v>
          </cell>
        </row>
        <row r="500">
          <cell r="C500" t="str">
            <v>FOODMART BOSTON MRCCC</v>
          </cell>
          <cell r="D500" t="str">
            <v>CIAWI</v>
          </cell>
          <cell r="E500">
            <v>122</v>
          </cell>
          <cell r="F500">
            <v>1</v>
          </cell>
        </row>
        <row r="501">
          <cell r="C501" t="str">
            <v>FOODMART CILANDAK TOWN SQUARE</v>
          </cell>
          <cell r="D501" t="str">
            <v>CIAWI</v>
          </cell>
          <cell r="E501">
            <v>122</v>
          </cell>
          <cell r="F501">
            <v>5</v>
          </cell>
        </row>
        <row r="502">
          <cell r="C502" t="str">
            <v>FOODMART FMX APRTM NIFARRO</v>
          </cell>
          <cell r="D502" t="str">
            <v>CIAWI</v>
          </cell>
          <cell r="E502">
            <v>122</v>
          </cell>
          <cell r="F502">
            <v>4</v>
          </cell>
        </row>
        <row r="503">
          <cell r="C503" t="str">
            <v>FOODMART FMX FK UPH</v>
          </cell>
          <cell r="D503" t="str">
            <v>CIBITUNG</v>
          </cell>
          <cell r="E503">
            <v>104</v>
          </cell>
          <cell r="F503">
            <v>1</v>
          </cell>
        </row>
        <row r="504">
          <cell r="C504" t="str">
            <v>FOODMART FMX LIPPO KUNINGAN</v>
          </cell>
          <cell r="D504" t="str">
            <v>CIAWI</v>
          </cell>
          <cell r="E504">
            <v>122</v>
          </cell>
          <cell r="F504">
            <v>1</v>
          </cell>
        </row>
        <row r="505">
          <cell r="C505" t="str">
            <v>FOODMART FRESH SEMANGGI</v>
          </cell>
          <cell r="D505" t="str">
            <v>CIAWI</v>
          </cell>
          <cell r="E505">
            <v>122</v>
          </cell>
          <cell r="F505">
            <v>1</v>
          </cell>
        </row>
        <row r="506">
          <cell r="C506" t="str">
            <v>FOODMART GOURMET</v>
          </cell>
          <cell r="D506" t="str">
            <v>CIBITUNG</v>
          </cell>
          <cell r="E506">
            <v>104</v>
          </cell>
          <cell r="F506">
            <v>1</v>
          </cell>
        </row>
        <row r="507">
          <cell r="C507" t="str">
            <v>FOODMART KEBOEN RAYA BOGOR</v>
          </cell>
          <cell r="D507" t="str">
            <v>CIAWI</v>
          </cell>
          <cell r="E507">
            <v>101</v>
          </cell>
          <cell r="F507">
            <v>2</v>
          </cell>
        </row>
        <row r="508">
          <cell r="C508" t="str">
            <v>FOODMART MAXX BOX KARAWACI</v>
          </cell>
          <cell r="D508" t="str">
            <v>CIBITUNG</v>
          </cell>
          <cell r="E508">
            <v>104</v>
          </cell>
          <cell r="F508">
            <v>1</v>
          </cell>
        </row>
        <row r="509">
          <cell r="C509" t="str">
            <v>FOODMART MENARA MATAHARI</v>
          </cell>
          <cell r="D509" t="str">
            <v>CIBITUNG</v>
          </cell>
          <cell r="E509">
            <v>104</v>
          </cell>
          <cell r="F509">
            <v>1</v>
          </cell>
        </row>
        <row r="510">
          <cell r="C510" t="str">
            <v>FOODMART PASAR KLENDER</v>
          </cell>
          <cell r="D510" t="str">
            <v>CIBITUNG</v>
          </cell>
          <cell r="E510">
            <v>125</v>
          </cell>
          <cell r="F510">
            <v>1</v>
          </cell>
        </row>
        <row r="511">
          <cell r="C511" t="str">
            <v>FOODMART PRIMO ST MORIZ</v>
          </cell>
          <cell r="D511" t="str">
            <v>CIAWI</v>
          </cell>
          <cell r="E511">
            <v>121</v>
          </cell>
          <cell r="F511">
            <v>1</v>
          </cell>
        </row>
        <row r="512">
          <cell r="C512" t="str">
            <v>FOODMART RS DHARMAIS</v>
          </cell>
          <cell r="D512" t="str">
            <v>CIAWI</v>
          </cell>
          <cell r="E512">
            <v>121</v>
          </cell>
          <cell r="F512">
            <v>2</v>
          </cell>
        </row>
        <row r="513">
          <cell r="C513" t="str">
            <v>HYFRESH DUTA GARDEN</v>
          </cell>
          <cell r="D513" t="str">
            <v>CIAWI</v>
          </cell>
          <cell r="E513">
            <v>121</v>
          </cell>
          <cell r="F513">
            <v>1</v>
          </cell>
        </row>
        <row r="514">
          <cell r="C514" t="str">
            <v>HYFRESH G MALL BKS</v>
          </cell>
          <cell r="D514" t="str">
            <v>CIBITUNG</v>
          </cell>
          <cell r="E514">
            <v>131</v>
          </cell>
          <cell r="F514">
            <v>2</v>
          </cell>
        </row>
        <row r="515">
          <cell r="C515" t="str">
            <v>HYFRESH MEIKARTA</v>
          </cell>
          <cell r="D515" t="str">
            <v>CIBITUNG</v>
          </cell>
          <cell r="E515">
            <v>135</v>
          </cell>
          <cell r="F515">
            <v>1</v>
          </cell>
        </row>
        <row r="516">
          <cell r="C516" t="str">
            <v>HYPERMART BALE KOTA TANGERANG</v>
          </cell>
          <cell r="D516" t="str">
            <v>CIBITUNG</v>
          </cell>
          <cell r="E516">
            <v>104</v>
          </cell>
          <cell r="F516">
            <v>1</v>
          </cell>
        </row>
        <row r="517">
          <cell r="C517" t="str">
            <v>HYPERMART BELLANOVA SENTUL</v>
          </cell>
          <cell r="D517" t="str">
            <v>CIAWI</v>
          </cell>
          <cell r="E517">
            <v>101</v>
          </cell>
          <cell r="F517">
            <v>1</v>
          </cell>
        </row>
        <row r="518">
          <cell r="C518" t="str">
            <v>HYPERMART BELLATERA KELAPA GADING</v>
          </cell>
          <cell r="D518" t="str">
            <v>CIBITUNG</v>
          </cell>
          <cell r="E518">
            <v>124</v>
          </cell>
          <cell r="F518">
            <v>2</v>
          </cell>
        </row>
        <row r="519">
          <cell r="C519" t="str">
            <v>HYPERMART BIP BANDUNG-P30010</v>
          </cell>
          <cell r="D519" t="str">
            <v>CIAWI</v>
          </cell>
          <cell r="E519">
            <v>211</v>
          </cell>
          <cell r="F519">
            <v>4</v>
          </cell>
        </row>
        <row r="520">
          <cell r="C520" t="str">
            <v>HYPERMART CIBUBUR</v>
          </cell>
          <cell r="D520" t="str">
            <v>CIAWI</v>
          </cell>
          <cell r="E520">
            <v>102</v>
          </cell>
          <cell r="F520">
            <v>1</v>
          </cell>
        </row>
        <row r="521">
          <cell r="C521" t="str">
            <v>HYPERMART CILEGON</v>
          </cell>
          <cell r="D521" t="str">
            <v>CIAWI</v>
          </cell>
          <cell r="E521">
            <v>114</v>
          </cell>
          <cell r="F521">
            <v>0</v>
          </cell>
        </row>
        <row r="522">
          <cell r="C522" t="str">
            <v>HYPERMART CIMANGGIS</v>
          </cell>
          <cell r="D522" t="str">
            <v>CIAWI</v>
          </cell>
          <cell r="E522">
            <v>103</v>
          </cell>
          <cell r="F522">
            <v>0</v>
          </cell>
        </row>
        <row r="523">
          <cell r="C523" t="str">
            <v>HYPERMART CITRA GRAND CIBUBUR</v>
          </cell>
          <cell r="D523" t="str">
            <v>CIAWI</v>
          </cell>
          <cell r="E523">
            <v>102</v>
          </cell>
          <cell r="F523">
            <v>1</v>
          </cell>
        </row>
        <row r="524">
          <cell r="C524" t="str">
            <v>HYPERMART CYBERPARK KARAWACI</v>
          </cell>
          <cell r="D524" t="str">
            <v>CIBITUNG</v>
          </cell>
          <cell r="E524">
            <v>104</v>
          </cell>
          <cell r="F524">
            <v>1</v>
          </cell>
        </row>
        <row r="525">
          <cell r="C525" t="str">
            <v>HYPERMART DAAN MOGOT</v>
          </cell>
          <cell r="D525" t="str">
            <v>CIAWI</v>
          </cell>
          <cell r="E525">
            <v>121</v>
          </cell>
          <cell r="F525">
            <v>1</v>
          </cell>
        </row>
        <row r="526">
          <cell r="C526" t="str">
            <v>HYPERMART DC.BALARAJA 104</v>
          </cell>
          <cell r="D526" t="str">
            <v>CIAWI</v>
          </cell>
          <cell r="E526">
            <v>112</v>
          </cell>
          <cell r="F526">
            <v>1</v>
          </cell>
        </row>
        <row r="527">
          <cell r="C527" t="str">
            <v>HYPERMART DEPOK</v>
          </cell>
          <cell r="D527" t="str">
            <v>CIAWI</v>
          </cell>
          <cell r="E527">
            <v>103</v>
          </cell>
          <cell r="F527">
            <v>0</v>
          </cell>
        </row>
        <row r="528">
          <cell r="C528" t="str">
            <v>HYPERMART EKALOKASARI</v>
          </cell>
          <cell r="D528" t="str">
            <v>CIAWI</v>
          </cell>
          <cell r="E528">
            <v>101</v>
          </cell>
          <cell r="F528">
            <v>2</v>
          </cell>
        </row>
        <row r="529">
          <cell r="C529" t="str">
            <v>HYPERMART GADING SERPONG</v>
          </cell>
          <cell r="D529" t="str">
            <v>CIAWI</v>
          </cell>
          <cell r="E529">
            <v>110</v>
          </cell>
          <cell r="F529">
            <v>2</v>
          </cell>
        </row>
        <row r="530">
          <cell r="C530" t="str">
            <v>HYPERMART GAJAH MADA</v>
          </cell>
          <cell r="D530" t="str">
            <v>CIAWI</v>
          </cell>
          <cell r="E530">
            <v>123</v>
          </cell>
          <cell r="F530">
            <v>2</v>
          </cell>
        </row>
        <row r="531">
          <cell r="C531" t="str">
            <v>HYPERMART GRAND MALL BEKASI</v>
          </cell>
          <cell r="D531" t="str">
            <v>CIBITUNG</v>
          </cell>
          <cell r="E531">
            <v>131</v>
          </cell>
          <cell r="F531">
            <v>2</v>
          </cell>
        </row>
        <row r="532">
          <cell r="C532" t="str">
            <v>HYPERMART JACC THAMRIN</v>
          </cell>
          <cell r="D532" t="str">
            <v>CIAWI</v>
          </cell>
          <cell r="E532">
            <v>123</v>
          </cell>
          <cell r="F532">
            <v>1</v>
          </cell>
        </row>
        <row r="533">
          <cell r="C533" t="str">
            <v>HYPERMART KARAWACI</v>
          </cell>
          <cell r="D533" t="str">
            <v>CIBITUNG</v>
          </cell>
          <cell r="E533">
            <v>104</v>
          </cell>
          <cell r="F533">
            <v>1</v>
          </cell>
        </row>
        <row r="534">
          <cell r="C534" t="str">
            <v>HYPERMART KEMANG</v>
          </cell>
          <cell r="D534" t="str">
            <v>CIAWI</v>
          </cell>
          <cell r="E534">
            <v>122</v>
          </cell>
          <cell r="F534">
            <v>2</v>
          </cell>
        </row>
        <row r="535">
          <cell r="C535" t="str">
            <v>HYPERMART LIPPO CIKARANG</v>
          </cell>
          <cell r="D535" t="str">
            <v>CIBITUNG</v>
          </cell>
          <cell r="E535">
            <v>135</v>
          </cell>
          <cell r="F535">
            <v>1</v>
          </cell>
        </row>
        <row r="536">
          <cell r="C536" t="str">
            <v>HYPERMART METRO TC BANDUNG-P30011</v>
          </cell>
          <cell r="D536" t="str">
            <v>CIAWI</v>
          </cell>
          <cell r="E536">
            <v>211</v>
          </cell>
          <cell r="F536">
            <v>3</v>
          </cell>
        </row>
        <row r="537">
          <cell r="C537" t="str">
            <v>HYPERMART PEJATEN</v>
          </cell>
          <cell r="D537" t="str">
            <v>CIAWI</v>
          </cell>
          <cell r="E537">
            <v>122</v>
          </cell>
          <cell r="F537">
            <v>4</v>
          </cell>
        </row>
        <row r="538">
          <cell r="C538" t="str">
            <v>HYPERMART PESONA SQ DEPOK</v>
          </cell>
          <cell r="D538" t="str">
            <v>CIAWI</v>
          </cell>
          <cell r="E538">
            <v>103</v>
          </cell>
          <cell r="F538">
            <v>0</v>
          </cell>
        </row>
        <row r="539">
          <cell r="C539" t="str">
            <v>HYPERMART PONDOK GEDE</v>
          </cell>
          <cell r="D539" t="str">
            <v>CIBITUNG</v>
          </cell>
          <cell r="E539">
            <v>133</v>
          </cell>
          <cell r="F539">
            <v>1</v>
          </cell>
        </row>
        <row r="540">
          <cell r="C540" t="str">
            <v>HYPERMART PURI INDAH</v>
          </cell>
          <cell r="D540" t="str">
            <v>CIAWI</v>
          </cell>
          <cell r="E540">
            <v>121</v>
          </cell>
          <cell r="F540">
            <v>1</v>
          </cell>
        </row>
        <row r="541">
          <cell r="C541" t="str">
            <v>HYPERMART SERANG</v>
          </cell>
          <cell r="D541" t="str">
            <v>CIAWI</v>
          </cell>
          <cell r="E541">
            <v>113</v>
          </cell>
          <cell r="F541">
            <v>0</v>
          </cell>
        </row>
        <row r="542">
          <cell r="C542" t="str">
            <v>HYPERMART SERPONG</v>
          </cell>
          <cell r="D542" t="str">
            <v>CIAWI</v>
          </cell>
          <cell r="E542">
            <v>110</v>
          </cell>
          <cell r="F542">
            <v>2</v>
          </cell>
        </row>
        <row r="543">
          <cell r="C543" t="str">
            <v>HYPERMART SMART CLUB METROPOLIS</v>
          </cell>
          <cell r="D543" t="str">
            <v>CIBITUNG</v>
          </cell>
          <cell r="E543">
            <v>104</v>
          </cell>
          <cell r="F543">
            <v>1</v>
          </cell>
        </row>
        <row r="544">
          <cell r="C544" t="str">
            <v>HYPERMART ST MORITZ</v>
          </cell>
          <cell r="D544" t="str">
            <v>CIAWI</v>
          </cell>
          <cell r="E544">
            <v>121</v>
          </cell>
          <cell r="F544">
            <v>1</v>
          </cell>
        </row>
        <row r="545">
          <cell r="C545" t="str">
            <v>MATAKAR KENDARI, PT</v>
          </cell>
          <cell r="D545" t="str">
            <v>CIAWI</v>
          </cell>
          <cell r="E545">
            <v>720</v>
          </cell>
          <cell r="F545">
            <v>1</v>
          </cell>
        </row>
        <row r="546">
          <cell r="C546" t="str">
            <v>MAXIM SENTOSA - BUNGO, CV</v>
          </cell>
          <cell r="D546" t="str">
            <v>CIBITUNG</v>
          </cell>
          <cell r="E546">
            <v>941</v>
          </cell>
          <cell r="F546" t="str">
            <v/>
          </cell>
        </row>
        <row r="547">
          <cell r="C547" t="str">
            <v>MAXIM SENTOSA - JAMBI, CV</v>
          </cell>
          <cell r="D547" t="str">
            <v>CIBITUNG</v>
          </cell>
          <cell r="E547">
            <v>931</v>
          </cell>
          <cell r="F547">
            <v>0</v>
          </cell>
        </row>
        <row r="548">
          <cell r="C548" t="str">
            <v>MEGA KARYA UTAMA - TOLI-TOLI, CV</v>
          </cell>
          <cell r="D548" t="str">
            <v>CIAWI</v>
          </cell>
          <cell r="E548">
            <v>711</v>
          </cell>
          <cell r="F548" t="str">
            <v/>
          </cell>
        </row>
        <row r="549">
          <cell r="C549" t="str">
            <v>MEGAH SARI - KOTAMOBAGU, UD (POLOS)</v>
          </cell>
          <cell r="D549" t="str">
            <v>CIAWI</v>
          </cell>
          <cell r="E549">
            <v>702</v>
          </cell>
          <cell r="F549">
            <v>2</v>
          </cell>
        </row>
        <row r="550">
          <cell r="C550" t="str">
            <v>MEGAH SARI - MANADO, UD (POLOS)</v>
          </cell>
          <cell r="D550" t="str">
            <v>CIAWI</v>
          </cell>
          <cell r="E550">
            <v>701</v>
          </cell>
          <cell r="F550">
            <v>1</v>
          </cell>
        </row>
        <row r="551">
          <cell r="C551" t="str">
            <v>MEGAH SARI - TERNATE, UD (POLOS)</v>
          </cell>
          <cell r="D551" t="str">
            <v>CIAWI</v>
          </cell>
          <cell r="E551">
            <v>602</v>
          </cell>
          <cell r="F551">
            <v>1</v>
          </cell>
        </row>
        <row r="552">
          <cell r="C552" t="str">
            <v>MEKAR ABADI - BATURAJA, CV</v>
          </cell>
          <cell r="D552" t="str">
            <v>CIBITUNG</v>
          </cell>
          <cell r="E552">
            <v>965</v>
          </cell>
          <cell r="F552" t="str">
            <v/>
          </cell>
        </row>
        <row r="553">
          <cell r="C553" t="str">
            <v>MEKAR ABADI - LAHAT, CV</v>
          </cell>
          <cell r="D553" t="str">
            <v>CIBITUNG</v>
          </cell>
          <cell r="E553">
            <v>963</v>
          </cell>
          <cell r="F553">
            <v>0</v>
          </cell>
        </row>
        <row r="554">
          <cell r="C554" t="str">
            <v>MEKAR ABADI - PALEMBANG, CV</v>
          </cell>
          <cell r="D554" t="str">
            <v>CIBITUNG</v>
          </cell>
          <cell r="E554">
            <v>965</v>
          </cell>
          <cell r="F554">
            <v>0</v>
          </cell>
        </row>
        <row r="555">
          <cell r="C555" t="str">
            <v>MENADO PUTRA PERKASA - TERNATE, PT</v>
          </cell>
          <cell r="D555" t="str">
            <v>CIAWI</v>
          </cell>
          <cell r="E555">
            <v>602</v>
          </cell>
          <cell r="F555">
            <v>1</v>
          </cell>
        </row>
        <row r="556">
          <cell r="C556" t="str">
            <v>MENADO PUTRA PERKASA - TOBELO, PT</v>
          </cell>
          <cell r="D556" t="str">
            <v>CIAWI</v>
          </cell>
          <cell r="E556">
            <v>602</v>
          </cell>
          <cell r="F556" t="str">
            <v/>
          </cell>
        </row>
        <row r="557">
          <cell r="C557" t="str">
            <v>MENADO PUTRA PERKASA - TOBELO,PT (POLOS)</v>
          </cell>
          <cell r="D557" t="str">
            <v>CIAWI</v>
          </cell>
          <cell r="E557">
            <v>602</v>
          </cell>
          <cell r="F557" t="str">
            <v/>
          </cell>
        </row>
        <row r="558">
          <cell r="C558" t="str">
            <v>MENADO PUTRA PERKASA-TERNATE (POLOS), PT</v>
          </cell>
          <cell r="D558" t="str">
            <v>CIAWI</v>
          </cell>
          <cell r="E558">
            <v>602</v>
          </cell>
          <cell r="F558">
            <v>1</v>
          </cell>
        </row>
        <row r="559">
          <cell r="C559" t="str">
            <v>MITRA JAYA PERSADA - BEKASI, PT</v>
          </cell>
          <cell r="D559" t="str">
            <v>CIBITUNG</v>
          </cell>
          <cell r="E559">
            <v>133</v>
          </cell>
          <cell r="F559">
            <v>0</v>
          </cell>
        </row>
        <row r="560">
          <cell r="C560" t="str">
            <v>MITRA JAYA PERSADA - BOGOR, PT</v>
          </cell>
          <cell r="D560" t="str">
            <v>CIAWI</v>
          </cell>
          <cell r="E560">
            <v>101</v>
          </cell>
          <cell r="F560">
            <v>2</v>
          </cell>
        </row>
        <row r="561">
          <cell r="C561" t="str">
            <v>MITRA JAYA PERSADA - CAKUNG, PT</v>
          </cell>
          <cell r="D561" t="str">
            <v>CIAWI</v>
          </cell>
          <cell r="E561">
            <v>125</v>
          </cell>
          <cell r="F561">
            <v>1</v>
          </cell>
        </row>
        <row r="562">
          <cell r="C562" t="str">
            <v>MITRA JAYA PERSADA - CIKARANG, PT</v>
          </cell>
          <cell r="D562" t="str">
            <v>CIBITUNG</v>
          </cell>
          <cell r="E562">
            <v>133</v>
          </cell>
          <cell r="F562">
            <v>0</v>
          </cell>
        </row>
        <row r="563">
          <cell r="C563" t="str">
            <v>MITRA JAYA PERSADA - DEPOK, PT</v>
          </cell>
          <cell r="D563" t="str">
            <v>CIAWI</v>
          </cell>
          <cell r="E563">
            <v>103</v>
          </cell>
          <cell r="F563">
            <v>0</v>
          </cell>
        </row>
        <row r="564">
          <cell r="C564" t="str">
            <v>MITRA JAYA PERSADA - KAMAL, PT</v>
          </cell>
          <cell r="D564" t="str">
            <v>CIAWI</v>
          </cell>
          <cell r="E564">
            <v>121</v>
          </cell>
          <cell r="F564">
            <v>1</v>
          </cell>
        </row>
        <row r="565">
          <cell r="C565" t="str">
            <v>MITRA JAYA PERSADA - KARAWANG, PT</v>
          </cell>
          <cell r="D565" t="str">
            <v>CIBITUNG</v>
          </cell>
          <cell r="E565">
            <v>261</v>
          </cell>
          <cell r="F565" t="str">
            <v/>
          </cell>
        </row>
        <row r="566">
          <cell r="C566" t="str">
            <v>MITRA JAYA PERSADA - LENTENG AGUNG, PT</v>
          </cell>
          <cell r="D566" t="str">
            <v>CIAWI</v>
          </cell>
          <cell r="E566">
            <v>103</v>
          </cell>
          <cell r="F566">
            <v>0</v>
          </cell>
        </row>
        <row r="567">
          <cell r="C567" t="str">
            <v>MITRA PERIANGAN PERSADA - BANDUNG, PT</v>
          </cell>
          <cell r="D567" t="str">
            <v>CIBITUNG</v>
          </cell>
          <cell r="E567">
            <v>211</v>
          </cell>
          <cell r="F567">
            <v>1</v>
          </cell>
        </row>
        <row r="568">
          <cell r="C568" t="str">
            <v>MITRA PERIANGAN PERSADA - BANJAR, PT</v>
          </cell>
          <cell r="D568" t="str">
            <v>CIBITUNG</v>
          </cell>
          <cell r="E568">
            <v>233</v>
          </cell>
          <cell r="F568">
            <v>1</v>
          </cell>
        </row>
        <row r="569">
          <cell r="C569" t="str">
            <v>MITRA PERIANGAN PERSADA - BANJARAN, PT</v>
          </cell>
          <cell r="D569" t="str">
            <v>CIBITUNG</v>
          </cell>
          <cell r="E569">
            <v>211</v>
          </cell>
          <cell r="F569">
            <v>1</v>
          </cell>
        </row>
        <row r="570">
          <cell r="C570" t="str">
            <v>MITRA PERIANGAN PERSADA - CIANJUR, PT</v>
          </cell>
          <cell r="D570" t="str">
            <v>CIAWI</v>
          </cell>
          <cell r="E570">
            <v>202</v>
          </cell>
          <cell r="F570">
            <v>1</v>
          </cell>
        </row>
        <row r="571">
          <cell r="C571" t="str">
            <v>MITRA PERIANGAN PERSADA - CIMAHI, PT</v>
          </cell>
          <cell r="D571" t="str">
            <v>CIBITUNG</v>
          </cell>
          <cell r="E571">
            <v>211</v>
          </cell>
          <cell r="F571">
            <v>1</v>
          </cell>
        </row>
        <row r="572">
          <cell r="C572" t="str">
            <v>MITRA PERIANGAN PERSADA - CIREBON, PT</v>
          </cell>
          <cell r="D572" t="str">
            <v>CIBITUNG</v>
          </cell>
          <cell r="E572">
            <v>266</v>
          </cell>
          <cell r="F572">
            <v>1</v>
          </cell>
        </row>
        <row r="573">
          <cell r="C573" t="str">
            <v>MITRA PERIANGAN PERSADA - GARUT, PT</v>
          </cell>
          <cell r="D573" t="str">
            <v>CIBITUNG</v>
          </cell>
          <cell r="E573">
            <v>231</v>
          </cell>
          <cell r="F573">
            <v>0</v>
          </cell>
        </row>
        <row r="574">
          <cell r="C574" t="str">
            <v>MITRA PERIANGAN PERSADA - INDRAMAYU, PT</v>
          </cell>
          <cell r="D574" t="str">
            <v>CIBITUNG</v>
          </cell>
          <cell r="E574">
            <v>264</v>
          </cell>
          <cell r="F574">
            <v>4</v>
          </cell>
        </row>
        <row r="575">
          <cell r="C575" t="str">
            <v>MITRA PERIANGAN PERSADA - KUNINGAN, PT</v>
          </cell>
          <cell r="D575" t="str">
            <v>CIBITUNG</v>
          </cell>
          <cell r="E575">
            <v>267</v>
          </cell>
          <cell r="F575">
            <v>2</v>
          </cell>
        </row>
        <row r="576">
          <cell r="C576" t="str">
            <v>MITRA PERIANGAN PERSADA - PURWAKARTA, PT</v>
          </cell>
          <cell r="D576" t="str">
            <v>CIBITUNG</v>
          </cell>
          <cell r="E576">
            <v>262</v>
          </cell>
          <cell r="F576">
            <v>2</v>
          </cell>
        </row>
        <row r="577">
          <cell r="C577" t="str">
            <v>MITRA PERIANGAN PERSADA - SUBANG, PT</v>
          </cell>
          <cell r="D577" t="str">
            <v>CIBITUNG</v>
          </cell>
          <cell r="E577">
            <v>263</v>
          </cell>
          <cell r="F577">
            <v>3</v>
          </cell>
        </row>
        <row r="578">
          <cell r="C578" t="str">
            <v>MITRA PERIANGAN PERSADA - SUKABUMI, PT</v>
          </cell>
          <cell r="D578" t="str">
            <v>CIAWI</v>
          </cell>
          <cell r="E578">
            <v>201</v>
          </cell>
          <cell r="F578">
            <v>0</v>
          </cell>
        </row>
        <row r="579">
          <cell r="C579" t="str">
            <v>MITRA PERIANGAN PERSADA -TASIKMALAYA, PT</v>
          </cell>
          <cell r="D579" t="str">
            <v>CIBITUNG</v>
          </cell>
          <cell r="E579">
            <v>232</v>
          </cell>
          <cell r="F579">
            <v>1</v>
          </cell>
        </row>
        <row r="580">
          <cell r="C580" t="str">
            <v>MITRAGEMILANG INTI PERKASA - PWT, PT</v>
          </cell>
          <cell r="D580" t="str">
            <v>CIAWI</v>
          </cell>
          <cell r="E580">
            <v>393</v>
          </cell>
          <cell r="F580">
            <v>2</v>
          </cell>
        </row>
        <row r="581">
          <cell r="C581" t="str">
            <v>MITRAGEMILANG INTI PERKASA-PWT(POLOS),PT</v>
          </cell>
          <cell r="D581" t="str">
            <v>CIAWI</v>
          </cell>
          <cell r="E581">
            <v>393</v>
          </cell>
          <cell r="F581">
            <v>2</v>
          </cell>
        </row>
        <row r="582">
          <cell r="C582" t="str">
            <v>MPI BATAM</v>
          </cell>
          <cell r="D582" t="str">
            <v>CIBITUNG</v>
          </cell>
          <cell r="E582">
            <v>125</v>
          </cell>
          <cell r="F582">
            <v>1</v>
          </cell>
        </row>
        <row r="583">
          <cell r="C583" t="str">
            <v>MPI BEKASI</v>
          </cell>
          <cell r="D583" t="str">
            <v>CIBITUNG</v>
          </cell>
          <cell r="E583">
            <v>125</v>
          </cell>
          <cell r="F583">
            <v>1</v>
          </cell>
        </row>
        <row r="584">
          <cell r="C584" t="str">
            <v>MPI BOGOR</v>
          </cell>
          <cell r="D584" t="str">
            <v>CIAWI</v>
          </cell>
          <cell r="E584">
            <v>101</v>
          </cell>
          <cell r="F584">
            <v>2</v>
          </cell>
        </row>
        <row r="585">
          <cell r="C585" t="str">
            <v>MPI DC JAKARTA</v>
          </cell>
          <cell r="D585" t="str">
            <v>CIAWI</v>
          </cell>
          <cell r="E585">
            <v>125</v>
          </cell>
          <cell r="F585">
            <v>1</v>
          </cell>
        </row>
        <row r="586">
          <cell r="C586" t="str">
            <v>MPI JAKARTA 2</v>
          </cell>
          <cell r="D586" t="str">
            <v>CIAWI</v>
          </cell>
          <cell r="E586">
            <v>121</v>
          </cell>
          <cell r="F586">
            <v>1</v>
          </cell>
        </row>
        <row r="587">
          <cell r="C587" t="str">
            <v>MPI JAMBI</v>
          </cell>
          <cell r="D587" t="str">
            <v>CIBITUNG</v>
          </cell>
          <cell r="E587">
            <v>125</v>
          </cell>
          <cell r="F587">
            <v>1</v>
          </cell>
        </row>
        <row r="588">
          <cell r="C588" t="str">
            <v>MPI MANADO</v>
          </cell>
          <cell r="D588" t="str">
            <v>CIAWI</v>
          </cell>
          <cell r="E588">
            <v>701</v>
          </cell>
          <cell r="F588">
            <v>1</v>
          </cell>
        </row>
        <row r="589">
          <cell r="C589" t="str">
            <v>MPI PADANG</v>
          </cell>
          <cell r="D589" t="str">
            <v>CIBITUNG</v>
          </cell>
          <cell r="E589">
            <v>125</v>
          </cell>
          <cell r="F589">
            <v>1</v>
          </cell>
        </row>
        <row r="590">
          <cell r="C590" t="str">
            <v>MPI PEKANBARU</v>
          </cell>
          <cell r="D590" t="str">
            <v>CIBITUNG</v>
          </cell>
          <cell r="E590">
            <v>125</v>
          </cell>
          <cell r="F590">
            <v>1</v>
          </cell>
        </row>
        <row r="591">
          <cell r="C591" t="str">
            <v>MPI SOLO</v>
          </cell>
          <cell r="D591" t="str">
            <v>CIBITUNG</v>
          </cell>
          <cell r="E591">
            <v>402</v>
          </cell>
          <cell r="F591">
            <v>3</v>
          </cell>
        </row>
        <row r="592">
          <cell r="C592" t="str">
            <v>MPI TANGERANG</v>
          </cell>
          <cell r="D592" t="str">
            <v>CIBITUNG</v>
          </cell>
          <cell r="E592">
            <v>125</v>
          </cell>
          <cell r="F592">
            <v>1</v>
          </cell>
        </row>
        <row r="593">
          <cell r="C593" t="str">
            <v>MPI TEGAL</v>
          </cell>
          <cell r="D593" t="str">
            <v>CIAWI</v>
          </cell>
          <cell r="E593">
            <v>311</v>
          </cell>
          <cell r="F593">
            <v>1</v>
          </cell>
        </row>
        <row r="594">
          <cell r="C594" t="str">
            <v>MULTI DISTRIBUSI JAYA MAKMUR, PT</v>
          </cell>
          <cell r="D594" t="str">
            <v>CIBITUNG</v>
          </cell>
          <cell r="E594">
            <v>982</v>
          </cell>
          <cell r="F594">
            <v>0</v>
          </cell>
        </row>
        <row r="595">
          <cell r="C595" t="str">
            <v>NAGA SWALAYAN CIKARANG</v>
          </cell>
          <cell r="D595" t="str">
            <v>CIBITUNG</v>
          </cell>
          <cell r="E595">
            <v>135</v>
          </cell>
          <cell r="F595">
            <v>1</v>
          </cell>
        </row>
        <row r="596">
          <cell r="C596" t="str">
            <v>NAGA SWALAYAN CIRACAS</v>
          </cell>
          <cell r="D596" t="str">
            <v>CIAWI</v>
          </cell>
          <cell r="E596">
            <v>103</v>
          </cell>
          <cell r="F596">
            <v>1</v>
          </cell>
        </row>
        <row r="597">
          <cell r="C597" t="str">
            <v>NAGA SWALAYAN HANKAM</v>
          </cell>
          <cell r="D597" t="str">
            <v>CIBITUNG</v>
          </cell>
          <cell r="E597">
            <v>133</v>
          </cell>
          <cell r="F597">
            <v>1</v>
          </cell>
        </row>
        <row r="598">
          <cell r="C598" t="str">
            <v>NAGA SWALAYAN JATI ASIH</v>
          </cell>
          <cell r="D598" t="str">
            <v>CIBITUNG</v>
          </cell>
          <cell r="E598">
            <v>133</v>
          </cell>
          <cell r="F598">
            <v>3</v>
          </cell>
        </row>
        <row r="599">
          <cell r="C599" t="str">
            <v>NAGA SWALAYAN JATIWARINGIN</v>
          </cell>
          <cell r="D599" t="str">
            <v>CIBITUNG</v>
          </cell>
          <cell r="E599">
            <v>125</v>
          </cell>
          <cell r="F599">
            <v>1</v>
          </cell>
        </row>
        <row r="600">
          <cell r="C600" t="str">
            <v>NAGA SWALAYAN KRANJI</v>
          </cell>
          <cell r="D600" t="str">
            <v>CIBITUNG</v>
          </cell>
          <cell r="E600">
            <v>131</v>
          </cell>
          <cell r="F600">
            <v>2</v>
          </cell>
        </row>
        <row r="601">
          <cell r="C601" t="str">
            <v>NAGA SWALAYAN PEKAYON</v>
          </cell>
          <cell r="D601" t="str">
            <v>CIBITUNG</v>
          </cell>
          <cell r="E601">
            <v>125</v>
          </cell>
          <cell r="F601">
            <v>8</v>
          </cell>
        </row>
        <row r="602">
          <cell r="C602" t="str">
            <v>NAGA SWALAYAN PONDOK GEDE</v>
          </cell>
          <cell r="D602" t="str">
            <v>CIBITUNG</v>
          </cell>
          <cell r="E602">
            <v>133</v>
          </cell>
          <cell r="F602">
            <v>1</v>
          </cell>
        </row>
        <row r="603">
          <cell r="C603" t="str">
            <v>NAGA SWALAYAN PONDOK UNGU</v>
          </cell>
          <cell r="D603" t="str">
            <v>CIBITUNG</v>
          </cell>
          <cell r="E603">
            <v>131</v>
          </cell>
          <cell r="F603">
            <v>3</v>
          </cell>
        </row>
        <row r="604">
          <cell r="C604" t="str">
            <v>NAGA SWALAYAN TAMBUN</v>
          </cell>
          <cell r="D604" t="str">
            <v>CIBITUNG</v>
          </cell>
          <cell r="E604">
            <v>134</v>
          </cell>
          <cell r="F604">
            <v>2</v>
          </cell>
        </row>
        <row r="605">
          <cell r="C605" t="str">
            <v>NAGA SWALAYAN TB SIMATUPANG</v>
          </cell>
          <cell r="D605" t="str">
            <v>CIAWI</v>
          </cell>
          <cell r="E605">
            <v>122</v>
          </cell>
          <cell r="F605">
            <v>5</v>
          </cell>
        </row>
        <row r="606">
          <cell r="C606" t="str">
            <v>NAGA WISMA ASRI</v>
          </cell>
          <cell r="D606" t="str">
            <v>CIBITUNG</v>
          </cell>
          <cell r="E606">
            <v>132</v>
          </cell>
          <cell r="F606">
            <v>1</v>
          </cell>
        </row>
        <row r="607">
          <cell r="C607" t="str">
            <v>NATA GERAI ERABARU - CENGKARENG, PT</v>
          </cell>
          <cell r="D607" t="str">
            <v>CIAWI</v>
          </cell>
          <cell r="E607">
            <v>121</v>
          </cell>
          <cell r="F607">
            <v>1</v>
          </cell>
        </row>
        <row r="608">
          <cell r="C608" t="str">
            <v>NATA GERAI ERABARU - KARAWANG, PT</v>
          </cell>
          <cell r="D608" t="str">
            <v>CIBITUNG</v>
          </cell>
          <cell r="E608">
            <v>261</v>
          </cell>
          <cell r="F608">
            <v>0</v>
          </cell>
        </row>
        <row r="609">
          <cell r="C609" t="str">
            <v>NATA GERAI ERABARU - KEBAYORAN, PT</v>
          </cell>
          <cell r="D609" t="str">
            <v>CIAWI</v>
          </cell>
          <cell r="E609">
            <v>122</v>
          </cell>
          <cell r="F609">
            <v>2</v>
          </cell>
        </row>
        <row r="610">
          <cell r="C610" t="str">
            <v>NATURAL ALTOVIRA - BATAM, PT</v>
          </cell>
          <cell r="D610" t="str">
            <v>CIBITUNG</v>
          </cell>
          <cell r="E610">
            <v>990</v>
          </cell>
          <cell r="F610">
            <v>0</v>
          </cell>
        </row>
        <row r="611">
          <cell r="C611" t="str">
            <v>NFI - DIRECT SELLING</v>
          </cell>
          <cell r="D611" t="str">
            <v>CIAWI</v>
          </cell>
          <cell r="E611">
            <v>125</v>
          </cell>
          <cell r="F611">
            <v>1</v>
          </cell>
        </row>
        <row r="612">
          <cell r="C612" t="str">
            <v>ESAJAYA SERASI, PT</v>
          </cell>
          <cell r="D612" t="str">
            <v>CIAWI</v>
          </cell>
          <cell r="E612">
            <v>121</v>
          </cell>
          <cell r="F612">
            <v>1</v>
          </cell>
        </row>
        <row r="613">
          <cell r="C613" t="str">
            <v>ONE TIME CUSTOMER 1</v>
          </cell>
          <cell r="D613" t="str">
            <v>CIAWI</v>
          </cell>
          <cell r="E613">
            <v>211</v>
          </cell>
          <cell r="F613">
            <v>1</v>
          </cell>
        </row>
        <row r="614">
          <cell r="C614" t="str">
            <v>PT. SUKSES ABADI  FARMINDO</v>
          </cell>
          <cell r="D614" t="str">
            <v>CIAWI</v>
          </cell>
          <cell r="E614">
            <v>111</v>
          </cell>
          <cell r="F614">
            <v>2</v>
          </cell>
        </row>
        <row r="615">
          <cell r="C615" t="str">
            <v>REDACHEM INDONESIA, PT</v>
          </cell>
          <cell r="D615" t="str">
            <v>CIBITUNG</v>
          </cell>
          <cell r="E615">
            <v>104</v>
          </cell>
          <cell r="F615">
            <v>1</v>
          </cell>
        </row>
        <row r="616">
          <cell r="C616" t="str">
            <v>SR ENGELTRUDIS CB</v>
          </cell>
          <cell r="D616" t="str">
            <v>CIAWI</v>
          </cell>
          <cell r="E616">
            <v>123</v>
          </cell>
          <cell r="F616">
            <v>1</v>
          </cell>
        </row>
        <row r="617">
          <cell r="C617" t="str">
            <v>PANDA INDO TUNGGAL - PADANG (POLOS), PT</v>
          </cell>
          <cell r="D617" t="str">
            <v>CIBITUNG</v>
          </cell>
          <cell r="E617">
            <v>951</v>
          </cell>
          <cell r="F617">
            <v>4</v>
          </cell>
        </row>
        <row r="618">
          <cell r="C618" t="str">
            <v>PANDA INDO TUNGGAL - PADANG, PT</v>
          </cell>
          <cell r="D618" t="str">
            <v>CIBITUNG</v>
          </cell>
          <cell r="E618">
            <v>951</v>
          </cell>
          <cell r="F618">
            <v>4</v>
          </cell>
        </row>
        <row r="619">
          <cell r="C619" t="str">
            <v>PAPUA SEJAHTERA - SORONG, CV</v>
          </cell>
          <cell r="D619" t="str">
            <v>CIAWI</v>
          </cell>
          <cell r="E619">
            <v>611</v>
          </cell>
          <cell r="F619">
            <v>0</v>
          </cell>
        </row>
        <row r="620">
          <cell r="C620" t="str">
            <v>PARAGON TECHNOLOGY AND INNOVATION, PT</v>
          </cell>
          <cell r="D620" t="str">
            <v>CIAWI</v>
          </cell>
          <cell r="E620">
            <v>122</v>
          </cell>
          <cell r="F620">
            <v>0</v>
          </cell>
        </row>
        <row r="621">
          <cell r="C621" t="str">
            <v>PASKOMNAS NIAGA UTAMA, PT</v>
          </cell>
          <cell r="D621" t="str">
            <v>CIBITUNG</v>
          </cell>
          <cell r="E621">
            <v>104</v>
          </cell>
          <cell r="F621">
            <v>1</v>
          </cell>
        </row>
        <row r="622">
          <cell r="C622" t="str">
            <v>PERDANA ADHI LESTARI - LAMPUNG, PT</v>
          </cell>
          <cell r="D622" t="str">
            <v>CIBITUNG</v>
          </cell>
          <cell r="E622">
            <v>970</v>
          </cell>
          <cell r="F622">
            <v>1</v>
          </cell>
        </row>
        <row r="623">
          <cell r="C623" t="str">
            <v>PERDANA ADHI LESTARI - METRO, PT</v>
          </cell>
          <cell r="D623" t="str">
            <v>CIBITUNG</v>
          </cell>
          <cell r="E623">
            <v>970</v>
          </cell>
          <cell r="F623">
            <v>2</v>
          </cell>
        </row>
        <row r="624">
          <cell r="C624" t="str">
            <v>PRAMBANAN KENCANA - TANGERANG, PT</v>
          </cell>
          <cell r="D624" t="str">
            <v>CIAWI</v>
          </cell>
          <cell r="E624">
            <v>111</v>
          </cell>
          <cell r="F624">
            <v>2</v>
          </cell>
        </row>
        <row r="625">
          <cell r="C625" t="str">
            <v>PUTRA MAS - REJANG LEBONG, CV</v>
          </cell>
          <cell r="D625" t="str">
            <v>CIBITUNG</v>
          </cell>
          <cell r="E625">
            <v>962</v>
          </cell>
          <cell r="F625" t="str">
            <v/>
          </cell>
        </row>
        <row r="626">
          <cell r="C626" t="str">
            <v>RAMASURYA PERKASA DISTRINDO-SERANG, PT</v>
          </cell>
          <cell r="D626" t="str">
            <v>CIAWI</v>
          </cell>
          <cell r="E626">
            <v>113</v>
          </cell>
          <cell r="F626">
            <v>0</v>
          </cell>
        </row>
        <row r="627">
          <cell r="C627" t="str">
            <v>RAMASURYA PERKASA DISTRINDO-TANGERANG,PT</v>
          </cell>
          <cell r="D627" t="str">
            <v>CIBITUNG</v>
          </cell>
          <cell r="E627">
            <v>104</v>
          </cell>
          <cell r="F627">
            <v>1</v>
          </cell>
        </row>
        <row r="628">
          <cell r="C628" t="str">
            <v>RANCH 99 DARMAWANGSA</v>
          </cell>
          <cell r="D628" t="str">
            <v>CIAWI</v>
          </cell>
          <cell r="E628">
            <v>122</v>
          </cell>
          <cell r="F628">
            <v>2</v>
          </cell>
        </row>
        <row r="629">
          <cell r="C629" t="str">
            <v>RANCH 99 PONDOK INDAH</v>
          </cell>
          <cell r="D629" t="str">
            <v>CIAWI</v>
          </cell>
          <cell r="E629">
            <v>122</v>
          </cell>
          <cell r="F629">
            <v>5</v>
          </cell>
        </row>
        <row r="630">
          <cell r="C630" t="str">
            <v>RANCH GRAND INDONESIA</v>
          </cell>
          <cell r="D630" t="str">
            <v>CIAWI</v>
          </cell>
          <cell r="E630">
            <v>123</v>
          </cell>
          <cell r="F630">
            <v>1</v>
          </cell>
        </row>
        <row r="631">
          <cell r="C631" t="str">
            <v>RANCH LOTTE SHOPPING AVENUE</v>
          </cell>
          <cell r="D631" t="str">
            <v>CIAWI</v>
          </cell>
          <cell r="E631">
            <v>122</v>
          </cell>
          <cell r="F631">
            <v>1</v>
          </cell>
        </row>
        <row r="632">
          <cell r="C632" t="str">
            <v>RANCH MARKET 99 OAKWOOD</v>
          </cell>
          <cell r="D632" t="str">
            <v>CIAWI</v>
          </cell>
          <cell r="E632">
            <v>122</v>
          </cell>
          <cell r="F632">
            <v>1</v>
          </cell>
        </row>
        <row r="633">
          <cell r="C633" t="str">
            <v>RANCH MARKET ARKADIA</v>
          </cell>
          <cell r="D633" t="str">
            <v>CIAWI</v>
          </cell>
          <cell r="E633">
            <v>122</v>
          </cell>
          <cell r="F633">
            <v>5</v>
          </cell>
        </row>
        <row r="634">
          <cell r="C634" t="str">
            <v>RANCH MARKET BREEZE</v>
          </cell>
          <cell r="D634" t="str">
            <v>CIAWI</v>
          </cell>
          <cell r="E634">
            <v>110</v>
          </cell>
          <cell r="F634">
            <v>2</v>
          </cell>
        </row>
        <row r="635">
          <cell r="C635" t="str">
            <v>RANCH MARKET DISTRICT 8</v>
          </cell>
          <cell r="D635" t="str">
            <v>CIAWI</v>
          </cell>
          <cell r="E635">
            <v>122</v>
          </cell>
          <cell r="F635">
            <v>1</v>
          </cell>
        </row>
        <row r="636">
          <cell r="C636" t="str">
            <v>RANCH MARKET KEMANG</v>
          </cell>
          <cell r="D636" t="str">
            <v>CIAWI</v>
          </cell>
          <cell r="E636">
            <v>122</v>
          </cell>
          <cell r="F636">
            <v>2</v>
          </cell>
        </row>
        <row r="637">
          <cell r="C637" t="str">
            <v>RANCH MARKET LA MAISON BARITO</v>
          </cell>
          <cell r="D637" t="str">
            <v>CIAWI</v>
          </cell>
          <cell r="E637">
            <v>122</v>
          </cell>
          <cell r="F637">
            <v>2</v>
          </cell>
        </row>
        <row r="638">
          <cell r="C638" t="str">
            <v>RANCH MARKET PESANGGRAHAN</v>
          </cell>
          <cell r="D638" t="str">
            <v>CIAWI</v>
          </cell>
          <cell r="E638">
            <v>121</v>
          </cell>
          <cell r="F638">
            <v>1</v>
          </cell>
        </row>
        <row r="639">
          <cell r="C639" t="str">
            <v>RANCH MARKET PONDOK INDAH MALL 3</v>
          </cell>
          <cell r="D639" t="str">
            <v>CIAWI</v>
          </cell>
          <cell r="E639">
            <v>122</v>
          </cell>
          <cell r="F639">
            <v>5</v>
          </cell>
        </row>
        <row r="640">
          <cell r="C640" t="str">
            <v>RANCH MARKET SENAYAN PARK</v>
          </cell>
          <cell r="D640" t="str">
            <v>CIAWI</v>
          </cell>
          <cell r="E640">
            <v>122</v>
          </cell>
          <cell r="F640">
            <v>3</v>
          </cell>
        </row>
        <row r="641">
          <cell r="C641" t="str">
            <v>RANCH MARKET SOUTH QUARTER</v>
          </cell>
          <cell r="D641" t="str">
            <v>CIAWI</v>
          </cell>
          <cell r="E641">
            <v>122</v>
          </cell>
          <cell r="F641">
            <v>5</v>
          </cell>
        </row>
        <row r="642">
          <cell r="C642" t="str">
            <v>RANCH MARKET TAMAN ANGGREK RESIDENCES</v>
          </cell>
          <cell r="D642" t="str">
            <v>CIAWI</v>
          </cell>
          <cell r="E642">
            <v>121</v>
          </cell>
          <cell r="F642">
            <v>0</v>
          </cell>
        </row>
        <row r="643">
          <cell r="C643" t="str">
            <v>RITEL BERSAMA NASIONAL, PT</v>
          </cell>
          <cell r="D643" t="str">
            <v>CIBITUNG</v>
          </cell>
          <cell r="E643">
            <v>124</v>
          </cell>
          <cell r="F643">
            <v>5</v>
          </cell>
        </row>
        <row r="644">
          <cell r="C644" t="str">
            <v>RITEL BERSAMA NASIONAL, PT (WRP)</v>
          </cell>
          <cell r="D644" t="str">
            <v>CIBITUNG</v>
          </cell>
          <cell r="E644">
            <v>124</v>
          </cell>
          <cell r="F644">
            <v>5</v>
          </cell>
        </row>
        <row r="645">
          <cell r="C645" t="str">
            <v>SAT Bandung 2-P30016</v>
          </cell>
          <cell r="D645" t="str">
            <v>CIAWI</v>
          </cell>
          <cell r="E645">
            <v>211</v>
          </cell>
          <cell r="F645">
            <v>1</v>
          </cell>
        </row>
        <row r="646">
          <cell r="C646" t="str">
            <v>SAT Bandung-P30015</v>
          </cell>
          <cell r="D646" t="str">
            <v>CIAWI</v>
          </cell>
          <cell r="E646">
            <v>211</v>
          </cell>
          <cell r="F646">
            <v>3</v>
          </cell>
        </row>
        <row r="647">
          <cell r="C647" t="str">
            <v>SAT Bekasi</v>
          </cell>
          <cell r="D647" t="str">
            <v>CIBITUNG</v>
          </cell>
          <cell r="E647">
            <v>135</v>
          </cell>
          <cell r="F647">
            <v>2</v>
          </cell>
        </row>
        <row r="648">
          <cell r="C648" t="str">
            <v>SAT Cikokol</v>
          </cell>
          <cell r="D648" t="str">
            <v>CIBITUNG</v>
          </cell>
          <cell r="E648">
            <v>104</v>
          </cell>
          <cell r="F648">
            <v>1</v>
          </cell>
        </row>
        <row r="649">
          <cell r="C649" t="str">
            <v>SAT Cileungsi 2</v>
          </cell>
          <cell r="D649" t="str">
            <v>CIAWI</v>
          </cell>
          <cell r="E649">
            <v>102</v>
          </cell>
          <cell r="F649">
            <v>1</v>
          </cell>
        </row>
        <row r="650">
          <cell r="C650" t="str">
            <v>SAT DC BALARAJA</v>
          </cell>
          <cell r="D650" t="str">
            <v>CIAWI</v>
          </cell>
          <cell r="E650">
            <v>112</v>
          </cell>
          <cell r="F650">
            <v>1</v>
          </cell>
        </row>
        <row r="651">
          <cell r="C651" t="str">
            <v>SAT DC BOGOR</v>
          </cell>
          <cell r="D651" t="str">
            <v>CIAWI</v>
          </cell>
          <cell r="E651">
            <v>101</v>
          </cell>
          <cell r="F651">
            <v>1</v>
          </cell>
        </row>
        <row r="652">
          <cell r="C652" t="str">
            <v>SAT DC Cianjur</v>
          </cell>
          <cell r="D652" t="str">
            <v>CIAWI</v>
          </cell>
          <cell r="E652">
            <v>202</v>
          </cell>
          <cell r="F652">
            <v>1</v>
          </cell>
        </row>
        <row r="653">
          <cell r="C653" t="str">
            <v>SAT DC DEPO BALARAJA</v>
          </cell>
          <cell r="D653" t="str">
            <v>CIAWI</v>
          </cell>
          <cell r="E653">
            <v>112</v>
          </cell>
          <cell r="F653">
            <v>1</v>
          </cell>
        </row>
        <row r="654">
          <cell r="C654" t="str">
            <v>SAT DC KARAWANG</v>
          </cell>
          <cell r="D654" t="str">
            <v>CIBITUNG</v>
          </cell>
          <cell r="E654">
            <v>261</v>
          </cell>
          <cell r="F654">
            <v>0</v>
          </cell>
        </row>
        <row r="655">
          <cell r="C655" t="str">
            <v>SAT DC KOTA BUMI-LAMPUNG</v>
          </cell>
          <cell r="D655" t="str">
            <v>CIBITUNG</v>
          </cell>
          <cell r="E655">
            <v>970</v>
          </cell>
          <cell r="F655" t="str">
            <v/>
          </cell>
        </row>
        <row r="656">
          <cell r="C656" t="str">
            <v>SAT DC PARUNG</v>
          </cell>
          <cell r="D656" t="str">
            <v>CIAWI</v>
          </cell>
          <cell r="E656">
            <v>104</v>
          </cell>
          <cell r="F656">
            <v>1</v>
          </cell>
        </row>
        <row r="657">
          <cell r="C657" t="str">
            <v>SAT DC PLUMBON</v>
          </cell>
          <cell r="D657" t="str">
            <v>CIBITUNG</v>
          </cell>
          <cell r="E657">
            <v>266</v>
          </cell>
          <cell r="F657">
            <v>1</v>
          </cell>
        </row>
        <row r="658">
          <cell r="C658" t="str">
            <v>SAT DC SERANG</v>
          </cell>
          <cell r="D658" t="str">
            <v>CIAWI</v>
          </cell>
          <cell r="E658">
            <v>113</v>
          </cell>
          <cell r="F658">
            <v>0</v>
          </cell>
        </row>
        <row r="659">
          <cell r="C659" t="str">
            <v>SAT GUDANG BULKY IMAM BONJOL (IMBO)</v>
          </cell>
          <cell r="D659" t="str">
            <v>CIBITUNG</v>
          </cell>
          <cell r="E659">
            <v>104</v>
          </cell>
          <cell r="F659">
            <v>1</v>
          </cell>
        </row>
        <row r="660">
          <cell r="C660" t="str">
            <v>SAT Lampung</v>
          </cell>
          <cell r="D660" t="str">
            <v>CIBITUNG</v>
          </cell>
          <cell r="E660">
            <v>970</v>
          </cell>
          <cell r="F660">
            <v>1</v>
          </cell>
        </row>
        <row r="661">
          <cell r="C661" t="str">
            <v>SEHAT BERSAMA SEJAHTERA - KUDUS, PT</v>
          </cell>
          <cell r="D661" t="str">
            <v>CIBITUNG</v>
          </cell>
          <cell r="E661">
            <v>301</v>
          </cell>
          <cell r="F661">
            <v>2</v>
          </cell>
        </row>
        <row r="662">
          <cell r="C662" t="str">
            <v>SEHAT INDAH - GORONTALO, UD</v>
          </cell>
          <cell r="D662" t="str">
            <v>CIAWI</v>
          </cell>
          <cell r="E662">
            <v>702</v>
          </cell>
          <cell r="F662">
            <v>1</v>
          </cell>
        </row>
        <row r="663">
          <cell r="C663" t="str">
            <v>SHOPEE INT. INDONESIA - BEKASI, PT</v>
          </cell>
          <cell r="D663" t="str">
            <v>CIBITUNG</v>
          </cell>
          <cell r="E663">
            <v>133</v>
          </cell>
          <cell r="F663">
            <v>1</v>
          </cell>
        </row>
        <row r="664">
          <cell r="C664" t="str">
            <v>SHOPEE INT. INDONESIA - SURABAYA, PT</v>
          </cell>
          <cell r="D664" t="str">
            <v>CIBITUNG</v>
          </cell>
          <cell r="E664">
            <v>402</v>
          </cell>
          <cell r="F664">
            <v>3</v>
          </cell>
        </row>
        <row r="665">
          <cell r="C665" t="str">
            <v>SIGMA PRATAMA - TEGAL (POLOS), UD</v>
          </cell>
          <cell r="D665" t="str">
            <v>CIAWI</v>
          </cell>
          <cell r="E665">
            <v>311</v>
          </cell>
          <cell r="F665">
            <v>1</v>
          </cell>
        </row>
        <row r="666">
          <cell r="C666" t="str">
            <v>SIGMA PRATAMA - TEGAL, UD</v>
          </cell>
          <cell r="D666" t="str">
            <v>CIAWI</v>
          </cell>
          <cell r="E666">
            <v>311</v>
          </cell>
          <cell r="F666">
            <v>1</v>
          </cell>
        </row>
        <row r="667">
          <cell r="C667" t="str">
            <v>SINAR ANUGRAH-PANGKALPINANG (POLOS), CV</v>
          </cell>
          <cell r="D667" t="str">
            <v>CIBITUNG</v>
          </cell>
          <cell r="E667">
            <v>981</v>
          </cell>
          <cell r="F667">
            <v>2</v>
          </cell>
        </row>
        <row r="668">
          <cell r="C668" t="str">
            <v>SINAR ANUGRAH-PANGKALPINANG, CV</v>
          </cell>
          <cell r="D668" t="str">
            <v>CIBITUNG</v>
          </cell>
          <cell r="E668">
            <v>981</v>
          </cell>
          <cell r="F668">
            <v>2</v>
          </cell>
        </row>
        <row r="669">
          <cell r="C669" t="str">
            <v>SKS - BIMA, CV</v>
          </cell>
          <cell r="D669" t="str">
            <v>CIBITUNG</v>
          </cell>
          <cell r="E669">
            <v>521</v>
          </cell>
          <cell r="F669">
            <v>2</v>
          </cell>
        </row>
        <row r="670">
          <cell r="C670" t="str">
            <v>DAILY FOODHALL SOUTH QUARTER</v>
          </cell>
          <cell r="D670" t="str">
            <v>CIAWI</v>
          </cell>
          <cell r="E670">
            <v>122</v>
          </cell>
          <cell r="F670">
            <v>0</v>
          </cell>
        </row>
        <row r="671">
          <cell r="C671" t="str">
            <v>FOODHALL ALAM SUTERA</v>
          </cell>
          <cell r="D671" t="str">
            <v>CIAWI</v>
          </cell>
          <cell r="E671">
            <v>110</v>
          </cell>
          <cell r="F671">
            <v>2</v>
          </cell>
        </row>
        <row r="672">
          <cell r="C672" t="str">
            <v>FOODHALL BELLEZA</v>
          </cell>
          <cell r="D672" t="str">
            <v>CIAWI</v>
          </cell>
          <cell r="E672">
            <v>122</v>
          </cell>
          <cell r="F672">
            <v>3</v>
          </cell>
        </row>
        <row r="673">
          <cell r="C673" t="str">
            <v>FOODHALL DAILY ANCOL MANSION</v>
          </cell>
          <cell r="D673" t="str">
            <v>CIBITUNG</v>
          </cell>
          <cell r="E673">
            <v>124</v>
          </cell>
          <cell r="F673">
            <v>2</v>
          </cell>
        </row>
        <row r="674">
          <cell r="C674" t="str">
            <v>FOODHALL DAILY BLOK M</v>
          </cell>
          <cell r="D674" t="str">
            <v>CIAWI</v>
          </cell>
          <cell r="E674">
            <v>122</v>
          </cell>
          <cell r="F674">
            <v>2</v>
          </cell>
        </row>
        <row r="675">
          <cell r="C675" t="str">
            <v>FOODHALL DAILY CIKARANG GROOVE</v>
          </cell>
          <cell r="D675" t="str">
            <v>CIBITUNG</v>
          </cell>
          <cell r="E675">
            <v>135</v>
          </cell>
          <cell r="F675">
            <v>1</v>
          </cell>
        </row>
        <row r="676">
          <cell r="C676" t="str">
            <v>FOODHALL DAILY CILEUNYI BANDUNG KM.125</v>
          </cell>
          <cell r="D676" t="str">
            <v>CIAWI</v>
          </cell>
          <cell r="E676">
            <v>211</v>
          </cell>
          <cell r="F676">
            <v>2</v>
          </cell>
        </row>
        <row r="677">
          <cell r="C677" t="str">
            <v>FOODHALL DAILY CITRA TOWER KEMAYORAN</v>
          </cell>
          <cell r="D677" t="str">
            <v>CIAWI</v>
          </cell>
          <cell r="E677">
            <v>123</v>
          </cell>
          <cell r="F677">
            <v>2</v>
          </cell>
        </row>
        <row r="678">
          <cell r="C678" t="str">
            <v>FOODHALL DAILY DEPOK MALL</v>
          </cell>
          <cell r="D678" t="str">
            <v>CIAWI</v>
          </cell>
          <cell r="E678">
            <v>103</v>
          </cell>
          <cell r="F678">
            <v>0</v>
          </cell>
        </row>
        <row r="679">
          <cell r="C679" t="str">
            <v>FOODHALL DAILY DUKUH GOLF KEMAYORAN</v>
          </cell>
          <cell r="D679" t="str">
            <v>CIAWI</v>
          </cell>
          <cell r="E679">
            <v>123</v>
          </cell>
          <cell r="F679">
            <v>2</v>
          </cell>
        </row>
        <row r="680">
          <cell r="C680" t="str">
            <v>FOODHALL DAILY FH BELLAGIO</v>
          </cell>
          <cell r="D680" t="str">
            <v>CIAWI</v>
          </cell>
          <cell r="E680">
            <v>122</v>
          </cell>
          <cell r="F680">
            <v>1</v>
          </cell>
        </row>
        <row r="681">
          <cell r="C681" t="str">
            <v>FOODHALL DAILY FX LIFE STYLE</v>
          </cell>
          <cell r="D681" t="str">
            <v>CIAWI</v>
          </cell>
          <cell r="E681">
            <v>122</v>
          </cell>
          <cell r="F681">
            <v>1</v>
          </cell>
        </row>
        <row r="682">
          <cell r="C682" t="str">
            <v>FOODHALL DAILY GARDENIA BOULEVARD</v>
          </cell>
          <cell r="D682" t="str">
            <v>CIAWI</v>
          </cell>
          <cell r="E682">
            <v>122</v>
          </cell>
          <cell r="F682">
            <v>4</v>
          </cell>
        </row>
        <row r="683">
          <cell r="C683" t="str">
            <v>FOODHALL DAILY GRAND TROPIC</v>
          </cell>
          <cell r="D683" t="str">
            <v>CIAWI</v>
          </cell>
          <cell r="E683">
            <v>121</v>
          </cell>
          <cell r="F683">
            <v>1</v>
          </cell>
        </row>
        <row r="684">
          <cell r="C684" t="str">
            <v>FOODHALL DAILY HAYAM WURUK</v>
          </cell>
          <cell r="D684" t="str">
            <v>CIAWI</v>
          </cell>
          <cell r="E684">
            <v>123</v>
          </cell>
          <cell r="F684">
            <v>2</v>
          </cell>
        </row>
        <row r="685">
          <cell r="C685" t="str">
            <v>FOODHALL DAILY MENARA ASTRA</v>
          </cell>
          <cell r="D685" t="str">
            <v>CIAWI</v>
          </cell>
          <cell r="E685">
            <v>122</v>
          </cell>
          <cell r="F685">
            <v>1</v>
          </cell>
        </row>
        <row r="686">
          <cell r="C686" t="str">
            <v>FOODHALL DAILY PURI CASABLANCA</v>
          </cell>
          <cell r="D686" t="str">
            <v>CIAWI</v>
          </cell>
          <cell r="E686">
            <v>122</v>
          </cell>
          <cell r="F686">
            <v>1</v>
          </cell>
        </row>
        <row r="687">
          <cell r="C687" t="str">
            <v>FOODHALL DAILY PURI MANSION</v>
          </cell>
          <cell r="D687" t="str">
            <v>CIAWI</v>
          </cell>
          <cell r="E687">
            <v>121</v>
          </cell>
          <cell r="F687">
            <v>1</v>
          </cell>
        </row>
        <row r="688">
          <cell r="C688" t="str">
            <v>FOODHALL DAILY SENAYAN RESIDENCE</v>
          </cell>
          <cell r="D688" t="str">
            <v>CIAWI</v>
          </cell>
          <cell r="E688">
            <v>122</v>
          </cell>
          <cell r="F688">
            <v>3</v>
          </cell>
        </row>
        <row r="689">
          <cell r="C689" t="str">
            <v>FOODHALL DAILY SETIA BUDI</v>
          </cell>
          <cell r="D689" t="str">
            <v>CIAWI</v>
          </cell>
          <cell r="E689">
            <v>122</v>
          </cell>
          <cell r="F689">
            <v>1</v>
          </cell>
        </row>
        <row r="690">
          <cell r="C690" t="str">
            <v>FOODHALL DAILY TMII</v>
          </cell>
          <cell r="D690" t="str">
            <v>CIAWI</v>
          </cell>
          <cell r="E690">
            <v>122</v>
          </cell>
          <cell r="F690">
            <v>4</v>
          </cell>
        </row>
        <row r="691">
          <cell r="C691" t="str">
            <v>FOODHALL DC GI</v>
          </cell>
          <cell r="D691" t="str">
            <v>CIAWI</v>
          </cell>
          <cell r="E691">
            <v>123</v>
          </cell>
          <cell r="F691">
            <v>1</v>
          </cell>
        </row>
        <row r="692">
          <cell r="C692" t="str">
            <v>FOODHALL GRAND INDONESIA</v>
          </cell>
          <cell r="D692" t="str">
            <v>CIAWI</v>
          </cell>
          <cell r="E692">
            <v>123</v>
          </cell>
          <cell r="F692">
            <v>1</v>
          </cell>
        </row>
        <row r="693">
          <cell r="C693" t="str">
            <v>FOODHALL ISTANA SAHID SUDIRMAN</v>
          </cell>
          <cell r="D693" t="str">
            <v>CIAWI</v>
          </cell>
          <cell r="E693">
            <v>122</v>
          </cell>
          <cell r="F693">
            <v>1</v>
          </cell>
        </row>
        <row r="694">
          <cell r="C694" t="str">
            <v>FOODHALL KEBON JERUK</v>
          </cell>
          <cell r="D694" t="str">
            <v>CIAWI</v>
          </cell>
          <cell r="E694">
            <v>121</v>
          </cell>
          <cell r="F694">
            <v>1</v>
          </cell>
        </row>
        <row r="695">
          <cell r="C695" t="str">
            <v>FOODHALL KELAPA GADING</v>
          </cell>
          <cell r="D695" t="str">
            <v>CIBITUNG</v>
          </cell>
          <cell r="E695">
            <v>124</v>
          </cell>
          <cell r="F695">
            <v>2</v>
          </cell>
        </row>
        <row r="696">
          <cell r="C696" t="str">
            <v>FOODHALL LIPPO MALL PURI</v>
          </cell>
          <cell r="D696" t="str">
            <v>CIAWI</v>
          </cell>
          <cell r="E696">
            <v>121</v>
          </cell>
          <cell r="F696">
            <v>1</v>
          </cell>
        </row>
        <row r="697">
          <cell r="C697" t="str">
            <v>FOODHALL NEO SOHO</v>
          </cell>
          <cell r="D697" t="str">
            <v>CIAWI</v>
          </cell>
          <cell r="E697">
            <v>121</v>
          </cell>
          <cell r="F697">
            <v>2</v>
          </cell>
        </row>
        <row r="698">
          <cell r="C698" t="str">
            <v>FOODHALL PIK AVENUE</v>
          </cell>
          <cell r="D698" t="str">
            <v>CIBITUNG</v>
          </cell>
          <cell r="E698">
            <v>124</v>
          </cell>
          <cell r="F698">
            <v>2</v>
          </cell>
        </row>
        <row r="699">
          <cell r="C699" t="str">
            <v>FOODHALL PLAZA INDONESIA THAMRIN</v>
          </cell>
          <cell r="D699" t="str">
            <v>CIAWI</v>
          </cell>
          <cell r="E699">
            <v>123</v>
          </cell>
          <cell r="F699">
            <v>1</v>
          </cell>
        </row>
        <row r="700">
          <cell r="C700" t="str">
            <v>FOODHALL PLAZA SENAYAN</v>
          </cell>
          <cell r="D700" t="str">
            <v>CIAWI</v>
          </cell>
          <cell r="E700">
            <v>122</v>
          </cell>
          <cell r="F700">
            <v>1</v>
          </cell>
        </row>
        <row r="701">
          <cell r="C701" t="str">
            <v>FOODHALL PONDOK INDAH</v>
          </cell>
          <cell r="D701" t="str">
            <v>CIAWI</v>
          </cell>
          <cell r="E701">
            <v>122</v>
          </cell>
          <cell r="F701">
            <v>5</v>
          </cell>
        </row>
        <row r="702">
          <cell r="C702" t="str">
            <v>FOODHALL SENAYAN CITY</v>
          </cell>
          <cell r="D702" t="str">
            <v>CIAWI</v>
          </cell>
          <cell r="E702">
            <v>122</v>
          </cell>
          <cell r="F702">
            <v>3</v>
          </cell>
        </row>
        <row r="703">
          <cell r="C703" t="str">
            <v>FOODHALL SUMARECON MALL BEKASI</v>
          </cell>
          <cell r="D703" t="str">
            <v>CIBITUNG</v>
          </cell>
          <cell r="E703">
            <v>131</v>
          </cell>
          <cell r="F703">
            <v>5</v>
          </cell>
        </row>
        <row r="704">
          <cell r="C704" t="str">
            <v>FOODHALL SUNTER MALL</v>
          </cell>
          <cell r="D704" t="str">
            <v>CIBITUNG</v>
          </cell>
          <cell r="E704">
            <v>124</v>
          </cell>
          <cell r="F704">
            <v>2</v>
          </cell>
        </row>
        <row r="705">
          <cell r="C705" t="str">
            <v>FOODHALL VILLA DELIMA</v>
          </cell>
          <cell r="D705" t="str">
            <v>CIAWI</v>
          </cell>
          <cell r="E705">
            <v>122</v>
          </cell>
          <cell r="F705">
            <v>5</v>
          </cell>
        </row>
        <row r="706">
          <cell r="C706" t="str">
            <v>SOLUSI SARANA SEHAT - JAKARTA, PT</v>
          </cell>
          <cell r="D706" t="str">
            <v>CIAWI</v>
          </cell>
          <cell r="E706">
            <v>121</v>
          </cell>
          <cell r="F706">
            <v>2</v>
          </cell>
        </row>
        <row r="707">
          <cell r="C707" t="str">
            <v>SRIJAYA RAYA PERKASA - BATAM, PT</v>
          </cell>
          <cell r="D707" t="str">
            <v>CIBITUNG</v>
          </cell>
          <cell r="E707">
            <v>990</v>
          </cell>
          <cell r="F707">
            <v>0</v>
          </cell>
        </row>
        <row r="708">
          <cell r="C708" t="str">
            <v>SUKSES RIAU PERMATA - PEKANBARU, PT</v>
          </cell>
          <cell r="D708" t="str">
            <v>CIBITUNG</v>
          </cell>
          <cell r="E708">
            <v>921</v>
          </cell>
          <cell r="F708">
            <v>3</v>
          </cell>
        </row>
        <row r="709">
          <cell r="C709" t="str">
            <v>SUMBER PANGAN GISINDO - MAGELANG , PT</v>
          </cell>
          <cell r="D709" t="str">
            <v>CIAWI</v>
          </cell>
          <cell r="E709">
            <v>392</v>
          </cell>
          <cell r="F709">
            <v>3</v>
          </cell>
        </row>
        <row r="710">
          <cell r="C710" t="str">
            <v>SUMBER PANGAN GISINDO - YOGYAKARTA, PT</v>
          </cell>
          <cell r="D710" t="str">
            <v>CIAWI</v>
          </cell>
          <cell r="E710">
            <v>392</v>
          </cell>
          <cell r="F710">
            <v>1</v>
          </cell>
        </row>
        <row r="711">
          <cell r="C711" t="str">
            <v>SUPER INDO DC CIKARANG</v>
          </cell>
          <cell r="D711" t="str">
            <v>CIBITUNG</v>
          </cell>
          <cell r="E711">
            <v>135</v>
          </cell>
          <cell r="F711">
            <v>1</v>
          </cell>
        </row>
        <row r="712">
          <cell r="C712" t="str">
            <v>SUPER INDO DC SEASONAL CIKARANG (DRY)</v>
          </cell>
          <cell r="D712" t="str">
            <v>CIBITUNG</v>
          </cell>
          <cell r="E712">
            <v>135</v>
          </cell>
          <cell r="F712">
            <v>1</v>
          </cell>
        </row>
        <row r="713">
          <cell r="C713" t="str">
            <v>TANI HUB - BALI, PT</v>
          </cell>
          <cell r="D713" t="str">
            <v>CIBITUNG</v>
          </cell>
          <cell r="E713" t="str">
            <v>400</v>
          </cell>
          <cell r="F713">
            <v>0</v>
          </cell>
        </row>
        <row r="714">
          <cell r="C714" t="str">
            <v>TANI SUPPLY INDONESIA - BANDUNG, PT</v>
          </cell>
          <cell r="D714" t="str">
            <v>CIAWI</v>
          </cell>
          <cell r="E714">
            <v>211</v>
          </cell>
          <cell r="F714">
            <v>2</v>
          </cell>
        </row>
        <row r="715">
          <cell r="C715" t="str">
            <v>TANI SUPPLY INDONESIA - BEKASI, PT</v>
          </cell>
          <cell r="D715" t="str">
            <v>CIBITUNG</v>
          </cell>
          <cell r="E715">
            <v>135</v>
          </cell>
          <cell r="F715">
            <v>2</v>
          </cell>
        </row>
        <row r="716">
          <cell r="C716" t="str">
            <v>TATA NUTRISANA, PT</v>
          </cell>
          <cell r="D716" t="str">
            <v>CIAWI</v>
          </cell>
          <cell r="E716">
            <v>101</v>
          </cell>
          <cell r="F716">
            <v>0</v>
          </cell>
        </row>
        <row r="717">
          <cell r="C717" t="str">
            <v>TEMPO - CAWANG, PT</v>
          </cell>
          <cell r="D717" t="str">
            <v>CIAWI</v>
          </cell>
          <cell r="E717">
            <v>122</v>
          </cell>
          <cell r="F717">
            <v>4</v>
          </cell>
        </row>
        <row r="718">
          <cell r="C718" t="str">
            <v>TERUS JAYA ABADI - LOMBOK, PT</v>
          </cell>
          <cell r="D718" t="str">
            <v>CIBITUNG</v>
          </cell>
          <cell r="E718">
            <v>521</v>
          </cell>
          <cell r="F718" t="str">
            <v/>
          </cell>
        </row>
        <row r="719">
          <cell r="C719" t="str">
            <v>TERUS JAYA PERKASA - LOMBOK TENGAH, CV</v>
          </cell>
          <cell r="D719" t="str">
            <v>CIBITUNG</v>
          </cell>
          <cell r="E719">
            <v>511</v>
          </cell>
          <cell r="F719">
            <v>2</v>
          </cell>
        </row>
        <row r="720">
          <cell r="C720" t="str">
            <v>TERUS JAYA TIMUR RAYA - LOMBOK TIMUR, CV</v>
          </cell>
          <cell r="D720" t="str">
            <v>CIBITUNG</v>
          </cell>
          <cell r="E720">
            <v>511</v>
          </cell>
          <cell r="F720">
            <v>3</v>
          </cell>
        </row>
        <row r="721">
          <cell r="C721" t="str">
            <v>TERUS JAYA - MATARAM (RKA), UD</v>
          </cell>
          <cell r="D721" t="str">
            <v>CIBITUNG</v>
          </cell>
          <cell r="E721">
            <v>521</v>
          </cell>
          <cell r="F721" t="str">
            <v/>
          </cell>
        </row>
        <row r="722">
          <cell r="C722" t="str">
            <v>TERUS JAYA - MATARAM (SKA), UD</v>
          </cell>
          <cell r="D722" t="str">
            <v>CIBITUNG</v>
          </cell>
          <cell r="E722">
            <v>521</v>
          </cell>
          <cell r="F722" t="str">
            <v/>
          </cell>
        </row>
        <row r="723">
          <cell r="C723" t="str">
            <v>TIGARAKSA SATRIA TBK - GORONTALO, PT</v>
          </cell>
          <cell r="D723" t="str">
            <v>CIAWI</v>
          </cell>
          <cell r="E723">
            <v>702</v>
          </cell>
          <cell r="F723">
            <v>1</v>
          </cell>
        </row>
        <row r="724">
          <cell r="C724" t="str">
            <v>TIGARAKSA SATRIA TBK - KOTAMOBAGU, PT</v>
          </cell>
          <cell r="D724" t="str">
            <v>CIAWI</v>
          </cell>
          <cell r="E724">
            <v>702</v>
          </cell>
          <cell r="F724">
            <v>2</v>
          </cell>
        </row>
        <row r="725">
          <cell r="C725" t="str">
            <v>TIGARAKSA SATRIA TBK - MINAHASA, PT</v>
          </cell>
          <cell r="D725" t="str">
            <v>CIAWI</v>
          </cell>
          <cell r="E725">
            <v>701</v>
          </cell>
          <cell r="F725" t="str">
            <v/>
          </cell>
        </row>
        <row r="726">
          <cell r="C726" t="str">
            <v>TIGARAKSA SATRIA TBK - POHUWATO, PT</v>
          </cell>
          <cell r="D726" t="str">
            <v>CIAWI</v>
          </cell>
          <cell r="E726">
            <v>702</v>
          </cell>
          <cell r="F726">
            <v>1</v>
          </cell>
        </row>
        <row r="727">
          <cell r="C727" t="str">
            <v>TIGA SAUDARA - YOGYAKARTA (POLOS), CV</v>
          </cell>
          <cell r="D727" t="str">
            <v>CIAWI</v>
          </cell>
          <cell r="E727">
            <v>392</v>
          </cell>
          <cell r="F727">
            <v>1</v>
          </cell>
        </row>
        <row r="728">
          <cell r="C728" t="str">
            <v>TIGA SAUDARA - YOGYAKARTA, CV</v>
          </cell>
          <cell r="D728" t="str">
            <v>CIAWI</v>
          </cell>
          <cell r="E728">
            <v>392</v>
          </cell>
          <cell r="F728">
            <v>1</v>
          </cell>
        </row>
        <row r="729">
          <cell r="C729" t="str">
            <v>TIP TOP BOGOR</v>
          </cell>
          <cell r="D729" t="str">
            <v>CIAWI</v>
          </cell>
          <cell r="E729">
            <v>101</v>
          </cell>
          <cell r="F729">
            <v>0</v>
          </cell>
        </row>
        <row r="730">
          <cell r="C730" t="str">
            <v>TIP TOP CIMONE</v>
          </cell>
          <cell r="D730" t="str">
            <v>CIBITUNG</v>
          </cell>
          <cell r="E730">
            <v>104</v>
          </cell>
          <cell r="F730">
            <v>1</v>
          </cell>
        </row>
        <row r="731">
          <cell r="C731" t="str">
            <v>TIP TOP CIPUTAT</v>
          </cell>
          <cell r="D731" t="str">
            <v>CIAWI</v>
          </cell>
          <cell r="E731">
            <v>122</v>
          </cell>
          <cell r="F731">
            <v>5</v>
          </cell>
        </row>
        <row r="732">
          <cell r="C732" t="str">
            <v>TIP TOP DEPOK</v>
          </cell>
          <cell r="D732" t="str">
            <v>CIAWI</v>
          </cell>
          <cell r="E732">
            <v>103</v>
          </cell>
          <cell r="F732">
            <v>0</v>
          </cell>
        </row>
        <row r="733">
          <cell r="C733" t="str">
            <v>TIP TOP PONDOK BAMBU</v>
          </cell>
          <cell r="D733" t="str">
            <v>CIBITUNG</v>
          </cell>
          <cell r="E733">
            <v>125</v>
          </cell>
          <cell r="F733">
            <v>1</v>
          </cell>
        </row>
        <row r="734">
          <cell r="C734" t="str">
            <v>TIP TOP PONDOK GEDE</v>
          </cell>
          <cell r="D734" t="str">
            <v>CIBITUNG</v>
          </cell>
          <cell r="E734">
            <v>133</v>
          </cell>
          <cell r="F734">
            <v>1</v>
          </cell>
        </row>
        <row r="735">
          <cell r="C735" t="str">
            <v>TIP TOP RAWAMANGUN</v>
          </cell>
          <cell r="D735" t="str">
            <v>CIBITUNG</v>
          </cell>
          <cell r="E735">
            <v>125</v>
          </cell>
          <cell r="F735">
            <v>1</v>
          </cell>
        </row>
        <row r="736">
          <cell r="C736" t="str">
            <v>TIP TOP TAMBUN</v>
          </cell>
          <cell r="D736" t="str">
            <v>CIBITUNG</v>
          </cell>
          <cell r="E736">
            <v>134</v>
          </cell>
          <cell r="F736">
            <v>2</v>
          </cell>
        </row>
        <row r="737">
          <cell r="C737" t="str">
            <v>TJAHYONO ABADI - KUDUS (POLOS), CV</v>
          </cell>
          <cell r="D737" t="str">
            <v>CIAWI</v>
          </cell>
          <cell r="E737">
            <v>301</v>
          </cell>
          <cell r="F737">
            <v>2</v>
          </cell>
        </row>
        <row r="738">
          <cell r="C738" t="str">
            <v>TJAHYONO ABADI - KUDUS, CV</v>
          </cell>
          <cell r="D738" t="str">
            <v>CIAWI</v>
          </cell>
          <cell r="E738">
            <v>301</v>
          </cell>
          <cell r="F738">
            <v>2</v>
          </cell>
        </row>
        <row r="739">
          <cell r="C739" t="str">
            <v>TOTALINDO BANGGAI PERKASA - LUWUK, PT</v>
          </cell>
          <cell r="D739" t="str">
            <v>CIAWI</v>
          </cell>
          <cell r="E739">
            <v>741</v>
          </cell>
          <cell r="F739" t="str">
            <v/>
          </cell>
        </row>
        <row r="740">
          <cell r="C740" t="str">
            <v>CARREFOUR AMBASSADOR</v>
          </cell>
          <cell r="D740" t="str">
            <v>CIAWI</v>
          </cell>
          <cell r="E740">
            <v>122</v>
          </cell>
          <cell r="F740">
            <v>1</v>
          </cell>
        </row>
        <row r="741">
          <cell r="C741" t="str">
            <v>CARREFOUR BLOK M</v>
          </cell>
          <cell r="D741" t="str">
            <v>CIAWI</v>
          </cell>
          <cell r="E741">
            <v>122</v>
          </cell>
          <cell r="F741">
            <v>2</v>
          </cell>
        </row>
        <row r="742">
          <cell r="C742" t="str">
            <v>CARREFOUR BLUE MALL BEKASI</v>
          </cell>
          <cell r="D742" t="str">
            <v>CIBITUNG</v>
          </cell>
          <cell r="E742">
            <v>130</v>
          </cell>
          <cell r="F742">
            <v>1</v>
          </cell>
        </row>
        <row r="743">
          <cell r="C743" t="str">
            <v>CARREFOUR BSD ( ITC BSD )</v>
          </cell>
          <cell r="D743" t="str">
            <v>CIAWI</v>
          </cell>
          <cell r="E743">
            <v>110</v>
          </cell>
          <cell r="F743">
            <v>2</v>
          </cell>
        </row>
        <row r="744">
          <cell r="C744" t="str">
            <v>CARREFOUR BUAH BATU</v>
          </cell>
          <cell r="D744" t="str">
            <v>CIAWI</v>
          </cell>
          <cell r="E744">
            <v>211</v>
          </cell>
          <cell r="F744">
            <v>5</v>
          </cell>
        </row>
        <row r="745">
          <cell r="C745" t="str">
            <v>CARREFOUR BUARAN</v>
          </cell>
          <cell r="D745" t="str">
            <v>CIBITUNG</v>
          </cell>
          <cell r="E745">
            <v>125</v>
          </cell>
          <cell r="F745">
            <v>1</v>
          </cell>
        </row>
        <row r="746">
          <cell r="C746" t="str">
            <v>CARREFOUR CBD PLUIT</v>
          </cell>
          <cell r="D746" t="str">
            <v>CIBITUNG</v>
          </cell>
          <cell r="E746">
            <v>124</v>
          </cell>
          <cell r="F746">
            <v>2</v>
          </cell>
        </row>
        <row r="747">
          <cell r="C747" t="str">
            <v>CARREFOUR CEMPAKA MAS</v>
          </cell>
          <cell r="D747" t="str">
            <v>CIAWI</v>
          </cell>
          <cell r="E747">
            <v>123</v>
          </cell>
          <cell r="F747">
            <v>1</v>
          </cell>
        </row>
        <row r="748">
          <cell r="C748" t="str">
            <v>CARREFOUR CEMPAKA PUTIH</v>
          </cell>
          <cell r="D748" t="str">
            <v>CIAWI</v>
          </cell>
          <cell r="E748">
            <v>123</v>
          </cell>
          <cell r="F748">
            <v>1</v>
          </cell>
        </row>
        <row r="749">
          <cell r="C749" t="str">
            <v>CARREFOUR CENTRAL PARK</v>
          </cell>
          <cell r="D749" t="str">
            <v>CIAWI</v>
          </cell>
          <cell r="E749">
            <v>121</v>
          </cell>
          <cell r="F749">
            <v>2</v>
          </cell>
        </row>
        <row r="750">
          <cell r="C750" t="str">
            <v>CARREFOUR CIBINONG</v>
          </cell>
          <cell r="D750" t="str">
            <v>CIAWI</v>
          </cell>
          <cell r="E750">
            <v>101</v>
          </cell>
          <cell r="F750">
            <v>1</v>
          </cell>
        </row>
        <row r="751">
          <cell r="C751" t="str">
            <v>CARREFOUR CIBINONG CITY MALL</v>
          </cell>
          <cell r="D751" t="str">
            <v>CIAWI</v>
          </cell>
          <cell r="E751">
            <v>101</v>
          </cell>
          <cell r="F751">
            <v>1</v>
          </cell>
        </row>
        <row r="752">
          <cell r="C752" t="str">
            <v>CARREFOUR CILANDAK</v>
          </cell>
          <cell r="D752" t="str">
            <v>CIAWI</v>
          </cell>
          <cell r="E752">
            <v>122</v>
          </cell>
          <cell r="F752">
            <v>5</v>
          </cell>
        </row>
        <row r="753">
          <cell r="C753" t="str">
            <v>CARREFOUR CILEDUG</v>
          </cell>
          <cell r="D753" t="str">
            <v>CIBITUNG</v>
          </cell>
          <cell r="E753">
            <v>104</v>
          </cell>
          <cell r="F753">
            <v>1</v>
          </cell>
        </row>
        <row r="754">
          <cell r="C754" t="str">
            <v>CARREFOUR CIMAHI</v>
          </cell>
          <cell r="D754" t="str">
            <v>CIAWI</v>
          </cell>
          <cell r="E754">
            <v>211</v>
          </cell>
          <cell r="F754">
            <v>1</v>
          </cell>
        </row>
        <row r="755">
          <cell r="C755" t="str">
            <v>CARREFOUR CIPADUNG</v>
          </cell>
          <cell r="D755" t="str">
            <v>CIAWI</v>
          </cell>
          <cell r="E755">
            <v>211</v>
          </cell>
          <cell r="F755">
            <v>3</v>
          </cell>
        </row>
        <row r="756">
          <cell r="C756" t="str">
            <v>CARREFOUR CIPINANG INDAH MALL</v>
          </cell>
          <cell r="D756" t="str">
            <v>CIBITUNG</v>
          </cell>
          <cell r="E756">
            <v>125</v>
          </cell>
          <cell r="F756">
            <v>1</v>
          </cell>
        </row>
        <row r="757">
          <cell r="C757" t="str">
            <v>CARREFOUR DC X-DOCK CKG LT 2 TRI (DRY)</v>
          </cell>
          <cell r="D757" t="str">
            <v>CIBITUNG</v>
          </cell>
          <cell r="E757">
            <v>135</v>
          </cell>
          <cell r="F757">
            <v>1</v>
          </cell>
        </row>
        <row r="758">
          <cell r="C758" t="str">
            <v>CARREFOUR DEPOK ( ITC DEPOK )</v>
          </cell>
          <cell r="D758" t="str">
            <v>CIAWI</v>
          </cell>
          <cell r="E758">
            <v>103</v>
          </cell>
          <cell r="F758">
            <v>0</v>
          </cell>
        </row>
        <row r="759">
          <cell r="C759" t="str">
            <v>CARREFOUR DUTA MERLIN</v>
          </cell>
          <cell r="D759" t="str">
            <v>CIAWI</v>
          </cell>
          <cell r="E759">
            <v>123</v>
          </cell>
          <cell r="F759">
            <v>1</v>
          </cell>
        </row>
        <row r="760">
          <cell r="C760" t="str">
            <v>CARREFOUR GRAHA BINTARO</v>
          </cell>
          <cell r="D760" t="str">
            <v>CIBITUNG</v>
          </cell>
          <cell r="E760">
            <v>135</v>
          </cell>
          <cell r="F760">
            <v>5</v>
          </cell>
        </row>
        <row r="761">
          <cell r="C761" t="str">
            <v>CARREFOUR KALIMALANG</v>
          </cell>
          <cell r="D761" t="str">
            <v>CIBITUNG</v>
          </cell>
          <cell r="E761">
            <v>125</v>
          </cell>
          <cell r="F761">
            <v>1</v>
          </cell>
        </row>
        <row r="762">
          <cell r="C762" t="str">
            <v>CARREFOUR KELAPA GADING</v>
          </cell>
          <cell r="D762" t="str">
            <v>CIBITUNG</v>
          </cell>
          <cell r="E762">
            <v>124</v>
          </cell>
          <cell r="F762">
            <v>2</v>
          </cell>
        </row>
        <row r="763">
          <cell r="C763" t="str">
            <v>CARREFOUR KIARA CONDONG-P30003</v>
          </cell>
          <cell r="D763" t="str">
            <v>CIAWI</v>
          </cell>
          <cell r="E763">
            <v>211</v>
          </cell>
          <cell r="F763">
            <v>2</v>
          </cell>
        </row>
        <row r="764">
          <cell r="C764" t="str">
            <v>CARREFOUR KOTA KASABLANKA</v>
          </cell>
          <cell r="D764" t="str">
            <v>CIAWI</v>
          </cell>
          <cell r="E764">
            <v>122</v>
          </cell>
          <cell r="F764">
            <v>1</v>
          </cell>
        </row>
        <row r="765">
          <cell r="C765" t="str">
            <v>CARREFOUR KRAMAT JATI</v>
          </cell>
          <cell r="D765" t="str">
            <v>CIAWI</v>
          </cell>
          <cell r="E765">
            <v>122</v>
          </cell>
          <cell r="F765">
            <v>4</v>
          </cell>
        </row>
        <row r="766">
          <cell r="C766" t="str">
            <v>CARREFOUR LEBAK BULUS PD.INDAH</v>
          </cell>
          <cell r="D766" t="str">
            <v>CIAWI</v>
          </cell>
          <cell r="E766">
            <v>122</v>
          </cell>
          <cell r="F766">
            <v>5</v>
          </cell>
        </row>
        <row r="767">
          <cell r="C767" t="str">
            <v>CARREFOUR MANGGA DUA</v>
          </cell>
          <cell r="D767" t="str">
            <v>CIBITUNG</v>
          </cell>
          <cell r="E767">
            <v>124</v>
          </cell>
          <cell r="F767">
            <v>2</v>
          </cell>
        </row>
        <row r="768">
          <cell r="C768" t="str">
            <v>CARREFOUR MEGAMALL P VILLAGE</v>
          </cell>
          <cell r="D768" t="str">
            <v>CIBITUNG</v>
          </cell>
          <cell r="E768">
            <v>124</v>
          </cell>
          <cell r="F768">
            <v>2</v>
          </cell>
        </row>
        <row r="769">
          <cell r="C769" t="str">
            <v>CARREFOUR MT HARYONO LAKESPRA</v>
          </cell>
          <cell r="D769" t="str">
            <v>CIAWI</v>
          </cell>
          <cell r="E769">
            <v>122</v>
          </cell>
          <cell r="F769">
            <v>4</v>
          </cell>
        </row>
        <row r="770">
          <cell r="C770" t="str">
            <v>CARREFOUR PERMATA HIJAU</v>
          </cell>
          <cell r="D770" t="str">
            <v>CIAWI</v>
          </cell>
          <cell r="E770">
            <v>122</v>
          </cell>
          <cell r="F770">
            <v>2</v>
          </cell>
        </row>
        <row r="771">
          <cell r="C771" t="str">
            <v>CARREFOUR PURI INDAH</v>
          </cell>
          <cell r="D771" t="str">
            <v>CIAWI</v>
          </cell>
          <cell r="E771">
            <v>121</v>
          </cell>
          <cell r="F771">
            <v>1</v>
          </cell>
        </row>
        <row r="772">
          <cell r="C772" t="str">
            <v>CARREFOUR SEASON CITY</v>
          </cell>
          <cell r="D772" t="str">
            <v>CIAWI</v>
          </cell>
          <cell r="E772">
            <v>121</v>
          </cell>
          <cell r="F772">
            <v>2</v>
          </cell>
        </row>
        <row r="773">
          <cell r="C773" t="str">
            <v>CARREFOUR SERANG</v>
          </cell>
          <cell r="D773" t="str">
            <v>CIAWI</v>
          </cell>
          <cell r="E773">
            <v>113</v>
          </cell>
          <cell r="F773">
            <v>0</v>
          </cell>
        </row>
        <row r="774">
          <cell r="C774" t="str">
            <v>CARREFOUR SUKAJADI BANDUNG-P30005</v>
          </cell>
          <cell r="D774" t="str">
            <v>CIAWI</v>
          </cell>
          <cell r="E774">
            <v>211</v>
          </cell>
          <cell r="F774">
            <v>1</v>
          </cell>
        </row>
        <row r="775">
          <cell r="C775" t="str">
            <v>CARREFOUR TAMAN PALEM SQUARE</v>
          </cell>
          <cell r="D775" t="str">
            <v>CIAWI</v>
          </cell>
          <cell r="E775">
            <v>121</v>
          </cell>
          <cell r="F775">
            <v>1</v>
          </cell>
        </row>
        <row r="776">
          <cell r="C776" t="str">
            <v>CARREFOUR TAMINI</v>
          </cell>
          <cell r="D776" t="str">
            <v>CIAWI</v>
          </cell>
          <cell r="E776">
            <v>122</v>
          </cell>
          <cell r="F776">
            <v>4</v>
          </cell>
        </row>
        <row r="777">
          <cell r="C777" t="str">
            <v>CARREFOUR TANGERANG CENTER</v>
          </cell>
          <cell r="D777" t="str">
            <v>CIBITUNG</v>
          </cell>
          <cell r="E777">
            <v>104</v>
          </cell>
          <cell r="F777">
            <v>1</v>
          </cell>
        </row>
        <row r="778">
          <cell r="C778" t="str">
            <v>CARREFOUR TANGERANG CITY</v>
          </cell>
          <cell r="D778" t="str">
            <v>CIBITUNG</v>
          </cell>
          <cell r="E778">
            <v>104</v>
          </cell>
          <cell r="F778">
            <v>1</v>
          </cell>
        </row>
        <row r="779">
          <cell r="C779" t="str">
            <v>CARREFOUR X-MALL KALIMALANG</v>
          </cell>
          <cell r="D779" t="str">
            <v>CIBITUNG</v>
          </cell>
          <cell r="E779">
            <v>125</v>
          </cell>
          <cell r="F779">
            <v>1</v>
          </cell>
        </row>
        <row r="780">
          <cell r="C780" t="str">
            <v>TRANSMART ATRIUM PONDOK GEDE</v>
          </cell>
          <cell r="D780" t="str">
            <v>CIBITUNG</v>
          </cell>
          <cell r="E780">
            <v>133</v>
          </cell>
          <cell r="F780">
            <v>1</v>
          </cell>
        </row>
        <row r="781">
          <cell r="C781" t="str">
            <v>TRANSMART BOGOR YASMIN</v>
          </cell>
          <cell r="D781" t="str">
            <v>CIAWI</v>
          </cell>
          <cell r="E781">
            <v>101</v>
          </cell>
          <cell r="F781">
            <v>2</v>
          </cell>
        </row>
        <row r="782">
          <cell r="C782" t="str">
            <v>TRANSMART CIBUBUR</v>
          </cell>
          <cell r="D782" t="str">
            <v>CIAWI</v>
          </cell>
          <cell r="E782">
            <v>103</v>
          </cell>
          <cell r="F782">
            <v>0</v>
          </cell>
        </row>
        <row r="783">
          <cell r="C783" t="str">
            <v>TRANSMART CIJANTUNG SQUARE</v>
          </cell>
          <cell r="D783" t="str">
            <v>CIAWI</v>
          </cell>
          <cell r="E783">
            <v>103</v>
          </cell>
          <cell r="F783">
            <v>1</v>
          </cell>
        </row>
        <row r="784">
          <cell r="C784" t="str">
            <v>TRANSMART CILEGON</v>
          </cell>
          <cell r="D784" t="str">
            <v>CIAWI</v>
          </cell>
          <cell r="E784">
            <v>114</v>
          </cell>
          <cell r="F784">
            <v>0</v>
          </cell>
        </row>
        <row r="785">
          <cell r="C785" t="str">
            <v>TRANSMART PASARAYA BLOK-M</v>
          </cell>
          <cell r="D785" t="str">
            <v>CIAWI</v>
          </cell>
          <cell r="E785">
            <v>122</v>
          </cell>
          <cell r="F785">
            <v>2</v>
          </cell>
        </row>
        <row r="786">
          <cell r="C786" t="str">
            <v>TRANSMART RESINDA KARAWANG</v>
          </cell>
          <cell r="D786" t="str">
            <v>CIBITUNG</v>
          </cell>
          <cell r="E786">
            <v>261</v>
          </cell>
          <cell r="F786">
            <v>0</v>
          </cell>
        </row>
        <row r="787">
          <cell r="C787" t="str">
            <v>TRANSMART TSM</v>
          </cell>
          <cell r="D787" t="str">
            <v>CIAWI</v>
          </cell>
          <cell r="E787">
            <v>211</v>
          </cell>
          <cell r="F787">
            <v>5</v>
          </cell>
        </row>
        <row r="788">
          <cell r="C788" t="str">
            <v>TRIO HUTAMA - MAGELANG (POLOS), CV</v>
          </cell>
          <cell r="D788" t="str">
            <v>CIAWI</v>
          </cell>
          <cell r="E788">
            <v>392</v>
          </cell>
          <cell r="F788">
            <v>3</v>
          </cell>
        </row>
        <row r="789">
          <cell r="C789" t="str">
            <v>TRIO HUTAMA - MAGELANG, CV</v>
          </cell>
          <cell r="D789" t="str">
            <v>CIAWI</v>
          </cell>
          <cell r="E789">
            <v>392</v>
          </cell>
          <cell r="F789">
            <v>3</v>
          </cell>
        </row>
        <row r="790">
          <cell r="C790" t="str">
            <v>TRIO SUKSES MANDIRI - SOLO (POLOS), CV</v>
          </cell>
          <cell r="D790" t="str">
            <v>CIBITUNG</v>
          </cell>
          <cell r="E790">
            <v>391</v>
          </cell>
          <cell r="F790">
            <v>2</v>
          </cell>
        </row>
        <row r="791">
          <cell r="C791" t="str">
            <v>TRIO SUKSES MANDIRI - SOLO, CV</v>
          </cell>
          <cell r="D791" t="str">
            <v>CIBITUNG</v>
          </cell>
          <cell r="E791">
            <v>391</v>
          </cell>
          <cell r="F791">
            <v>2</v>
          </cell>
        </row>
        <row r="792">
          <cell r="C792" t="str">
            <v>UNIRAMA DUTA NIAGA - BANYUWANGI, PT</v>
          </cell>
          <cell r="D792" t="str">
            <v>CIBITUNG</v>
          </cell>
          <cell r="E792">
            <v>411</v>
          </cell>
          <cell r="F792">
            <v>2</v>
          </cell>
        </row>
        <row r="793">
          <cell r="C793" t="str">
            <v>UNIRAMA DUTA NIAGA - CIBUBUR, PT</v>
          </cell>
          <cell r="D793" t="str">
            <v>CIAWI</v>
          </cell>
          <cell r="E793">
            <v>102</v>
          </cell>
          <cell r="F793">
            <v>1</v>
          </cell>
        </row>
        <row r="794">
          <cell r="C794" t="str">
            <v>UNIRAMA DUTA NIAGA - DENPASAR, PT</v>
          </cell>
          <cell r="D794" t="str">
            <v>CIBITUNG</v>
          </cell>
          <cell r="E794">
            <v>502</v>
          </cell>
          <cell r="F794">
            <v>2</v>
          </cell>
        </row>
        <row r="795">
          <cell r="C795" t="str">
            <v>UNIRAMA DUTA NIAGA - JATIBENING, PT</v>
          </cell>
          <cell r="D795" t="str">
            <v>CIBITUNG</v>
          </cell>
          <cell r="E795">
            <v>133</v>
          </cell>
          <cell r="F795">
            <v>0</v>
          </cell>
        </row>
        <row r="796">
          <cell r="C796" t="str">
            <v>UNIRAMA DUTA NIAGA - JEMBER, PT</v>
          </cell>
          <cell r="D796" t="str">
            <v>CIBITUNG</v>
          </cell>
          <cell r="E796">
            <v>411</v>
          </cell>
          <cell r="F796">
            <v>1</v>
          </cell>
        </row>
        <row r="797">
          <cell r="C797" t="str">
            <v>UNIRAMA DUTA NIAGA - JOMBANG, PT</v>
          </cell>
          <cell r="D797" t="str">
            <v>CIBITUNG</v>
          </cell>
          <cell r="E797">
            <v>403</v>
          </cell>
          <cell r="F797">
            <v>1</v>
          </cell>
        </row>
        <row r="798">
          <cell r="C798" t="str">
            <v>UNIRAMA DUTA NIAGA - KAPAL, PT</v>
          </cell>
          <cell r="D798" t="str">
            <v>CIAWI</v>
          </cell>
          <cell r="E798">
            <v>502</v>
          </cell>
          <cell r="F798" t="str">
            <v/>
          </cell>
        </row>
        <row r="799">
          <cell r="C799" t="str">
            <v>UNIRAMA DUTA NIAGA - KEDIRI, PT</v>
          </cell>
          <cell r="D799" t="str">
            <v>CIBITUNG</v>
          </cell>
          <cell r="E799">
            <v>415</v>
          </cell>
          <cell r="F799">
            <v>2</v>
          </cell>
        </row>
        <row r="800">
          <cell r="C800" t="str">
            <v>UNIRAMA DUTA NIAGA - KLUNGKUNG, PT</v>
          </cell>
          <cell r="D800" t="str">
            <v>CIAWI</v>
          </cell>
          <cell r="E800">
            <v>502</v>
          </cell>
          <cell r="F800">
            <v>1</v>
          </cell>
        </row>
        <row r="801">
          <cell r="C801" t="str">
            <v>UNIRAMA DUTA NIAGA - LAMONGAN, PT</v>
          </cell>
          <cell r="D801" t="str">
            <v>CIBITUNG</v>
          </cell>
          <cell r="E801">
            <v>401</v>
          </cell>
          <cell r="F801">
            <v>0</v>
          </cell>
        </row>
        <row r="802">
          <cell r="C802" t="str">
            <v>UNIRAMA DUTA NIAGA - MADIUN, PT</v>
          </cell>
          <cell r="D802" t="str">
            <v>CIBITUNG</v>
          </cell>
          <cell r="E802">
            <v>414</v>
          </cell>
          <cell r="F802">
            <v>1</v>
          </cell>
        </row>
        <row r="803">
          <cell r="C803" t="str">
            <v>UNIRAMA DUTA NIAGA - MADURA, PT</v>
          </cell>
          <cell r="D803" t="str">
            <v>CIBITUNG</v>
          </cell>
          <cell r="E803">
            <v>405</v>
          </cell>
          <cell r="F803" t="str">
            <v/>
          </cell>
        </row>
        <row r="804">
          <cell r="C804" t="str">
            <v>UNIRAMA DUTA NIAGA - MALANG II, PT</v>
          </cell>
          <cell r="D804" t="str">
            <v>CIBITUNG</v>
          </cell>
          <cell r="E804">
            <v>412</v>
          </cell>
          <cell r="F804">
            <v>1</v>
          </cell>
        </row>
        <row r="805">
          <cell r="C805" t="str">
            <v>UNIRAMA DUTA NIAGA - MALANG, PT</v>
          </cell>
          <cell r="D805" t="str">
            <v>CIBITUNG</v>
          </cell>
          <cell r="E805">
            <v>412</v>
          </cell>
          <cell r="F805">
            <v>1</v>
          </cell>
        </row>
        <row r="806">
          <cell r="C806" t="str">
            <v>UNIRAMA DUTA NIAGA - PASURUAN, PT</v>
          </cell>
          <cell r="D806" t="str">
            <v>CIBITUNG</v>
          </cell>
          <cell r="E806">
            <v>406</v>
          </cell>
          <cell r="F806">
            <v>1</v>
          </cell>
        </row>
        <row r="807">
          <cell r="C807" t="str">
            <v>UNIRAMA DUTA NIAGA - PONOROGO, PT</v>
          </cell>
          <cell r="D807" t="str">
            <v>CIBITUNG</v>
          </cell>
          <cell r="E807">
            <v>414</v>
          </cell>
          <cell r="F807">
            <v>2</v>
          </cell>
        </row>
        <row r="808">
          <cell r="C808" t="str">
            <v>UNIRAMA DUTA NIAGA - PROBOLINGGO, PT</v>
          </cell>
          <cell r="D808" t="str">
            <v>CIBITUNG</v>
          </cell>
          <cell r="E808">
            <v>406</v>
          </cell>
          <cell r="F808">
            <v>2</v>
          </cell>
        </row>
        <row r="809">
          <cell r="C809" t="str">
            <v>UNIRAMA DUTA NIAGA - SIDOARJO, PT</v>
          </cell>
          <cell r="D809" t="str">
            <v>CIBITUNG</v>
          </cell>
          <cell r="E809">
            <v>402</v>
          </cell>
          <cell r="F809">
            <v>4</v>
          </cell>
        </row>
        <row r="810">
          <cell r="C810" t="str">
            <v>UNIRAMA DUTA NIAGA - SINGARAJA, PT</v>
          </cell>
          <cell r="D810" t="str">
            <v>CIAWI</v>
          </cell>
          <cell r="E810">
            <v>502</v>
          </cell>
          <cell r="F810" t="str">
            <v/>
          </cell>
        </row>
        <row r="811">
          <cell r="C811" t="str">
            <v>UNIRAMA DUTA NIAGA - SUNTER, PT</v>
          </cell>
          <cell r="D811" t="str">
            <v>CIAWI</v>
          </cell>
          <cell r="E811">
            <v>124</v>
          </cell>
          <cell r="F811">
            <v>3</v>
          </cell>
        </row>
        <row r="812">
          <cell r="C812" t="str">
            <v>UNIRAMA DUTA NIAGA - SURABAYA, PT</v>
          </cell>
          <cell r="D812" t="str">
            <v>CIBITUNG</v>
          </cell>
          <cell r="E812">
            <v>402</v>
          </cell>
          <cell r="F812">
            <v>3</v>
          </cell>
        </row>
        <row r="813">
          <cell r="C813" t="str">
            <v>UNIRAMA DUTA NIAGA - TLG. AGUNG, PT</v>
          </cell>
          <cell r="D813" t="str">
            <v>CIBITUNG</v>
          </cell>
          <cell r="E813">
            <v>415</v>
          </cell>
          <cell r="F813">
            <v>1</v>
          </cell>
        </row>
        <row r="814">
          <cell r="C814" t="str">
            <v>VENUS - TOBELO, CV</v>
          </cell>
          <cell r="D814" t="str">
            <v>CIAWI</v>
          </cell>
          <cell r="E814">
            <v>602</v>
          </cell>
          <cell r="F814" t="str">
            <v/>
          </cell>
        </row>
        <row r="815">
          <cell r="C815" t="str">
            <v>ANUGRAH CAHYADI - BALIKPAPAN, PT (WRP)</v>
          </cell>
          <cell r="D815" t="str">
            <v>CIAWI</v>
          </cell>
          <cell r="E815">
            <v>821</v>
          </cell>
          <cell r="F815" t="str">
            <v/>
          </cell>
        </row>
        <row r="816">
          <cell r="C816" t="str">
            <v>ANUGRAH SUKSES MANDIRI-BANGKA, PT (WRP)</v>
          </cell>
          <cell r="D816" t="str">
            <v>CIBITUNG</v>
          </cell>
          <cell r="E816">
            <v>981</v>
          </cell>
          <cell r="F816">
            <v>2</v>
          </cell>
        </row>
        <row r="817">
          <cell r="C817" t="str">
            <v>BINTANG LAUT - PONTIANAK, CV (WRP)</v>
          </cell>
          <cell r="D817" t="str">
            <v>CIAWI</v>
          </cell>
          <cell r="E817">
            <v>801</v>
          </cell>
          <cell r="F817" t="str">
            <v/>
          </cell>
        </row>
        <row r="818">
          <cell r="C818" t="str">
            <v>BORNEO SUKSES PERKASA-KETAPANG, PT (WRP)</v>
          </cell>
          <cell r="D818" t="str">
            <v>CIAWI</v>
          </cell>
          <cell r="E818">
            <v>801</v>
          </cell>
          <cell r="F818">
            <v>2</v>
          </cell>
        </row>
        <row r="819">
          <cell r="C819" t="str">
            <v>BORWITA CITRA PRIMA - MAKASSAR, PT (WRP)</v>
          </cell>
          <cell r="D819" t="str">
            <v>CIBITUNG</v>
          </cell>
          <cell r="E819">
            <v>740</v>
          </cell>
          <cell r="F819" t="str">
            <v/>
          </cell>
        </row>
        <row r="820">
          <cell r="C820" t="str">
            <v>BORWITA CITRA PRIMA - PALU, PT (WRP)</v>
          </cell>
          <cell r="D820" t="str">
            <v>CIAWI</v>
          </cell>
          <cell r="E820">
            <v>711</v>
          </cell>
          <cell r="F820">
            <v>1</v>
          </cell>
        </row>
        <row r="821">
          <cell r="C821" t="str">
            <v>BSP BANDUNG (WRP)</v>
          </cell>
          <cell r="D821" t="str">
            <v>CIBITUNG</v>
          </cell>
          <cell r="E821">
            <v>211</v>
          </cell>
          <cell r="F821">
            <v>1</v>
          </cell>
        </row>
        <row r="822">
          <cell r="C822" t="str">
            <v>BSP BEKASI (WRP)</v>
          </cell>
          <cell r="D822" t="str">
            <v>CIBITUNG</v>
          </cell>
          <cell r="E822">
            <v>133</v>
          </cell>
          <cell r="F822">
            <v>0</v>
          </cell>
        </row>
        <row r="823">
          <cell r="C823" t="str">
            <v>BSP BOGOR (WRP)</v>
          </cell>
          <cell r="D823" t="str">
            <v>CIAWI</v>
          </cell>
          <cell r="E823">
            <v>101</v>
          </cell>
          <cell r="F823">
            <v>1</v>
          </cell>
        </row>
        <row r="824">
          <cell r="C824" t="str">
            <v>BSP CIREBON (WRP)</v>
          </cell>
          <cell r="D824" t="str">
            <v>CIBITUNG</v>
          </cell>
          <cell r="E824">
            <v>266</v>
          </cell>
          <cell r="F824">
            <v>1</v>
          </cell>
        </row>
        <row r="825">
          <cell r="C825" t="str">
            <v>BSP DKI 1 (WRP)</v>
          </cell>
          <cell r="D825" t="str">
            <v>CIAWI</v>
          </cell>
          <cell r="E825">
            <v>121</v>
          </cell>
          <cell r="F825">
            <v>1</v>
          </cell>
        </row>
        <row r="826">
          <cell r="C826" t="str">
            <v>BSP KARAWANG (WRP)</v>
          </cell>
          <cell r="D826" t="str">
            <v>CIBITUNG</v>
          </cell>
          <cell r="E826">
            <v>261</v>
          </cell>
          <cell r="F826" t="str">
            <v/>
          </cell>
        </row>
        <row r="827">
          <cell r="C827" t="str">
            <v>BSP SUKABUMI (WRP)</v>
          </cell>
          <cell r="D827" t="str">
            <v>CIAWI</v>
          </cell>
          <cell r="E827">
            <v>201</v>
          </cell>
          <cell r="F827">
            <v>0</v>
          </cell>
        </row>
        <row r="828">
          <cell r="C828" t="str">
            <v>BSP TASIKMALAYA (WRP)</v>
          </cell>
          <cell r="D828" t="str">
            <v>CIBITUNG</v>
          </cell>
          <cell r="E828">
            <v>232</v>
          </cell>
          <cell r="F828">
            <v>1</v>
          </cell>
        </row>
        <row r="829">
          <cell r="C829" t="str">
            <v>BUTON ABADI - BAU BAU, CV (WRP)</v>
          </cell>
          <cell r="D829" t="str">
            <v>CIAWI</v>
          </cell>
          <cell r="E829">
            <v>730</v>
          </cell>
          <cell r="F829" t="str">
            <v/>
          </cell>
        </row>
        <row r="830">
          <cell r="C830" t="str">
            <v>CAHAYA ANGKASA TIMUR - LUWUK, CV (WRP)</v>
          </cell>
          <cell r="D830" t="str">
            <v>CIAWI</v>
          </cell>
          <cell r="E830">
            <v>741</v>
          </cell>
          <cell r="F830" t="str">
            <v/>
          </cell>
        </row>
        <row r="831">
          <cell r="C831" t="str">
            <v>CAHAYA GEMILANG - MERAUKE, CV (WRP)</v>
          </cell>
          <cell r="D831" t="str">
            <v>CIAWI</v>
          </cell>
          <cell r="E831">
            <v>624</v>
          </cell>
          <cell r="F831">
            <v>0</v>
          </cell>
        </row>
        <row r="832">
          <cell r="C832" t="str">
            <v>CELFIT ID - BOTANI SQUARE (WRP)</v>
          </cell>
          <cell r="D832" t="str">
            <v>CIAWI</v>
          </cell>
          <cell r="E832">
            <v>101</v>
          </cell>
          <cell r="F832">
            <v>0</v>
          </cell>
        </row>
        <row r="833">
          <cell r="C833" t="str">
            <v>CELFIT ID - CENTRAL PARK (WRP)</v>
          </cell>
          <cell r="D833" t="str">
            <v>CIAWI</v>
          </cell>
          <cell r="E833">
            <v>121</v>
          </cell>
          <cell r="F833">
            <v>0</v>
          </cell>
        </row>
        <row r="834">
          <cell r="C834" t="str">
            <v>CELFIT ID - FX SUDIRMAN (WRP)</v>
          </cell>
          <cell r="D834" t="str">
            <v>CIAWI</v>
          </cell>
          <cell r="E834">
            <v>123</v>
          </cell>
          <cell r="F834">
            <v>0</v>
          </cell>
        </row>
        <row r="835">
          <cell r="C835" t="str">
            <v>CELFIT ID - ICON PALEMBANG (WRP)</v>
          </cell>
          <cell r="D835" t="str">
            <v>CIBITUNG</v>
          </cell>
          <cell r="E835">
            <v>965</v>
          </cell>
          <cell r="F835">
            <v>0</v>
          </cell>
        </row>
        <row r="836">
          <cell r="C836" t="str">
            <v>CELFIT ID - KOTA KASABLANCA (WRP)</v>
          </cell>
          <cell r="D836" t="str">
            <v>CIAWI</v>
          </cell>
          <cell r="E836">
            <v>122</v>
          </cell>
          <cell r="F836">
            <v>0</v>
          </cell>
        </row>
        <row r="837">
          <cell r="C837" t="str">
            <v>CELFIT ID - KUNINGAN CITY (WRP)</v>
          </cell>
          <cell r="D837" t="str">
            <v>CIAWI</v>
          </cell>
          <cell r="E837">
            <v>122</v>
          </cell>
          <cell r="F837">
            <v>0</v>
          </cell>
        </row>
        <row r="838">
          <cell r="C838" t="str">
            <v>CELFIT ID - LOTTE MALL BINTARO (WRP)</v>
          </cell>
          <cell r="D838" t="str">
            <v>CIBITUNG</v>
          </cell>
          <cell r="E838">
            <v>110</v>
          </cell>
          <cell r="F838">
            <v>0</v>
          </cell>
        </row>
        <row r="839">
          <cell r="C839" t="str">
            <v>CELFIT ID - MALL ARTHA GADING (WRP)</v>
          </cell>
          <cell r="D839" t="str">
            <v>CIBITUNG</v>
          </cell>
          <cell r="E839">
            <v>124</v>
          </cell>
          <cell r="F839">
            <v>2</v>
          </cell>
        </row>
        <row r="840">
          <cell r="C840" t="str">
            <v>CELFIT ID - MARGO CITY DEPOK (WRP)</v>
          </cell>
          <cell r="D840" t="str">
            <v>CIAWI</v>
          </cell>
          <cell r="E840">
            <v>103</v>
          </cell>
          <cell r="F840">
            <v>0</v>
          </cell>
        </row>
        <row r="841">
          <cell r="C841" t="str">
            <v>CELFIT ID - METROPOLITAN MALL (WRP)</v>
          </cell>
          <cell r="D841" t="str">
            <v>CIBITUNG</v>
          </cell>
          <cell r="E841">
            <v>133</v>
          </cell>
          <cell r="F841">
            <v>0</v>
          </cell>
        </row>
        <row r="842">
          <cell r="C842" t="str">
            <v>CELFIT ID - PIK AVENUE (WRP)</v>
          </cell>
          <cell r="D842" t="str">
            <v>CIBITUNG</v>
          </cell>
          <cell r="E842">
            <v>124</v>
          </cell>
          <cell r="F842">
            <v>2</v>
          </cell>
        </row>
        <row r="843">
          <cell r="C843" t="str">
            <v>CELFIT ID - PLAZA INDONESIA (WRP)</v>
          </cell>
          <cell r="D843" t="str">
            <v>CIAWI</v>
          </cell>
          <cell r="E843">
            <v>123</v>
          </cell>
          <cell r="F843">
            <v>1</v>
          </cell>
        </row>
        <row r="844">
          <cell r="C844" t="str">
            <v>CELFIT ID - PLUIT JUNCTION (WRP)</v>
          </cell>
          <cell r="D844" t="str">
            <v>CIBITUNG</v>
          </cell>
          <cell r="E844">
            <v>124</v>
          </cell>
          <cell r="F844">
            <v>2</v>
          </cell>
        </row>
        <row r="845">
          <cell r="C845" t="str">
            <v>CELFIT ID - PONDOK INDAH MALL (WRP)</v>
          </cell>
          <cell r="D845" t="str">
            <v>CIAWI</v>
          </cell>
          <cell r="E845">
            <v>122</v>
          </cell>
          <cell r="F845">
            <v>0</v>
          </cell>
        </row>
        <row r="846">
          <cell r="C846" t="str">
            <v>CELFIT ID - PURI INDAH (WRP)</v>
          </cell>
          <cell r="D846" t="str">
            <v>CIAWI</v>
          </cell>
          <cell r="E846">
            <v>121</v>
          </cell>
          <cell r="F846">
            <v>0</v>
          </cell>
        </row>
        <row r="847">
          <cell r="C847" t="str">
            <v>CELFIT ID - PVJ BANDUNG (WRP)</v>
          </cell>
          <cell r="D847" t="str">
            <v>CIAWI</v>
          </cell>
          <cell r="E847">
            <v>211</v>
          </cell>
          <cell r="F847">
            <v>1</v>
          </cell>
        </row>
        <row r="848">
          <cell r="C848" t="str">
            <v>CELFIT ID - TERASKOTA (WRP)</v>
          </cell>
          <cell r="D848" t="str">
            <v>CIAWI</v>
          </cell>
          <cell r="E848">
            <v>110</v>
          </cell>
          <cell r="F848">
            <v>0</v>
          </cell>
        </row>
        <row r="849">
          <cell r="C849" t="str">
            <v>CITRAPRIMA ADILESTARI - MEDAN, PT (WRP)</v>
          </cell>
          <cell r="D849" t="str">
            <v>CIBITUNG</v>
          </cell>
          <cell r="E849">
            <v>911</v>
          </cell>
          <cell r="F849" t="str">
            <v/>
          </cell>
        </row>
        <row r="850">
          <cell r="C850" t="str">
            <v>CITRAPRIMA ADILESTARI - SIANTAR,PT (WRP)</v>
          </cell>
          <cell r="D850" t="str">
            <v>CIBITUNG</v>
          </cell>
          <cell r="E850">
            <v>913</v>
          </cell>
          <cell r="F850">
            <v>0</v>
          </cell>
        </row>
        <row r="851">
          <cell r="C851" t="str">
            <v>CITRAPRIMA ADILESTARI - SIBOLGA,PT (WRP)</v>
          </cell>
          <cell r="D851" t="str">
            <v>CIBITUNG</v>
          </cell>
          <cell r="E851">
            <v>912</v>
          </cell>
          <cell r="F851">
            <v>0</v>
          </cell>
        </row>
        <row r="852">
          <cell r="C852" t="str">
            <v>CITRAPRIMAADILESTARI-RANTAU PRPT,PT(WRP)</v>
          </cell>
          <cell r="D852" t="str">
            <v>CIBITUNG</v>
          </cell>
          <cell r="E852">
            <v>911</v>
          </cell>
          <cell r="F852" t="str">
            <v/>
          </cell>
        </row>
        <row r="853">
          <cell r="C853" t="str">
            <v>E-COM WRP</v>
          </cell>
          <cell r="D853" t="str">
            <v>CIAWI</v>
          </cell>
          <cell r="E853">
            <v>125</v>
          </cell>
          <cell r="F853">
            <v>0</v>
          </cell>
        </row>
        <row r="854">
          <cell r="C854" t="str">
            <v>EVERBRIGHT - BATURAJA, PT (WRP)</v>
          </cell>
          <cell r="D854" t="str">
            <v>CIBITUNG</v>
          </cell>
          <cell r="E854">
            <v>965</v>
          </cell>
          <cell r="F854" t="str">
            <v/>
          </cell>
        </row>
        <row r="855">
          <cell r="C855" t="str">
            <v>EVERBRIGHT - BENGKULU, PT (WRP)</v>
          </cell>
          <cell r="D855" t="str">
            <v>CIBITUNG</v>
          </cell>
          <cell r="E855">
            <v>962</v>
          </cell>
          <cell r="F855">
            <v>0</v>
          </cell>
        </row>
        <row r="856">
          <cell r="C856" t="str">
            <v>EVERBRIGHT - JAMBI, PT (WRP)</v>
          </cell>
          <cell r="D856" t="str">
            <v>CIBITUNG</v>
          </cell>
          <cell r="E856">
            <v>931</v>
          </cell>
          <cell r="F856">
            <v>0</v>
          </cell>
        </row>
        <row r="857">
          <cell r="C857" t="str">
            <v>EVERBRIGHT - LAHAT, PT (WRP)</v>
          </cell>
          <cell r="D857" t="str">
            <v>CIBITUNG</v>
          </cell>
          <cell r="E857">
            <v>963</v>
          </cell>
          <cell r="F857">
            <v>0</v>
          </cell>
        </row>
        <row r="858">
          <cell r="C858" t="str">
            <v>EVERBRIGHT - MUARA BUNGO, PT (WRP)</v>
          </cell>
          <cell r="D858" t="str">
            <v>CIBITUNG</v>
          </cell>
          <cell r="E858">
            <v>931</v>
          </cell>
          <cell r="F858">
            <v>0</v>
          </cell>
        </row>
        <row r="859">
          <cell r="C859" t="str">
            <v>EVERBRIGHT - PALEMBANG, PT (WRP)</v>
          </cell>
          <cell r="D859" t="str">
            <v>CIBITUNG</v>
          </cell>
          <cell r="E859">
            <v>965</v>
          </cell>
          <cell r="F859">
            <v>0</v>
          </cell>
        </row>
        <row r="860">
          <cell r="C860" t="str">
            <v>EVERBRIGHT - SAROLANGUN, PT (WRP)</v>
          </cell>
          <cell r="D860" t="str">
            <v>CIBITUNG</v>
          </cell>
          <cell r="E860">
            <v>931</v>
          </cell>
          <cell r="F860">
            <v>0</v>
          </cell>
        </row>
        <row r="861">
          <cell r="C861" t="str">
            <v>FITNESS F GRAND INDONESIA-EXPOSE,PT(WRP)</v>
          </cell>
          <cell r="D861" t="str">
            <v>CIAWI</v>
          </cell>
          <cell r="E861">
            <v>123</v>
          </cell>
          <cell r="F861">
            <v>0</v>
          </cell>
        </row>
        <row r="862">
          <cell r="C862" t="str">
            <v>FITNESS F LOTTE AVENUE-EXPOSE, PT (WRP)</v>
          </cell>
          <cell r="D862" t="str">
            <v>CIAWI</v>
          </cell>
          <cell r="E862">
            <v>122</v>
          </cell>
          <cell r="F862">
            <v>0</v>
          </cell>
        </row>
        <row r="863">
          <cell r="C863" t="str">
            <v>FITNESS F PASIFIC PLACE-EXPOSE, PT (WRP)</v>
          </cell>
          <cell r="D863" t="str">
            <v>CIAWI</v>
          </cell>
          <cell r="E863">
            <v>122</v>
          </cell>
          <cell r="F863">
            <v>0</v>
          </cell>
        </row>
        <row r="864">
          <cell r="C864" t="str">
            <v>FITNESS F SENAYAN CITY-EXPOSE, PT (WRP)</v>
          </cell>
          <cell r="D864" t="str">
            <v>CIAWI</v>
          </cell>
          <cell r="E864">
            <v>123</v>
          </cell>
          <cell r="F864">
            <v>0</v>
          </cell>
        </row>
        <row r="865">
          <cell r="C865" t="str">
            <v>FITNESS F TAMAN ANGGREK-EXPOSE, PT (WRP)</v>
          </cell>
          <cell r="D865" t="str">
            <v>CIAWI</v>
          </cell>
          <cell r="E865">
            <v>122</v>
          </cell>
          <cell r="F865">
            <v>0</v>
          </cell>
        </row>
        <row r="866">
          <cell r="C866" t="str">
            <v>FITNESS FIRST OAKWOOD - EXPOSE, PT (WRP)</v>
          </cell>
          <cell r="D866" t="str">
            <v>CIAWI</v>
          </cell>
          <cell r="E866">
            <v>122</v>
          </cell>
          <cell r="F866">
            <v>0</v>
          </cell>
        </row>
        <row r="867">
          <cell r="C867" t="str">
            <v>FITNESS FIRST SEMANGGI-EXPOSE, PT (WRP)</v>
          </cell>
          <cell r="D867" t="str">
            <v>CIAWI</v>
          </cell>
          <cell r="E867">
            <v>123</v>
          </cell>
          <cell r="F867">
            <v>0</v>
          </cell>
        </row>
        <row r="868">
          <cell r="C868" t="str">
            <v>FITNESS FIRST ST.MORITZ-EXPOSE, PT (WRP)</v>
          </cell>
          <cell r="D868" t="str">
            <v>CIAWI</v>
          </cell>
          <cell r="E868">
            <v>122</v>
          </cell>
          <cell r="F868">
            <v>0</v>
          </cell>
        </row>
        <row r="869">
          <cell r="C869" t="str">
            <v>GEMA REJEKI - AMBON, CV (WRP)</v>
          </cell>
          <cell r="D869" t="str">
            <v>CIAWI</v>
          </cell>
          <cell r="E869">
            <v>601</v>
          </cell>
          <cell r="F869">
            <v>0</v>
          </cell>
        </row>
        <row r="870">
          <cell r="C870" t="str">
            <v>GEMILANG ABADI - CILACAP, CV (WRP)</v>
          </cell>
          <cell r="D870" t="str">
            <v>CIAWI</v>
          </cell>
          <cell r="E870">
            <v>393</v>
          </cell>
          <cell r="F870">
            <v>1</v>
          </cell>
        </row>
        <row r="871">
          <cell r="C871" t="str">
            <v>GEMILANG ABADI - PEKALONGAN, CV (WRP)</v>
          </cell>
          <cell r="D871" t="str">
            <v>CIAWI</v>
          </cell>
          <cell r="E871">
            <v>311</v>
          </cell>
          <cell r="F871">
            <v>4</v>
          </cell>
        </row>
        <row r="872">
          <cell r="C872" t="str">
            <v>GEMILANG ABADI - SEMARANG, CV (WRP)</v>
          </cell>
          <cell r="D872" t="str">
            <v>CIAWI</v>
          </cell>
          <cell r="E872">
            <v>311</v>
          </cell>
          <cell r="F872">
            <v>6</v>
          </cell>
        </row>
        <row r="873">
          <cell r="C873" t="str">
            <v>GUDANG PBI - DUREN SAWIT (WRP)</v>
          </cell>
          <cell r="D873" t="str">
            <v>CIAWI</v>
          </cell>
          <cell r="E873">
            <v>125</v>
          </cell>
          <cell r="F873">
            <v>0</v>
          </cell>
        </row>
        <row r="874">
          <cell r="C874" t="str">
            <v>JAYA ABADI - SUMBAWA, CV (WRP)</v>
          </cell>
          <cell r="D874" t="str">
            <v>CIBITUNG</v>
          </cell>
          <cell r="E874">
            <v>521</v>
          </cell>
          <cell r="F874" t="str">
            <v/>
          </cell>
        </row>
        <row r="875">
          <cell r="C875" t="str">
            <v>JAYA PINANG SUKSES - BINTAN, PT (WRP)</v>
          </cell>
          <cell r="D875" t="str">
            <v>CIBITUNG</v>
          </cell>
          <cell r="E875">
            <v>990</v>
          </cell>
          <cell r="F875" t="str">
            <v/>
          </cell>
        </row>
        <row r="876">
          <cell r="C876" t="str">
            <v>JIVAKA MEDIKA - MANOKWARI, CV (WRP)</v>
          </cell>
          <cell r="D876" t="str">
            <v>CIAWI</v>
          </cell>
          <cell r="E876">
            <v>612</v>
          </cell>
          <cell r="F876">
            <v>0</v>
          </cell>
        </row>
        <row r="877">
          <cell r="C877" t="str">
            <v>KAPUAS MAS - SANGGAU, CV (WRP)</v>
          </cell>
          <cell r="D877" t="str">
            <v>CIAWI</v>
          </cell>
          <cell r="E877">
            <v>801</v>
          </cell>
          <cell r="F877" t="str">
            <v/>
          </cell>
        </row>
        <row r="878">
          <cell r="C878" t="str">
            <v>KARYA JAYA CEMERLANG - SINTANG, CV (WRP)</v>
          </cell>
          <cell r="D878" t="str">
            <v>CIAWI</v>
          </cell>
          <cell r="E878">
            <v>801</v>
          </cell>
          <cell r="F878">
            <v>4</v>
          </cell>
        </row>
        <row r="879">
          <cell r="C879" t="str">
            <v>KOTA MAS PERMAI - PEKANBARU, PT (WRP)</v>
          </cell>
          <cell r="D879" t="str">
            <v>CIBITUNG</v>
          </cell>
          <cell r="E879">
            <v>921</v>
          </cell>
          <cell r="F879">
            <v>3</v>
          </cell>
        </row>
        <row r="880">
          <cell r="C880" t="str">
            <v>LAMLO PHARMACY - ACEH, PT (WRP)</v>
          </cell>
          <cell r="D880" t="str">
            <v>CIBITUNG</v>
          </cell>
          <cell r="E880">
            <v>901</v>
          </cell>
          <cell r="F880" t="str">
            <v/>
          </cell>
        </row>
        <row r="881">
          <cell r="C881" t="str">
            <v>LINKA JAYA SENTOSA - KUPANG, PT (WRP)</v>
          </cell>
          <cell r="D881" t="str">
            <v>CIAWI</v>
          </cell>
          <cell r="E881">
            <v>541</v>
          </cell>
          <cell r="F881">
            <v>1</v>
          </cell>
        </row>
        <row r="882">
          <cell r="C882" t="str">
            <v>MAJU MAKMUR - JAYAPURA, CV (WRP)</v>
          </cell>
          <cell r="D882" t="str">
            <v>CIAWI</v>
          </cell>
          <cell r="E882">
            <v>621</v>
          </cell>
          <cell r="F882">
            <v>0</v>
          </cell>
        </row>
        <row r="883">
          <cell r="C883" t="str">
            <v>MAKMUR KARYA ABADI - KEBUMEN, CV (WRP)</v>
          </cell>
          <cell r="D883" t="str">
            <v>CIAWI</v>
          </cell>
          <cell r="E883">
            <v>393</v>
          </cell>
          <cell r="F883">
            <v>4</v>
          </cell>
        </row>
        <row r="884">
          <cell r="C884" t="str">
            <v>MATAKAR KENDARI - KENDARI, PT (WRP)</v>
          </cell>
          <cell r="D884" t="str">
            <v>CIAWI</v>
          </cell>
          <cell r="E884">
            <v>720</v>
          </cell>
          <cell r="F884">
            <v>1</v>
          </cell>
        </row>
        <row r="885">
          <cell r="C885" t="str">
            <v>MEGAH SARI - GORONTALO, UD (WRP)</v>
          </cell>
          <cell r="D885" t="str">
            <v>CIAWI</v>
          </cell>
          <cell r="E885">
            <v>702</v>
          </cell>
          <cell r="F885">
            <v>1</v>
          </cell>
        </row>
        <row r="886">
          <cell r="C886" t="str">
            <v>MEGAH SARI - KOTAMOBAGU, UD (WRP)</v>
          </cell>
          <cell r="D886" t="str">
            <v>CIAWI</v>
          </cell>
          <cell r="E886">
            <v>702</v>
          </cell>
          <cell r="F886">
            <v>2</v>
          </cell>
        </row>
        <row r="887">
          <cell r="C887" t="str">
            <v>MEGAH SARI - MANADO, UD (WRP)</v>
          </cell>
          <cell r="D887" t="str">
            <v>CIAWI</v>
          </cell>
          <cell r="E887">
            <v>701</v>
          </cell>
          <cell r="F887">
            <v>1</v>
          </cell>
        </row>
        <row r="888">
          <cell r="C888" t="str">
            <v>MENADO PUTRA PERKASA - TERNATE, PT (WRP)</v>
          </cell>
          <cell r="D888" t="str">
            <v>CIAWI</v>
          </cell>
          <cell r="E888">
            <v>602</v>
          </cell>
          <cell r="F888">
            <v>1</v>
          </cell>
        </row>
        <row r="889">
          <cell r="C889" t="str">
            <v>MITRAGEMILANG INTI PERKAS -PWT, PT (WRP)</v>
          </cell>
          <cell r="D889" t="str">
            <v>CIAWI</v>
          </cell>
          <cell r="E889">
            <v>393</v>
          </cell>
          <cell r="F889">
            <v>2</v>
          </cell>
        </row>
        <row r="890">
          <cell r="C890" t="str">
            <v>MULTI DISTRIBUSI JAYA MAKMUR, PT (WRP)</v>
          </cell>
          <cell r="D890" t="str">
            <v>CIBITUNG</v>
          </cell>
          <cell r="E890">
            <v>982</v>
          </cell>
          <cell r="F890">
            <v>0</v>
          </cell>
        </row>
        <row r="891">
          <cell r="C891" t="str">
            <v>NATURAL ALTOVIRA - BATAM, PT (WRP)</v>
          </cell>
          <cell r="D891" t="str">
            <v>CIBITUNG</v>
          </cell>
          <cell r="E891">
            <v>990</v>
          </cell>
          <cell r="F891">
            <v>0</v>
          </cell>
        </row>
        <row r="892">
          <cell r="C892" t="str">
            <v>OSBOND MEGA BEKASI - EXPOSE, PT (WRP)</v>
          </cell>
          <cell r="D892" t="str">
            <v>CIBITUNG</v>
          </cell>
          <cell r="E892">
            <v>133</v>
          </cell>
          <cell r="F892">
            <v>0</v>
          </cell>
        </row>
        <row r="893">
          <cell r="C893" t="str">
            <v>OSBOND SEASON CITY - EXPOSE, PT (WRP)</v>
          </cell>
          <cell r="D893" t="str">
            <v>CIAWI</v>
          </cell>
          <cell r="E893">
            <v>121</v>
          </cell>
          <cell r="F893">
            <v>0</v>
          </cell>
        </row>
        <row r="894">
          <cell r="C894" t="str">
            <v>PANDA INDO TUNGGAL - PADANG, PT (WRP)</v>
          </cell>
          <cell r="D894" t="str">
            <v>CIBITUNG</v>
          </cell>
          <cell r="E894">
            <v>951</v>
          </cell>
          <cell r="F894">
            <v>4</v>
          </cell>
        </row>
        <row r="895">
          <cell r="C895" t="str">
            <v>PAPUA SEJAHTERA - SORONG, CV (WRP)</v>
          </cell>
          <cell r="D895" t="str">
            <v>CIAWI</v>
          </cell>
          <cell r="E895">
            <v>611</v>
          </cell>
          <cell r="F895">
            <v>0</v>
          </cell>
        </row>
        <row r="896">
          <cell r="C896" t="str">
            <v>PERDANA ADHI LESTARI - LAMPUNG, PT (WRP)</v>
          </cell>
          <cell r="D896" t="str">
            <v>CIBITUNG</v>
          </cell>
          <cell r="E896">
            <v>970</v>
          </cell>
          <cell r="F896">
            <v>1</v>
          </cell>
        </row>
        <row r="897">
          <cell r="C897" t="str">
            <v>PERDANA ADHI LESTARI - METRO, PT (WRP)</v>
          </cell>
          <cell r="D897" t="str">
            <v>CIBITUNG</v>
          </cell>
          <cell r="E897">
            <v>970</v>
          </cell>
          <cell r="F897">
            <v>2</v>
          </cell>
        </row>
        <row r="898">
          <cell r="C898" t="str">
            <v>RAMASURYA PD - SERANG, PT (WRP)</v>
          </cell>
          <cell r="D898" t="str">
            <v>CIAWI</v>
          </cell>
          <cell r="E898">
            <v>113</v>
          </cell>
          <cell r="F898">
            <v>0</v>
          </cell>
        </row>
        <row r="899">
          <cell r="C899" t="str">
            <v>RAMASURYA PD - TANGERANG, PT (WRP)</v>
          </cell>
          <cell r="D899" t="str">
            <v>CIBITUNG</v>
          </cell>
          <cell r="E899">
            <v>104</v>
          </cell>
          <cell r="F899">
            <v>1</v>
          </cell>
        </row>
        <row r="900">
          <cell r="C900" t="str">
            <v>RITEL BERSAMA NASIONAL, PT (WRP)</v>
          </cell>
          <cell r="D900" t="str">
            <v>CIBITUNG</v>
          </cell>
          <cell r="E900">
            <v>124</v>
          </cell>
          <cell r="F900">
            <v>5</v>
          </cell>
        </row>
        <row r="901">
          <cell r="C901" t="str">
            <v>SIGMA PRATAMA - TEGAL, UD (WRP)</v>
          </cell>
          <cell r="D901" t="str">
            <v>CIAWI</v>
          </cell>
          <cell r="E901">
            <v>311</v>
          </cell>
          <cell r="F901">
            <v>1</v>
          </cell>
        </row>
        <row r="902">
          <cell r="C902" t="str">
            <v>SKS - BIMA, CV (WRP)</v>
          </cell>
          <cell r="D902" t="str">
            <v>CIBITUNG</v>
          </cell>
          <cell r="E902">
            <v>521</v>
          </cell>
          <cell r="F902">
            <v>2</v>
          </cell>
        </row>
        <row r="903">
          <cell r="C903" t="str">
            <v>TERUS JAYA ABADI - LOMBOK, PT (WRP)</v>
          </cell>
          <cell r="D903" t="str">
            <v>CIBITUNG</v>
          </cell>
          <cell r="E903">
            <v>511</v>
          </cell>
          <cell r="F903">
            <v>1</v>
          </cell>
        </row>
        <row r="904">
          <cell r="C904" t="str">
            <v>TERUSJAYA PERKASA-LOMBOK TENGAH,CV (WRP)</v>
          </cell>
          <cell r="D904" t="str">
            <v>CIAWI</v>
          </cell>
          <cell r="E904">
            <v>511</v>
          </cell>
          <cell r="F904">
            <v>2</v>
          </cell>
        </row>
        <row r="905">
          <cell r="C905" t="str">
            <v>TERUSJAYA TIMURRAYA-LOMBOK TIMUR,CV(WRP)</v>
          </cell>
          <cell r="D905" t="str">
            <v>CIAWI</v>
          </cell>
          <cell r="E905">
            <v>511</v>
          </cell>
          <cell r="F905">
            <v>3</v>
          </cell>
        </row>
        <row r="906">
          <cell r="C906" t="str">
            <v>TIGA SAUDARA - YOGYAKARTA, CV (WRP)</v>
          </cell>
          <cell r="D906" t="str">
            <v>CIAWI</v>
          </cell>
          <cell r="E906">
            <v>392</v>
          </cell>
          <cell r="F906">
            <v>2</v>
          </cell>
        </row>
        <row r="907">
          <cell r="C907" t="str">
            <v>TJAHYONO ABADI - KUDUS, CV (WRP)</v>
          </cell>
          <cell r="D907" t="str">
            <v>CIAWI</v>
          </cell>
          <cell r="E907">
            <v>301</v>
          </cell>
          <cell r="F907">
            <v>2</v>
          </cell>
        </row>
        <row r="908">
          <cell r="C908" t="str">
            <v>TRIO HUTAMA - MAGELANG, CV (WRP)</v>
          </cell>
          <cell r="D908" t="str">
            <v>CIAWI</v>
          </cell>
          <cell r="E908">
            <v>392</v>
          </cell>
          <cell r="F908">
            <v>3</v>
          </cell>
        </row>
        <row r="909">
          <cell r="C909" t="str">
            <v>TRIO SUKSES MANDIRI - SOLO, PT (WRP)</v>
          </cell>
          <cell r="D909" t="str">
            <v>CIBITUNG</v>
          </cell>
          <cell r="E909">
            <v>391</v>
          </cell>
          <cell r="F909">
            <v>2</v>
          </cell>
        </row>
        <row r="910">
          <cell r="C910" t="str">
            <v>UNIRAMA DUTA NIAGA - BANYUWANGI,PT(WRP)</v>
          </cell>
          <cell r="D910" t="str">
            <v>CIBITUNG</v>
          </cell>
          <cell r="E910">
            <v>411</v>
          </cell>
          <cell r="F910">
            <v>2</v>
          </cell>
        </row>
        <row r="911">
          <cell r="C911" t="str">
            <v>UNIRAMA DUTA NIAGA - DENPASAR, PT (WRP)</v>
          </cell>
          <cell r="D911" t="str">
            <v>CIBITUNG</v>
          </cell>
          <cell r="E911">
            <v>502</v>
          </cell>
          <cell r="F911">
            <v>2</v>
          </cell>
        </row>
        <row r="912">
          <cell r="C912" t="str">
            <v>UNIRAMA DUTA NIAGA - JEMBER, PT (WRP)</v>
          </cell>
          <cell r="D912" t="str">
            <v>CIBITUNG</v>
          </cell>
          <cell r="E912">
            <v>411</v>
          </cell>
          <cell r="F912">
            <v>1</v>
          </cell>
        </row>
        <row r="913">
          <cell r="C913" t="str">
            <v>UNIRAMA DUTA NIAGA - KAPAL, PT (WRP)</v>
          </cell>
          <cell r="D913" t="str">
            <v>CIAWI</v>
          </cell>
          <cell r="E913">
            <v>502</v>
          </cell>
          <cell r="F913" t="str">
            <v/>
          </cell>
        </row>
        <row r="914">
          <cell r="C914" t="str">
            <v>UNIRAMA DUTA NIAGA - KEDIRI, PT (WRP)</v>
          </cell>
          <cell r="D914" t="str">
            <v>CIBITUNG</v>
          </cell>
          <cell r="E914">
            <v>415</v>
          </cell>
          <cell r="F914">
            <v>2</v>
          </cell>
        </row>
        <row r="915">
          <cell r="C915" t="str">
            <v>UNIRAMA DUTA NIAGA - KLUNGKUNG, PT (WRP)</v>
          </cell>
          <cell r="D915" t="str">
            <v>CIAWI</v>
          </cell>
          <cell r="E915">
            <v>502</v>
          </cell>
          <cell r="F915">
            <v>1</v>
          </cell>
        </row>
        <row r="916">
          <cell r="C916" t="str">
            <v>UNIRAMA DUTA NIAGA - LAMONGAN, PT (WRP)</v>
          </cell>
          <cell r="D916" t="str">
            <v>CIBITUNG</v>
          </cell>
          <cell r="E916">
            <v>401</v>
          </cell>
          <cell r="F916">
            <v>0</v>
          </cell>
        </row>
        <row r="917">
          <cell r="C917" t="str">
            <v>UNIRAMA DUTA NIAGA - MADIUN, PT (WRP)</v>
          </cell>
          <cell r="D917" t="str">
            <v>CIBITUNG</v>
          </cell>
          <cell r="E917">
            <v>414</v>
          </cell>
          <cell r="F917">
            <v>1</v>
          </cell>
        </row>
        <row r="918">
          <cell r="C918" t="str">
            <v>UNIRAMA DUTA NIAGA - MADURA, PT (WRP)</v>
          </cell>
          <cell r="D918" t="str">
            <v>CIBITUNG</v>
          </cell>
          <cell r="E918">
            <v>405</v>
          </cell>
          <cell r="F918" t="str">
            <v/>
          </cell>
        </row>
        <row r="919">
          <cell r="C919" t="str">
            <v>UNIRAMA DUTA NIAGA - MALANG II, PT (WRP)</v>
          </cell>
          <cell r="D919" t="str">
            <v>CIBITUNG</v>
          </cell>
          <cell r="E919">
            <v>412</v>
          </cell>
          <cell r="F919">
            <v>1</v>
          </cell>
        </row>
        <row r="920">
          <cell r="C920" t="str">
            <v>UNIRAMA DUTA NIAGA - MALANG, PT (WRP)</v>
          </cell>
          <cell r="D920" t="str">
            <v>CIBITUNG</v>
          </cell>
          <cell r="E920">
            <v>412</v>
          </cell>
          <cell r="F920">
            <v>1</v>
          </cell>
        </row>
        <row r="921">
          <cell r="C921" t="str">
            <v>UNIRAMA DUTA NIAGA - PASURUAN, PT (WRP)</v>
          </cell>
          <cell r="D921" t="str">
            <v>CIBITUNG</v>
          </cell>
          <cell r="E921">
            <v>406</v>
          </cell>
          <cell r="F921">
            <v>1</v>
          </cell>
        </row>
        <row r="922">
          <cell r="C922" t="str">
            <v>UNIRAMA DUTA NIAGA - PONOROGO, PT (WRP)</v>
          </cell>
          <cell r="D922" t="str">
            <v>CIBITUNG</v>
          </cell>
          <cell r="E922">
            <v>414</v>
          </cell>
          <cell r="F922">
            <v>2</v>
          </cell>
        </row>
        <row r="923">
          <cell r="C923" t="str">
            <v>UNIRAMA DUTA NIAGA - PROBOLINGGO,PT WRP)</v>
          </cell>
          <cell r="D923" t="str">
            <v>CIBITUNG</v>
          </cell>
          <cell r="E923">
            <v>406</v>
          </cell>
          <cell r="F923">
            <v>2</v>
          </cell>
        </row>
        <row r="924">
          <cell r="C924" t="str">
            <v>UNIRAMA DUTA NIAGA - SIDOARJO, PT (WRP)</v>
          </cell>
          <cell r="D924" t="str">
            <v>CIBITUNG</v>
          </cell>
          <cell r="E924">
            <v>402</v>
          </cell>
          <cell r="F924">
            <v>4</v>
          </cell>
        </row>
        <row r="925">
          <cell r="C925" t="str">
            <v>UNIRAMA DUTA NIAGA - SIDOARJO2, PT (WRP)</v>
          </cell>
          <cell r="D925" t="str">
            <v>CIBITUNG</v>
          </cell>
          <cell r="E925">
            <v>402</v>
          </cell>
          <cell r="F925">
            <v>4</v>
          </cell>
        </row>
        <row r="926">
          <cell r="C926" t="str">
            <v>UNIRAMA DUTA NIAGA - SINGARAJA, PT (WRP)</v>
          </cell>
          <cell r="D926" t="str">
            <v>CIAWI</v>
          </cell>
          <cell r="E926">
            <v>502</v>
          </cell>
          <cell r="F926" t="str">
            <v/>
          </cell>
        </row>
        <row r="927">
          <cell r="C927" t="str">
            <v>UNIRAMA DUTA NIAGA - SUNTER, PT (WRP)</v>
          </cell>
          <cell r="D927" t="str">
            <v>CIAWI</v>
          </cell>
          <cell r="E927">
            <v>124</v>
          </cell>
          <cell r="F927">
            <v>3</v>
          </cell>
        </row>
        <row r="928">
          <cell r="C928" t="str">
            <v>UNIRAMA DUTA NIAGA - SURABAYA, PT (WRP)</v>
          </cell>
          <cell r="D928" t="str">
            <v>CIBITUNG</v>
          </cell>
          <cell r="E928">
            <v>402</v>
          </cell>
          <cell r="F928">
            <v>3</v>
          </cell>
        </row>
        <row r="929">
          <cell r="C929" t="str">
            <v>UNIRAMA DUTA NIAGA - TLG. AGUNG,PT (WRP)</v>
          </cell>
          <cell r="D929" t="str">
            <v>CIBITUNG</v>
          </cell>
          <cell r="E929">
            <v>415</v>
          </cell>
          <cell r="F929">
            <v>1</v>
          </cell>
        </row>
        <row r="930">
          <cell r="C930" t="str">
            <v>UNIRAMA DUTA NIAGA-DAAN MOGOT, PT (WRP)</v>
          </cell>
          <cell r="D930" t="str">
            <v>CIAWI</v>
          </cell>
          <cell r="E930">
            <v>121</v>
          </cell>
          <cell r="F930">
            <v>1</v>
          </cell>
        </row>
        <row r="931">
          <cell r="C931" t="str">
            <v>UNIRAMA DUTA NIAGA-JATIBENING, PT (WRP)</v>
          </cell>
          <cell r="D931" t="str">
            <v>CIBITUNG</v>
          </cell>
          <cell r="E931">
            <v>133</v>
          </cell>
          <cell r="F931">
            <v>0</v>
          </cell>
        </row>
        <row r="932">
          <cell r="C932" t="str">
            <v>WRP - DUREN SAWIT</v>
          </cell>
          <cell r="D932" t="str">
            <v>CIAWI</v>
          </cell>
          <cell r="E932">
            <v>125</v>
          </cell>
          <cell r="F932">
            <v>1</v>
          </cell>
        </row>
        <row r="933">
          <cell r="C933" t="str">
            <v>WARUNG PINTAR DISTRIBUSI - BANDUNG, PT</v>
          </cell>
          <cell r="D933" t="str">
            <v>CIAWI</v>
          </cell>
          <cell r="E933">
            <v>211</v>
          </cell>
          <cell r="F933">
            <v>2</v>
          </cell>
        </row>
        <row r="934">
          <cell r="C934" t="str">
            <v>WARUNG PINTAR DISTRIBUSI - BOGOR, PT</v>
          </cell>
          <cell r="D934" t="str">
            <v>CIAWI</v>
          </cell>
          <cell r="E934">
            <v>101</v>
          </cell>
          <cell r="F934">
            <v>2</v>
          </cell>
        </row>
        <row r="935">
          <cell r="C935" t="str">
            <v>WARUNG PINTAR DISTRIBUSI - BSD, PT</v>
          </cell>
          <cell r="D935" t="str">
            <v>CIAWI</v>
          </cell>
          <cell r="E935">
            <v>110</v>
          </cell>
          <cell r="F935">
            <v>2</v>
          </cell>
        </row>
        <row r="936">
          <cell r="C936" t="str">
            <v>WARUNG PINTAR DISTRIBUSI - CAKUNG, PT</v>
          </cell>
          <cell r="D936" t="str">
            <v>CIBITUNG</v>
          </cell>
          <cell r="E936">
            <v>125</v>
          </cell>
          <cell r="F936">
            <v>1</v>
          </cell>
        </row>
        <row r="937">
          <cell r="C937" t="str">
            <v>WARUNG PINTAR DISTRIBUSI - CIREBON, PT</v>
          </cell>
          <cell r="D937" t="str">
            <v>CIBITUNG</v>
          </cell>
          <cell r="E937">
            <v>266</v>
          </cell>
          <cell r="F937">
            <v>1</v>
          </cell>
        </row>
        <row r="938">
          <cell r="C938" t="str">
            <v>WARUNG PINTAR DISTRIBUSI - TAMBUN, PT</v>
          </cell>
          <cell r="D938" t="str">
            <v>CIBITUNG</v>
          </cell>
          <cell r="E938">
            <v>134</v>
          </cell>
          <cell r="F938">
            <v>2</v>
          </cell>
        </row>
        <row r="939">
          <cell r="C939" t="str">
            <v>WICAKSANA OVERSEAS INDONESIA - PADANG,PT</v>
          </cell>
          <cell r="D939" t="str">
            <v>CIBITUNG</v>
          </cell>
          <cell r="E939">
            <v>951</v>
          </cell>
          <cell r="F939">
            <v>4</v>
          </cell>
        </row>
        <row r="940">
          <cell r="C940" t="str">
            <v>WICAKSANA OVERSEAS INDONESIA-LAMPUNG, PT</v>
          </cell>
          <cell r="D940" t="str">
            <v>CIBITUNG</v>
          </cell>
          <cell r="E940">
            <v>970</v>
          </cell>
          <cell r="F940">
            <v>1</v>
          </cell>
        </row>
        <row r="941">
          <cell r="C941" t="str">
            <v>WICAKSANAOVERSEAS INDONESIA-PEKANBARU,PT</v>
          </cell>
          <cell r="D941" t="str">
            <v>CIBITUNG</v>
          </cell>
          <cell r="E941">
            <v>921</v>
          </cell>
          <cell r="F941">
            <v>3</v>
          </cell>
        </row>
        <row r="942">
          <cell r="C942" t="str">
            <v>XPOSE 2.ANYTIME FITNESS SUNTER</v>
          </cell>
          <cell r="D942" t="str">
            <v>CIBITUNG</v>
          </cell>
          <cell r="E942">
            <v>124</v>
          </cell>
          <cell r="F942">
            <v>2</v>
          </cell>
        </row>
        <row r="943">
          <cell r="C943" t="str">
            <v>XPOSE PROTEIN, ANYTIME F.IND. GAJAH MADA</v>
          </cell>
          <cell r="D943" t="str">
            <v>CIAWI</v>
          </cell>
          <cell r="E943">
            <v>123</v>
          </cell>
          <cell r="F943">
            <v>2</v>
          </cell>
        </row>
        <row r="944">
          <cell r="C944" t="str">
            <v>XPOSE PROTEIN, BEST FITNESS PIK AVENUE</v>
          </cell>
          <cell r="D944" t="str">
            <v>CIBITUNG</v>
          </cell>
          <cell r="E944">
            <v>124</v>
          </cell>
          <cell r="F944">
            <v>2</v>
          </cell>
        </row>
        <row r="945">
          <cell r="C945" t="str">
            <v>XPOSE PROTEIN, FITNESS F. KEMANG VILLAGE</v>
          </cell>
          <cell r="D945" t="str">
            <v>CIAWI</v>
          </cell>
          <cell r="E945">
            <v>122</v>
          </cell>
          <cell r="F945">
            <v>2</v>
          </cell>
        </row>
        <row r="946">
          <cell r="C946" t="str">
            <v>XPOSE PROTEIN, FITNESS F. LOTTE AVENUE</v>
          </cell>
          <cell r="D946" t="str">
            <v>CIAWI</v>
          </cell>
          <cell r="E946">
            <v>122</v>
          </cell>
          <cell r="F946">
            <v>1</v>
          </cell>
        </row>
        <row r="947">
          <cell r="C947" t="str">
            <v>XPOSE PROTEIN, FITNESS F. PACIFIC PLACE</v>
          </cell>
          <cell r="D947" t="str">
            <v>CIAWI</v>
          </cell>
          <cell r="E947">
            <v>122</v>
          </cell>
          <cell r="F947">
            <v>1</v>
          </cell>
        </row>
        <row r="948">
          <cell r="C948" t="str">
            <v>XPOSE PROTEIN, FITNESS F. SENAYAN CITY</v>
          </cell>
          <cell r="D948" t="str">
            <v>CIAWI</v>
          </cell>
          <cell r="E948">
            <v>122</v>
          </cell>
          <cell r="F948">
            <v>3</v>
          </cell>
        </row>
        <row r="949">
          <cell r="C949" t="str">
            <v>XPOSE PROTEIN, FITNESS F.GRAND INDONESIA</v>
          </cell>
          <cell r="D949" t="str">
            <v>CIAWI</v>
          </cell>
          <cell r="E949">
            <v>123</v>
          </cell>
          <cell r="F949">
            <v>1</v>
          </cell>
        </row>
        <row r="950">
          <cell r="C950" t="str">
            <v>XPOSE PROTEIN, FITNESS FIRST OAKWOOD</v>
          </cell>
          <cell r="D950" t="str">
            <v>CIAWI</v>
          </cell>
          <cell r="E950">
            <v>122</v>
          </cell>
          <cell r="F950">
            <v>1</v>
          </cell>
        </row>
        <row r="951">
          <cell r="C951" t="str">
            <v>XPOSE PROTEIN, FITNESS FIRST SEMANGGI</v>
          </cell>
          <cell r="D951" t="str">
            <v>CIAWI</v>
          </cell>
          <cell r="E951">
            <v>122</v>
          </cell>
          <cell r="F951">
            <v>1</v>
          </cell>
        </row>
        <row r="952">
          <cell r="C952" t="str">
            <v>XPOSE PROTEIN, FITNESS FIRST T. ANGGREK</v>
          </cell>
          <cell r="D952" t="str">
            <v>CIAWI</v>
          </cell>
          <cell r="E952">
            <v>121</v>
          </cell>
          <cell r="F952">
            <v>2</v>
          </cell>
        </row>
        <row r="953">
          <cell r="C953" t="str">
            <v>XPOSE PROTEIN, FITNESSF. PEJATEN VILLAGE</v>
          </cell>
          <cell r="D953" t="str">
            <v>CIAWI</v>
          </cell>
          <cell r="E953">
            <v>122</v>
          </cell>
          <cell r="F953">
            <v>4</v>
          </cell>
        </row>
        <row r="954">
          <cell r="C954" t="str">
            <v>XPOSE PROTEIN, OSBOND G. BLOK M SQUARE</v>
          </cell>
          <cell r="D954" t="str">
            <v>CIAWI</v>
          </cell>
          <cell r="E954">
            <v>122</v>
          </cell>
          <cell r="F954">
            <v>2</v>
          </cell>
        </row>
        <row r="955">
          <cell r="C955" t="str">
            <v>XPOSE PROTEIN, OSBOND G. MANGGA DUA S.</v>
          </cell>
          <cell r="D955" t="str">
            <v>CIBITUNG</v>
          </cell>
          <cell r="E955">
            <v>124</v>
          </cell>
          <cell r="F955">
            <v>2</v>
          </cell>
        </row>
        <row r="956">
          <cell r="C956" t="str">
            <v>XPOSE PROTEIN, OSBOND G.CS ONE BELPARK</v>
          </cell>
          <cell r="D956" t="str">
            <v>CIAWI</v>
          </cell>
          <cell r="E956">
            <v>122</v>
          </cell>
          <cell r="F956">
            <v>2</v>
          </cell>
        </row>
        <row r="957">
          <cell r="C957" t="str">
            <v>XPOSE PROTEIN, OSBOND GYM BEKASI</v>
          </cell>
          <cell r="D957" t="str">
            <v>CIBITUNG</v>
          </cell>
          <cell r="E957">
            <v>133</v>
          </cell>
          <cell r="F957">
            <v>7</v>
          </cell>
        </row>
        <row r="958">
          <cell r="C958" t="str">
            <v>XPOSE PROTEIN, OSBOND GYM SEASONS CITY</v>
          </cell>
          <cell r="D958" t="str">
            <v>CIAWI</v>
          </cell>
          <cell r="E958">
            <v>121</v>
          </cell>
          <cell r="F958">
            <v>2</v>
          </cell>
        </row>
        <row r="959">
          <cell r="C959" t="str">
            <v>XPOSE PROTEIN,ONE PM LIFESTYLE BUILDING</v>
          </cell>
          <cell r="D959" t="str">
            <v>CIAWI</v>
          </cell>
          <cell r="E959">
            <v>110</v>
          </cell>
          <cell r="F959">
            <v>2</v>
          </cell>
        </row>
        <row r="960">
          <cell r="C960" t="str">
            <v>XPOSE, BEST FITNESS LOTTE M. K. GADING</v>
          </cell>
          <cell r="D960" t="str">
            <v>CIBITUNG</v>
          </cell>
          <cell r="E960">
            <v>124</v>
          </cell>
          <cell r="F960">
            <v>2</v>
          </cell>
        </row>
        <row r="961">
          <cell r="C961" t="str">
            <v>GRIYA ANTAPANI-P30017</v>
          </cell>
          <cell r="D961" t="str">
            <v>CIAWI</v>
          </cell>
          <cell r="E961">
            <v>211</v>
          </cell>
          <cell r="F961">
            <v>5</v>
          </cell>
        </row>
        <row r="962">
          <cell r="C962" t="str">
            <v>GRIYA ARCAMANIK-P30018</v>
          </cell>
          <cell r="D962" t="str">
            <v>CIAWI</v>
          </cell>
          <cell r="E962">
            <v>211</v>
          </cell>
          <cell r="F962">
            <v>5</v>
          </cell>
        </row>
        <row r="963">
          <cell r="C963" t="str">
            <v>GRIYA BATUNUNGGAL</v>
          </cell>
          <cell r="D963" t="str">
            <v>CIAWI</v>
          </cell>
          <cell r="E963">
            <v>211</v>
          </cell>
          <cell r="F963">
            <v>5</v>
          </cell>
        </row>
        <row r="964">
          <cell r="C964" t="str">
            <v>GRIYA BUAH BATU-P30020</v>
          </cell>
          <cell r="D964" t="str">
            <v>CIAWI</v>
          </cell>
          <cell r="E964">
            <v>211</v>
          </cell>
          <cell r="F964">
            <v>5</v>
          </cell>
        </row>
        <row r="965">
          <cell r="C965" t="str">
            <v>GRIYA CICALENGKA-P30021</v>
          </cell>
          <cell r="D965" t="str">
            <v>CIAWI</v>
          </cell>
          <cell r="E965">
            <v>211</v>
          </cell>
          <cell r="F965">
            <v>3</v>
          </cell>
        </row>
        <row r="966">
          <cell r="C966" t="str">
            <v>GRIYA CINUNUK-P30047</v>
          </cell>
          <cell r="D966" t="str">
            <v>CIAWI</v>
          </cell>
          <cell r="E966">
            <v>211</v>
          </cell>
          <cell r="F966">
            <v>3</v>
          </cell>
        </row>
        <row r="967">
          <cell r="C967" t="str">
            <v>GRIYA DINASTY-P30023</v>
          </cell>
          <cell r="D967" t="str">
            <v>CIAWI</v>
          </cell>
          <cell r="E967">
            <v>211</v>
          </cell>
          <cell r="F967">
            <v>5</v>
          </cell>
        </row>
        <row r="968">
          <cell r="C968" t="str">
            <v>GRIYA HEMAT SOEKARNO HATTA-P30024</v>
          </cell>
          <cell r="D968" t="str">
            <v>CIAWI</v>
          </cell>
          <cell r="E968">
            <v>211</v>
          </cell>
          <cell r="F968">
            <v>5</v>
          </cell>
        </row>
        <row r="969">
          <cell r="C969" t="str">
            <v>GRIYA JATINANGOR-P30046</v>
          </cell>
          <cell r="D969" t="str">
            <v>CIAWI</v>
          </cell>
          <cell r="E969">
            <v>221</v>
          </cell>
          <cell r="F969">
            <v>0</v>
          </cell>
        </row>
        <row r="970">
          <cell r="C970" t="str">
            <v>GRIYA KOPO PERMAI-P30025</v>
          </cell>
          <cell r="D970" t="str">
            <v>CIAWI</v>
          </cell>
          <cell r="E970">
            <v>211</v>
          </cell>
          <cell r="F970">
            <v>2</v>
          </cell>
        </row>
        <row r="971">
          <cell r="C971" t="str">
            <v>GRIYA MARGAHAYU RAYA</v>
          </cell>
          <cell r="D971" t="str">
            <v>CIAWI</v>
          </cell>
          <cell r="E971">
            <v>211</v>
          </cell>
          <cell r="F971">
            <v>3</v>
          </cell>
        </row>
        <row r="972">
          <cell r="C972" t="str">
            <v>GRIYA MARGAHAYU SARINAH</v>
          </cell>
          <cell r="D972" t="str">
            <v>CIAWI</v>
          </cell>
          <cell r="E972">
            <v>211</v>
          </cell>
          <cell r="F972">
            <v>3</v>
          </cell>
        </row>
        <row r="973">
          <cell r="C973" t="str">
            <v>GRIYA PAHLAWAN-P30027</v>
          </cell>
          <cell r="D973" t="str">
            <v>CIAWI</v>
          </cell>
          <cell r="E973">
            <v>211</v>
          </cell>
          <cell r="F973">
            <v>4</v>
          </cell>
        </row>
        <row r="974">
          <cell r="C974" t="str">
            <v>GRIYA PASTEUR-P30028</v>
          </cell>
          <cell r="D974" t="str">
            <v>CIAWI</v>
          </cell>
          <cell r="E974">
            <v>211</v>
          </cell>
          <cell r="F974">
            <v>1</v>
          </cell>
        </row>
        <row r="975">
          <cell r="C975" t="str">
            <v>GRIYA SETIABUDI-P30030</v>
          </cell>
          <cell r="D975" t="str">
            <v>CIAWI</v>
          </cell>
          <cell r="E975">
            <v>211</v>
          </cell>
          <cell r="F975">
            <v>1</v>
          </cell>
        </row>
        <row r="976">
          <cell r="C976" t="str">
            <v>GRIYA SETRASARI-P30031</v>
          </cell>
          <cell r="D976" t="str">
            <v>CIAWI</v>
          </cell>
          <cell r="E976">
            <v>211</v>
          </cell>
          <cell r="F976">
            <v>1</v>
          </cell>
        </row>
        <row r="977">
          <cell r="C977" t="str">
            <v>GRIYA SUMBER SARI-P30032</v>
          </cell>
          <cell r="D977" t="str">
            <v>CIAWI</v>
          </cell>
          <cell r="E977">
            <v>211</v>
          </cell>
          <cell r="F977">
            <v>2</v>
          </cell>
        </row>
        <row r="978">
          <cell r="C978" t="str">
            <v>GRIYA TAMAN KOPO INDAH-P30033</v>
          </cell>
          <cell r="D978" t="str">
            <v>CIAWI</v>
          </cell>
          <cell r="E978">
            <v>211</v>
          </cell>
          <cell r="F978">
            <v>2</v>
          </cell>
        </row>
        <row r="979">
          <cell r="C979" t="str">
            <v>GRIYA UJUNG BERUNG-P30034</v>
          </cell>
          <cell r="D979" t="str">
            <v>CIAWI</v>
          </cell>
          <cell r="E979">
            <v>211</v>
          </cell>
          <cell r="F979">
            <v>3</v>
          </cell>
        </row>
        <row r="980">
          <cell r="C980" t="str">
            <v>YOGYA A. YANI-P30035</v>
          </cell>
          <cell r="D980" t="str">
            <v>CIAWI</v>
          </cell>
          <cell r="E980">
            <v>211</v>
          </cell>
          <cell r="F980">
            <v>4</v>
          </cell>
        </row>
        <row r="981">
          <cell r="C981" t="str">
            <v>YOGYA CIHAMPELAS WALK-P30037</v>
          </cell>
          <cell r="D981" t="str">
            <v>CIAWI</v>
          </cell>
          <cell r="E981">
            <v>211</v>
          </cell>
          <cell r="F981">
            <v>1</v>
          </cell>
        </row>
        <row r="982">
          <cell r="C982" t="str">
            <v>YOGYA CIUMBULEUIT</v>
          </cell>
          <cell r="D982" t="str">
            <v>CIAWI</v>
          </cell>
          <cell r="E982">
            <v>211</v>
          </cell>
          <cell r="F982">
            <v>1</v>
          </cell>
        </row>
        <row r="983">
          <cell r="C983" t="str">
            <v>YOGYA DC - BUAH BATU</v>
          </cell>
          <cell r="D983" t="str">
            <v>CIAWI</v>
          </cell>
          <cell r="E983">
            <v>211</v>
          </cell>
          <cell r="F983">
            <v>5</v>
          </cell>
        </row>
        <row r="984">
          <cell r="C984" t="str">
            <v>YOGYA GATOT SUBROTO</v>
          </cell>
          <cell r="D984" t="str">
            <v>CIAWI</v>
          </cell>
          <cell r="E984">
            <v>211</v>
          </cell>
          <cell r="F984">
            <v>5</v>
          </cell>
        </row>
        <row r="985">
          <cell r="C985" t="str">
            <v>YOGYA JUNCTION 8</v>
          </cell>
          <cell r="D985" t="str">
            <v>CIAWI</v>
          </cell>
          <cell r="E985">
            <v>211</v>
          </cell>
          <cell r="F985">
            <v>1</v>
          </cell>
        </row>
        <row r="986">
          <cell r="C986" t="str">
            <v>YOGYA JUNCTION SUMBER SARI</v>
          </cell>
          <cell r="D986" t="str">
            <v>CIAWI</v>
          </cell>
          <cell r="E986">
            <v>211</v>
          </cell>
          <cell r="F986">
            <v>2</v>
          </cell>
        </row>
        <row r="987">
          <cell r="C987" t="str">
            <v>YOGYA KEPATIHAN-P30040</v>
          </cell>
          <cell r="D987" t="str">
            <v>CIAWI</v>
          </cell>
          <cell r="E987">
            <v>211</v>
          </cell>
          <cell r="F987">
            <v>4</v>
          </cell>
        </row>
        <row r="988">
          <cell r="C988" t="str">
            <v>YOGYA KOPO MAS-P30041</v>
          </cell>
          <cell r="D988" t="str">
            <v>CIAWI</v>
          </cell>
          <cell r="E988">
            <v>211</v>
          </cell>
          <cell r="F988">
            <v>2</v>
          </cell>
        </row>
        <row r="989">
          <cell r="C989" t="str">
            <v>YOGYA MANGGA DUA</v>
          </cell>
          <cell r="D989" t="str">
            <v>CIBITUNG</v>
          </cell>
          <cell r="E989">
            <v>124</v>
          </cell>
          <cell r="F989">
            <v>2</v>
          </cell>
        </row>
        <row r="990">
          <cell r="C990" t="str">
            <v>YOGYA PAJAJARAN</v>
          </cell>
          <cell r="D990" t="str">
            <v>CIAWI</v>
          </cell>
          <cell r="E990">
            <v>211</v>
          </cell>
          <cell r="F990">
            <v>1</v>
          </cell>
        </row>
        <row r="991">
          <cell r="C991" t="str">
            <v>YOGYA PLAZA CIMAHI-P30049</v>
          </cell>
          <cell r="D991" t="str">
            <v>CIAWI</v>
          </cell>
          <cell r="E991">
            <v>211</v>
          </cell>
          <cell r="F991">
            <v>1</v>
          </cell>
        </row>
        <row r="992">
          <cell r="C992" t="str">
            <v>YOGYA PONDOK BAMBU</v>
          </cell>
          <cell r="D992" t="str">
            <v>CIBITUNG</v>
          </cell>
          <cell r="E992">
            <v>125</v>
          </cell>
          <cell r="F992">
            <v>1</v>
          </cell>
        </row>
        <row r="993">
          <cell r="C993" t="str">
            <v>YOGYA RIAU-P30043</v>
          </cell>
          <cell r="D993" t="str">
            <v>CIAWI</v>
          </cell>
          <cell r="E993">
            <v>211</v>
          </cell>
          <cell r="F993">
            <v>4</v>
          </cell>
        </row>
        <row r="994">
          <cell r="C994" t="str">
            <v>YOGYA SUKAJADI</v>
          </cell>
          <cell r="D994" t="str">
            <v>CIAWI</v>
          </cell>
          <cell r="E994">
            <v>211</v>
          </cell>
          <cell r="F994">
            <v>1</v>
          </cell>
        </row>
        <row r="995">
          <cell r="C995" t="str">
            <v>YOGYA SUNDA-P30044</v>
          </cell>
          <cell r="D995" t="str">
            <v>CIAWI</v>
          </cell>
          <cell r="E995">
            <v>211</v>
          </cell>
          <cell r="F995">
            <v>4</v>
          </cell>
        </row>
        <row r="996">
          <cell r="C996" t="str">
            <v>GRIYA DC SBU</v>
          </cell>
          <cell r="D996" t="str">
            <v>CIAWI</v>
          </cell>
          <cell r="E996">
            <v>211</v>
          </cell>
          <cell r="F996">
            <v>5</v>
          </cell>
        </row>
        <row r="997">
          <cell r="C997" t="str">
            <v>YOMART DC GOOD STOCK</v>
          </cell>
          <cell r="D997" t="str">
            <v>CIAWI</v>
          </cell>
          <cell r="E997">
            <v>211</v>
          </cell>
          <cell r="F997">
            <v>4</v>
          </cell>
        </row>
        <row r="998">
          <cell r="C998" t="str">
            <v>YOMART DC MEKAR RAYA</v>
          </cell>
          <cell r="D998" t="str">
            <v>CIAWI</v>
          </cell>
          <cell r="E998">
            <v>211</v>
          </cell>
          <cell r="F998">
            <v>3</v>
          </cell>
        </row>
        <row r="999">
          <cell r="C999" t="str">
            <v>YOMART DC MOCH TOHA</v>
          </cell>
          <cell r="D999" t="str">
            <v>CIAWI</v>
          </cell>
          <cell r="E999">
            <v>211</v>
          </cell>
          <cell r="F999">
            <v>1</v>
          </cell>
        </row>
        <row r="1000">
          <cell r="C1000" t="str">
            <v>YOMART GEDEBAGE</v>
          </cell>
          <cell r="D1000" t="str">
            <v>CIAWI</v>
          </cell>
          <cell r="E1000">
            <v>211</v>
          </cell>
          <cell r="F1000">
            <v>2</v>
          </cell>
        </row>
        <row r="1001">
          <cell r="C1001" t="str">
            <v>HYPERMART VILLA MELATI MAS</v>
          </cell>
          <cell r="E1001">
            <v>110</v>
          </cell>
          <cell r="F1001">
            <v>2</v>
          </cell>
        </row>
        <row r="1002">
          <cell r="C1002" t="str">
            <v>FARMERS FAMILY PONDOK KOPI</v>
          </cell>
          <cell r="E1002">
            <v>125</v>
          </cell>
          <cell r="F1002">
            <v>0</v>
          </cell>
        </row>
        <row r="1003">
          <cell r="C1003" t="str">
            <v>LULU HYPERMART BSD CITY</v>
          </cell>
          <cell r="E1003">
            <v>110</v>
          </cell>
          <cell r="F1003">
            <v>2</v>
          </cell>
        </row>
        <row r="1004">
          <cell r="C1004" t="str">
            <v>HYPERMART TOLE ISKANDAR DEPOK</v>
          </cell>
          <cell r="E1004">
            <v>103</v>
          </cell>
          <cell r="F1004">
            <v>0</v>
          </cell>
        </row>
        <row r="1005">
          <cell r="C1005" t="str">
            <v>LULU HYPERMARKET BSD CITY</v>
          </cell>
          <cell r="E1005">
            <v>110</v>
          </cell>
          <cell r="F1005">
            <v>2</v>
          </cell>
        </row>
        <row r="1006">
          <cell r="C1006" t="str">
            <v>INDOMARCO WH KLIK I-PLAZA BOGOR 2</v>
          </cell>
          <cell r="E1006">
            <v>101</v>
          </cell>
          <cell r="F1006">
            <v>1</v>
          </cell>
        </row>
        <row r="1007">
          <cell r="C1007" t="str">
            <v>PROVIDER NFI - SURABAYA</v>
          </cell>
          <cell r="E1007">
            <v>402</v>
          </cell>
          <cell r="F1007">
            <v>3</v>
          </cell>
        </row>
        <row r="1008">
          <cell r="C1008" t="str">
            <v>PROVIDER NFI - SEMARANG</v>
          </cell>
          <cell r="E1008">
            <v>311</v>
          </cell>
          <cell r="F1008">
            <v>6</v>
          </cell>
        </row>
        <row r="1009">
          <cell r="C1009" t="str">
            <v>GS SUPERMARKET MAMPANG</v>
          </cell>
          <cell r="E1009">
            <v>122</v>
          </cell>
          <cell r="F1009">
            <v>4</v>
          </cell>
        </row>
        <row r="1010">
          <cell r="C1010" t="str">
            <v>FARMERS FAMILY BUARAN</v>
          </cell>
          <cell r="E1010">
            <v>125</v>
          </cell>
          <cell r="F1010">
            <v>0</v>
          </cell>
        </row>
        <row r="1011">
          <cell r="C1011" t="str">
            <v>INDOMARCO WH KLIK I-PLAZA BANDUNG</v>
          </cell>
          <cell r="E1011">
            <v>211</v>
          </cell>
          <cell r="F1011">
            <v>5</v>
          </cell>
        </row>
        <row r="1012">
          <cell r="C1012" t="str">
            <v>FARMERS FAMILY CILEUNGSI METLAND TRANSYO</v>
          </cell>
          <cell r="E1012">
            <v>102</v>
          </cell>
          <cell r="F1012">
            <v>1</v>
          </cell>
        </row>
        <row r="1013">
          <cell r="C1013" t="str">
            <v>FARMERS MARKET MALL CIPUTRA GROGOL</v>
          </cell>
          <cell r="E1013">
            <v>121</v>
          </cell>
          <cell r="F1013">
            <v>2</v>
          </cell>
        </row>
        <row r="1014">
          <cell r="C1014" t="str">
            <v>INDOMARCO WH KLIK I-PLAZA LEBAK</v>
          </cell>
          <cell r="E1014">
            <v>115</v>
          </cell>
          <cell r="F1014">
            <v>0</v>
          </cell>
        </row>
        <row r="1015">
          <cell r="C1015" t="str">
            <v>LOGISTIK - FGD</v>
          </cell>
          <cell r="E1015">
            <v>6</v>
          </cell>
          <cell r="F1015">
            <v>1</v>
          </cell>
        </row>
        <row r="1016">
          <cell r="C1016" t="str">
            <v>INDOPASIFIK TEKNOLOGI MED INDONESIA, PT</v>
          </cell>
          <cell r="E1016">
            <v>122</v>
          </cell>
          <cell r="F1016">
            <v>1</v>
          </cell>
        </row>
        <row r="1017">
          <cell r="C1017" t="str">
            <v>LOGISTIK - FGK</v>
          </cell>
          <cell r="E1017">
            <v>6</v>
          </cell>
          <cell r="F1017">
            <v>2</v>
          </cell>
        </row>
        <row r="1018">
          <cell r="C1018" t="str">
            <v>FOODHALL DAILY BUMI SERPONG DAMAI</v>
          </cell>
          <cell r="E1018">
            <v>110</v>
          </cell>
          <cell r="F1018">
            <v>2</v>
          </cell>
        </row>
        <row r="1019">
          <cell r="C1019" t="str">
            <v>BINTANG LAUT - SINGKAWANG, CV</v>
          </cell>
          <cell r="E1019">
            <v>801</v>
          </cell>
        </row>
        <row r="1020">
          <cell r="C1020" t="str">
            <v>BINTANG LAUT - SINGKAWANG, CV (HB)</v>
          </cell>
          <cell r="E1020">
            <v>801</v>
          </cell>
        </row>
        <row r="1021">
          <cell r="C1021" t="str">
            <v>CAHAYA GEMILANG - MERAUKE, CV (HB)</v>
          </cell>
          <cell r="E1021">
            <v>624</v>
          </cell>
          <cell r="F1021">
            <v>0</v>
          </cell>
        </row>
        <row r="1022">
          <cell r="C1022" t="str">
            <v>MENADO PUTRA PERKASA - TERNATE, PT (HB)</v>
          </cell>
          <cell r="E1022">
            <v>602</v>
          </cell>
          <cell r="F1022">
            <v>1</v>
          </cell>
        </row>
        <row r="1023">
          <cell r="C1023" t="str">
            <v>BORWITA CITRA PRIMA - MANADO, PT</v>
          </cell>
          <cell r="E1023">
            <v>701</v>
          </cell>
          <cell r="F1023">
            <v>1</v>
          </cell>
        </row>
        <row r="1024">
          <cell r="C1024" t="str">
            <v>JESSINDO PRAKARSA - BOGOR, PT</v>
          </cell>
          <cell r="E1024">
            <v>101</v>
          </cell>
          <cell r="F1024">
            <v>1</v>
          </cell>
        </row>
        <row r="1025">
          <cell r="C1025" t="str">
            <v>MITRAGEMILANG INTI PERKASA-TEGAL,PT</v>
          </cell>
          <cell r="E1025">
            <v>311</v>
          </cell>
          <cell r="F1025">
            <v>1</v>
          </cell>
        </row>
        <row r="1026">
          <cell r="C1026" t="str">
            <v>MITRAGEMILANG INTI PERKASA-TGL(POLOS),PT</v>
          </cell>
          <cell r="E1026">
            <v>311</v>
          </cell>
          <cell r="F1026">
            <v>1</v>
          </cell>
        </row>
        <row r="1027">
          <cell r="C1027" t="str">
            <v>UNIRAMA DUTA NIAGA - CINANGKA, PT</v>
          </cell>
          <cell r="E1027">
            <v>102</v>
          </cell>
          <cell r="F1027">
            <v>1</v>
          </cell>
        </row>
        <row r="1028">
          <cell r="C1028" t="str">
            <v>BORWITA CITRA PRIMA - BONE, PT</v>
          </cell>
          <cell r="E1028">
            <v>740</v>
          </cell>
        </row>
        <row r="1029">
          <cell r="C1029" t="str">
            <v>BSP CIANJUR</v>
          </cell>
          <cell r="E1029">
            <v>202</v>
          </cell>
          <cell r="F1029">
            <v>1</v>
          </cell>
        </row>
        <row r="1030">
          <cell r="C1030" t="str">
            <v>BSP SUMEDANG</v>
          </cell>
          <cell r="E1030">
            <v>221</v>
          </cell>
          <cell r="F1030">
            <v>0</v>
          </cell>
        </row>
        <row r="1031">
          <cell r="C1031" t="str">
            <v>TRIO HUTAMA - WONOSOBO, CV</v>
          </cell>
          <cell r="E1031">
            <v>393</v>
          </cell>
          <cell r="F1031">
            <v>2</v>
          </cell>
        </row>
        <row r="1032">
          <cell r="C1032" t="str">
            <v>TRIO HUTAMA - WONOSOBO (POLOS), CV</v>
          </cell>
          <cell r="E1032">
            <v>393</v>
          </cell>
          <cell r="F1032">
            <v>2</v>
          </cell>
        </row>
        <row r="1033">
          <cell r="C1033" t="str">
            <v>TIGASAUDARA-YOGYAKARTA SELATAN,CV(POLOS)</v>
          </cell>
          <cell r="E1033">
            <v>392</v>
          </cell>
          <cell r="F1033">
            <v>1</v>
          </cell>
        </row>
        <row r="1034">
          <cell r="C1034" t="str">
            <v>BUDIMAS MAKMUR MULIA - SOLO, PT (POLOS)</v>
          </cell>
          <cell r="E1034">
            <v>391</v>
          </cell>
          <cell r="F1034">
            <v>2</v>
          </cell>
        </row>
        <row r="1035">
          <cell r="C1035" t="str">
            <v>BUDIMAS MAKMUR MULIA-WONOGIRI,PT (POLOS)</v>
          </cell>
          <cell r="E1035">
            <v>391</v>
          </cell>
        </row>
        <row r="1036">
          <cell r="C1036" t="str">
            <v>BUDIMAS MAKMUR MULIA - KLATEN,PT (POLOS)</v>
          </cell>
          <cell r="E1036">
            <v>392</v>
          </cell>
        </row>
        <row r="1037">
          <cell r="C1037" t="str">
            <v>TIGA SAUDARA-YOGYAKARTA BARAT,CV (POLOS)</v>
          </cell>
          <cell r="E1037">
            <v>392</v>
          </cell>
          <cell r="F1037">
            <v>1</v>
          </cell>
        </row>
        <row r="1038">
          <cell r="C1038" t="str">
            <v>TIGA SAUDARA - YOGYAKARTA SELATAN, CV</v>
          </cell>
          <cell r="E1038">
            <v>392</v>
          </cell>
          <cell r="F1038">
            <v>1</v>
          </cell>
        </row>
        <row r="1039">
          <cell r="C1039" t="str">
            <v>TIGA SAUDARA-YOGYAKARTA BARAT,CV</v>
          </cell>
          <cell r="E1039">
            <v>392</v>
          </cell>
          <cell r="F1039">
            <v>1</v>
          </cell>
        </row>
        <row r="1040">
          <cell r="C1040" t="str">
            <v>GEMILANG ABADI - KENDAL, CV</v>
          </cell>
          <cell r="E1040">
            <v>311</v>
          </cell>
          <cell r="F1040">
            <v>5</v>
          </cell>
        </row>
        <row r="1041">
          <cell r="C1041" t="str">
            <v>GEMILANG ABADI - SALATIGA, CV</v>
          </cell>
          <cell r="E1041">
            <v>392</v>
          </cell>
          <cell r="F1041">
            <v>5</v>
          </cell>
        </row>
        <row r="1042">
          <cell r="C1042" t="str">
            <v>SUBUR JAYA GEMILANG - DEPOK, PT</v>
          </cell>
          <cell r="E1042">
            <v>103</v>
          </cell>
          <cell r="F1042">
            <v>0</v>
          </cell>
        </row>
        <row r="1043">
          <cell r="C1043" t="str">
            <v>MITRA JAYA PERSADA - RANGKAS, PT</v>
          </cell>
          <cell r="E1043">
            <v>113</v>
          </cell>
          <cell r="F1043">
            <v>0</v>
          </cell>
        </row>
        <row r="1044">
          <cell r="C1044" t="str">
            <v>BSP PEKALONGAN (POLOS)</v>
          </cell>
          <cell r="E1044">
            <v>311</v>
          </cell>
          <cell r="F1044">
            <v>4</v>
          </cell>
        </row>
        <row r="1045">
          <cell r="C1045" t="str">
            <v>BSP PEKALONGAN</v>
          </cell>
          <cell r="E1045">
            <v>311</v>
          </cell>
          <cell r="F1045">
            <v>4</v>
          </cell>
        </row>
        <row r="1046">
          <cell r="C1046" t="str">
            <v>Tokopedia Swift Surabaya</v>
          </cell>
          <cell r="E1046">
            <v>402</v>
          </cell>
          <cell r="F1046">
            <v>3</v>
          </cell>
        </row>
        <row r="1047">
          <cell r="C1047" t="str">
            <v>CAHAYA DISTRIBUSI SEJAHTERA - SORONG, PT</v>
          </cell>
          <cell r="E1047">
            <v>611</v>
          </cell>
          <cell r="F1047">
            <v>0</v>
          </cell>
        </row>
        <row r="1048">
          <cell r="C1048" t="str">
            <v>TIGA SAUDARA - GUNUNG KIDUL, CV (POLOS)</v>
          </cell>
          <cell r="E1048">
            <v>393</v>
          </cell>
          <cell r="F1048">
            <v>1</v>
          </cell>
        </row>
        <row r="1049">
          <cell r="C1049" t="str">
            <v>BSP MANADO</v>
          </cell>
          <cell r="E1049">
            <v>701</v>
          </cell>
          <cell r="F1049">
            <v>1</v>
          </cell>
        </row>
        <row r="1050">
          <cell r="C1050" t="str">
            <v>SUMBER JAYA ADIDAYA - TOBELO, PT</v>
          </cell>
          <cell r="E1050">
            <v>602</v>
          </cell>
        </row>
      </sheetData>
      <sheetData sheetId="11" refreshError="1">
        <row r="2">
          <cell r="A2" t="str">
            <v>DC KLATEN</v>
          </cell>
          <cell r="B2" t="str">
            <v>DC KLATEN</v>
          </cell>
          <cell r="D2">
            <v>0</v>
          </cell>
        </row>
        <row r="3">
          <cell r="A3" t="str">
            <v>HEALTH EMPLOYEE MART</v>
          </cell>
          <cell r="B3" t="str">
            <v>HEALTH EMPLOYEE MART</v>
          </cell>
          <cell r="D3">
            <v>0</v>
          </cell>
        </row>
        <row r="4">
          <cell r="A4" t="str">
            <v>INDOMARCO YOGYAKARTA</v>
          </cell>
          <cell r="B4" t="str">
            <v>INDOMARCO YOGYAKARTA</v>
          </cell>
          <cell r="D4">
            <v>0</v>
          </cell>
        </row>
        <row r="5">
          <cell r="A5" t="str">
            <v>PERUSAHAAN TEH 2 BURUNG (TONG TJI)</v>
          </cell>
          <cell r="B5" t="str">
            <v>PERUSAHAAN TEH 2 BURUNG (TONG TJI)</v>
          </cell>
          <cell r="D5">
            <v>200</v>
          </cell>
          <cell r="E5">
            <v>1</v>
          </cell>
        </row>
        <row r="6">
          <cell r="A6" t="str">
            <v>ULTRALANG SEMBADA, PT</v>
          </cell>
          <cell r="B6" t="str">
            <v>ULTRALANG SEMBADA, PT</v>
          </cell>
          <cell r="D6">
            <v>0</v>
          </cell>
        </row>
        <row r="7">
          <cell r="A7" t="str">
            <v>AMS - JAKARTA 3 (KOTA BAMBU)</v>
          </cell>
          <cell r="B7" t="str">
            <v>AMS - JAKARTA 3 (KOTA BAMBU)</v>
          </cell>
          <cell r="D7">
            <v>1</v>
          </cell>
        </row>
        <row r="8">
          <cell r="A8" t="str">
            <v>BINTANG ASET INDONESIA - JAKARTA, PT</v>
          </cell>
          <cell r="B8" t="str">
            <v>BINTANG ASET INDONESIA - JAKARTA, PT</v>
          </cell>
          <cell r="D8">
            <v>1</v>
          </cell>
        </row>
        <row r="9">
          <cell r="A9" t="str">
            <v>CARREFOUR CENTRAL PARK</v>
          </cell>
          <cell r="B9" t="str">
            <v>CARREFOUR CENTRAL PARK</v>
          </cell>
          <cell r="D9">
            <v>1</v>
          </cell>
        </row>
        <row r="10">
          <cell r="A10" t="str">
            <v>CARREFOUR CENTRAL PARK - NP</v>
          </cell>
          <cell r="B10" t="str">
            <v>CARREFOUR CENTRAL PARK - NP</v>
          </cell>
          <cell r="D10">
            <v>1</v>
          </cell>
        </row>
        <row r="11">
          <cell r="A11" t="str">
            <v>CARREFOUR SEASON CITY</v>
          </cell>
          <cell r="B11" t="str">
            <v>CARREFOUR SEASON CITY</v>
          </cell>
          <cell r="D11">
            <v>1</v>
          </cell>
        </row>
        <row r="12">
          <cell r="A12" t="str">
            <v>CARREFOUR SEASON CITY - NP</v>
          </cell>
          <cell r="B12" t="str">
            <v>CARREFOUR SEASON CITY - NP</v>
          </cell>
          <cell r="D12">
            <v>1</v>
          </cell>
        </row>
        <row r="13">
          <cell r="A13" t="str">
            <v>DUTA INTIDAYA-MALL CIPUTRA, PT</v>
          </cell>
          <cell r="B13" t="str">
            <v>DUTA INTIDAYA-MALL CIPUTRA, PT</v>
          </cell>
          <cell r="D13">
            <v>1</v>
          </cell>
        </row>
        <row r="14">
          <cell r="A14" t="str">
            <v>DUTA INTIDAYA-MALL TAMAN ANGGREK, PT</v>
          </cell>
          <cell r="B14" t="str">
            <v>DUTA INTIDAYA-MALL TAMAN ANGGREK, PT</v>
          </cell>
          <cell r="D14">
            <v>1</v>
          </cell>
        </row>
        <row r="15">
          <cell r="A15" t="str">
            <v>EXERTAINMENT INDONESIA-CENTRAL PARK, PT</v>
          </cell>
          <cell r="B15" t="str">
            <v>EXERTAINMENT INDONESIA-CENTRAL PARK, PT</v>
          </cell>
          <cell r="D15">
            <v>1</v>
          </cell>
        </row>
        <row r="16">
          <cell r="A16" t="str">
            <v>FOODHALL NEO SOHO</v>
          </cell>
          <cell r="B16" t="str">
            <v>FOODHALL NEO SOHO</v>
          </cell>
          <cell r="D16">
            <v>1</v>
          </cell>
        </row>
        <row r="17">
          <cell r="A17" t="str">
            <v>FOODMART RS DHARMAIS</v>
          </cell>
          <cell r="B17" t="str">
            <v>FOODMART RS DHARMAIS</v>
          </cell>
          <cell r="D17">
            <v>1</v>
          </cell>
        </row>
        <row r="18">
          <cell r="A18" t="str">
            <v>GADING FOOD, PT</v>
          </cell>
          <cell r="B18" t="str">
            <v>GADING FOOD, PT</v>
          </cell>
          <cell r="D18">
            <v>1</v>
          </cell>
        </row>
        <row r="19">
          <cell r="A19" t="str">
            <v>GIANT SPM SLIPI JAYA</v>
          </cell>
          <cell r="B19" t="str">
            <v>GIANT SPM SLIPI JAYA</v>
          </cell>
          <cell r="D19">
            <v>1</v>
          </cell>
        </row>
        <row r="20">
          <cell r="A20" t="str">
            <v>GIANT SPM SLIPI JAYA - NP</v>
          </cell>
          <cell r="B20" t="str">
            <v>GIANT SPM SLIPI JAYA - NP</v>
          </cell>
          <cell r="D20">
            <v>1</v>
          </cell>
        </row>
        <row r="21">
          <cell r="A21" t="str">
            <v>GUARDIAN HERO MALL CIPUTRA</v>
          </cell>
          <cell r="B21" t="str">
            <v>GUARDIAN HERO MALL CIPUTRA</v>
          </cell>
          <cell r="D21">
            <v>1</v>
          </cell>
        </row>
        <row r="22">
          <cell r="A22" t="str">
            <v>GUARDIAN MALL CENTRAL PARK</v>
          </cell>
          <cell r="B22" t="str">
            <v>GUARDIAN MALL CENTRAL PARK</v>
          </cell>
          <cell r="D22">
            <v>1</v>
          </cell>
        </row>
        <row r="23">
          <cell r="A23" t="str">
            <v>GUARDIAN TAMAN ANGGREK 2</v>
          </cell>
          <cell r="B23" t="str">
            <v>GUARDIAN TAMAN ANGGREK 2</v>
          </cell>
          <cell r="D23">
            <v>1</v>
          </cell>
        </row>
        <row r="24">
          <cell r="A24" t="str">
            <v>HARI HARI DUTA HARAPAN INDAH</v>
          </cell>
          <cell r="B24" t="str">
            <v>HARI HARI DUTA HARAPAN INDAH</v>
          </cell>
          <cell r="D24">
            <v>1</v>
          </cell>
        </row>
        <row r="25">
          <cell r="A25" t="str">
            <v>HARI HARI DUTA HARAPAN INDAH - NP</v>
          </cell>
          <cell r="B25" t="str">
            <v>HARI HARI DUTA HARAPAN INDAH - NP</v>
          </cell>
          <cell r="D25">
            <v>1</v>
          </cell>
        </row>
        <row r="26">
          <cell r="A26" t="str">
            <v>HARI HARI ROXY MAS</v>
          </cell>
          <cell r="B26" t="str">
            <v>HARI HARI ROXY MAS</v>
          </cell>
          <cell r="D26">
            <v>1</v>
          </cell>
        </row>
        <row r="27">
          <cell r="A27" t="str">
            <v>HARI HARI ROXY MAS - NP</v>
          </cell>
          <cell r="B27" t="str">
            <v>HARI HARI ROXY MAS - NP</v>
          </cell>
          <cell r="D27">
            <v>1</v>
          </cell>
        </row>
        <row r="28">
          <cell r="A28" t="str">
            <v>HERO CIPUTRA MALL</v>
          </cell>
          <cell r="B28" t="str">
            <v>HERO CIPUTRA MALL</v>
          </cell>
          <cell r="D28">
            <v>1</v>
          </cell>
        </row>
        <row r="29">
          <cell r="A29" t="str">
            <v>HERO CIPUTRA MALL - NP</v>
          </cell>
          <cell r="B29" t="str">
            <v>HERO CIPUTRA MALL - NP</v>
          </cell>
          <cell r="D29">
            <v>1</v>
          </cell>
        </row>
        <row r="30">
          <cell r="A30" t="str">
            <v>HERO CITRALAND</v>
          </cell>
          <cell r="B30" t="str">
            <v>HERO CITRALAND</v>
          </cell>
          <cell r="D30">
            <v>1</v>
          </cell>
        </row>
        <row r="31">
          <cell r="A31" t="str">
            <v>HERO MEDITERANIA TANJUNG DUREN</v>
          </cell>
          <cell r="B31" t="str">
            <v>HERO MEDITERANIA TANJUNG DUREN</v>
          </cell>
          <cell r="D31">
            <v>1</v>
          </cell>
        </row>
        <row r="32">
          <cell r="A32" t="str">
            <v>HERO MEDITERANIA TANJUNG DUREN - NP</v>
          </cell>
          <cell r="B32" t="str">
            <v>HERO MEDITERANIA TANJUNG DUREN - NP</v>
          </cell>
          <cell r="D32">
            <v>1</v>
          </cell>
        </row>
        <row r="33">
          <cell r="A33" t="str">
            <v>HERO TAMAN ANGGREK</v>
          </cell>
          <cell r="B33" t="str">
            <v>HERO TAMAN ANGGREK</v>
          </cell>
          <cell r="D33">
            <v>1</v>
          </cell>
        </row>
        <row r="34">
          <cell r="A34" t="str">
            <v>HERO TAMAN ANGGREK - NP</v>
          </cell>
          <cell r="B34" t="str">
            <v>HERO TAMAN ANGGREK - NP</v>
          </cell>
          <cell r="D34">
            <v>1</v>
          </cell>
        </row>
        <row r="35">
          <cell r="A35" t="str">
            <v>HERO TANJUNG DUREN</v>
          </cell>
          <cell r="B35" t="str">
            <v>HERO TANJUNG DUREN</v>
          </cell>
          <cell r="D35">
            <v>1</v>
          </cell>
        </row>
        <row r="36">
          <cell r="A36" t="str">
            <v>HERO TANJUNG DUREN - NP</v>
          </cell>
          <cell r="B36" t="str">
            <v>HERO TANJUNG DUREN - NP</v>
          </cell>
          <cell r="D36">
            <v>1</v>
          </cell>
        </row>
        <row r="37">
          <cell r="A37" t="str">
            <v>HERO TOMANG</v>
          </cell>
          <cell r="B37" t="str">
            <v>HERO TOMANG</v>
          </cell>
          <cell r="D37">
            <v>1</v>
          </cell>
        </row>
        <row r="38">
          <cell r="A38" t="str">
            <v>KEMANGGISAN SM</v>
          </cell>
          <cell r="B38" t="str">
            <v>KEMANGGISAN SM</v>
          </cell>
          <cell r="D38">
            <v>1</v>
          </cell>
        </row>
        <row r="39">
          <cell r="A39" t="str">
            <v>RAMAYANA MALL CITRALAND</v>
          </cell>
          <cell r="B39" t="str">
            <v>RAMAYANA MALL CITRALAND</v>
          </cell>
          <cell r="D39">
            <v>1</v>
          </cell>
        </row>
        <row r="40">
          <cell r="A40" t="str">
            <v>RAMAYANA PALMERAH R-10</v>
          </cell>
          <cell r="B40" t="str">
            <v>RAMAYANA PALMERAH R-10</v>
          </cell>
          <cell r="D40">
            <v>1</v>
          </cell>
        </row>
        <row r="41">
          <cell r="A41" t="str">
            <v>RAMAYANA TOMANG R-14</v>
          </cell>
          <cell r="B41" t="str">
            <v>RAMAYANA TOMANG R-14</v>
          </cell>
          <cell r="D41">
            <v>1</v>
          </cell>
        </row>
        <row r="42">
          <cell r="A42" t="str">
            <v>SOLUSI SARANA SEHAT - JAKARTA, PT</v>
          </cell>
          <cell r="B42" t="str">
            <v>SOLUSI SARANA SEHAT - JAKARTA, PT</v>
          </cell>
          <cell r="D42">
            <v>1</v>
          </cell>
        </row>
        <row r="43">
          <cell r="A43" t="str">
            <v>SOLUSI SARANA SEHAT - JAKARTA, PT - NP</v>
          </cell>
          <cell r="B43" t="str">
            <v>SOLUSI SARANA SEHAT - JAKARTA, PT - NP</v>
          </cell>
          <cell r="D43">
            <v>1</v>
          </cell>
        </row>
        <row r="44">
          <cell r="A44" t="str">
            <v>SUPER INDO DAAN MOGOT</v>
          </cell>
          <cell r="B44" t="str">
            <v>SUPER INDO DAAN MOGOT</v>
          </cell>
          <cell r="D44">
            <v>1</v>
          </cell>
        </row>
        <row r="45">
          <cell r="A45" t="str">
            <v>SUPER INDO ROXY</v>
          </cell>
          <cell r="B45" t="str">
            <v>SUPER INDO ROXY</v>
          </cell>
          <cell r="D45">
            <v>1</v>
          </cell>
        </row>
        <row r="46">
          <cell r="A46" t="str">
            <v>SUPER INDO TELUK GONG</v>
          </cell>
          <cell r="B46" t="str">
            <v>SUPER INDO TELUK GONG</v>
          </cell>
          <cell r="D46">
            <v>1</v>
          </cell>
        </row>
        <row r="47">
          <cell r="A47" t="str">
            <v>XPOSE PROTEIN, FITNESS FIRST T. ANGGREK</v>
          </cell>
          <cell r="B47" t="str">
            <v>XPOSE PROTEIN, FITNESS FIRST T. ANGGREK</v>
          </cell>
          <cell r="D47">
            <v>1</v>
          </cell>
        </row>
        <row r="48">
          <cell r="A48" t="str">
            <v>XPOSE PROTEIN, OSBOND GYM SEASONS CITY</v>
          </cell>
          <cell r="B48" t="str">
            <v>XPOSE PROTEIN, OSBOND GYM SEASONS CITY</v>
          </cell>
          <cell r="D48">
            <v>1</v>
          </cell>
        </row>
        <row r="49">
          <cell r="A49" t="str">
            <v>XPOSE PROTEIN,FITNESSFIRST TAMAN ANGGREK</v>
          </cell>
          <cell r="B49" t="str">
            <v>XPOSE PROTEIN,FITNESSFIRST TAMAN ANGGREK</v>
          </cell>
          <cell r="D49">
            <v>1</v>
          </cell>
        </row>
        <row r="50">
          <cell r="A50" t="str">
            <v>ANDIK FUTSAL</v>
          </cell>
          <cell r="B50" t="str">
            <v>ANDIK FUTSAL</v>
          </cell>
          <cell r="D50">
            <v>2</v>
          </cell>
          <cell r="E50">
            <v>1</v>
          </cell>
        </row>
        <row r="51">
          <cell r="A51" t="str">
            <v>CARREFOUR DEPOK ( ITC DEPOK )</v>
          </cell>
          <cell r="B51" t="str">
            <v>CARREFOUR DEPOK ( ITC DEPOK )</v>
          </cell>
          <cell r="D51">
            <v>2</v>
          </cell>
          <cell r="E51">
            <v>1</v>
          </cell>
        </row>
        <row r="52">
          <cell r="A52" t="str">
            <v>CARREFOUR DEPOK ( ITC DEPOK ) - NP</v>
          </cell>
          <cell r="B52" t="str">
            <v>CARREFOUR DEPOK ( ITC DEPOK ) - NP</v>
          </cell>
          <cell r="D52">
            <v>2</v>
          </cell>
          <cell r="E52">
            <v>1</v>
          </cell>
        </row>
        <row r="53">
          <cell r="A53" t="str">
            <v>CARREFOUR EXPRESS DEPOK</v>
          </cell>
          <cell r="B53" t="str">
            <v>CARREFOUR EXPRESS DEPOK</v>
          </cell>
          <cell r="D53">
            <v>2</v>
          </cell>
          <cell r="E53">
            <v>1</v>
          </cell>
        </row>
        <row r="54">
          <cell r="A54" t="str">
            <v>CENTRAL KITCHEN</v>
          </cell>
          <cell r="B54" t="str">
            <v>CENTRAL KITCHEN</v>
          </cell>
          <cell r="D54">
            <v>2</v>
          </cell>
          <cell r="E54">
            <v>1</v>
          </cell>
        </row>
        <row r="55">
          <cell r="A55" t="str">
            <v>CHILIBELI BAGUS INDONESIA - DEPOK, PT</v>
          </cell>
          <cell r="B55" t="str">
            <v>CHILIBELI BAGUS INDONESIA - DEPOK, PT</v>
          </cell>
          <cell r="D55">
            <v>2</v>
          </cell>
          <cell r="E55">
            <v>1</v>
          </cell>
        </row>
        <row r="56">
          <cell r="A56" t="str">
            <v>DUTA INTIDAYA-MALL CIJANTUNG, PT</v>
          </cell>
          <cell r="B56" t="str">
            <v>DUTA INTIDAYA-MALL CIJANTUNG, PT</v>
          </cell>
          <cell r="D56">
            <v>2</v>
          </cell>
          <cell r="E56">
            <v>1</v>
          </cell>
        </row>
        <row r="57">
          <cell r="A57" t="str">
            <v>DUTA INTIDAYA-MARGO CITY DEPOK, PT</v>
          </cell>
          <cell r="B57" t="str">
            <v>DUTA INTIDAYA-MARGO CITY DEPOK, PT</v>
          </cell>
          <cell r="D57">
            <v>2</v>
          </cell>
          <cell r="E57">
            <v>1</v>
          </cell>
        </row>
        <row r="58">
          <cell r="A58" t="str">
            <v>EKA BOGAINTI, PT</v>
          </cell>
          <cell r="B58" t="str">
            <v>EKA BOGAINTI, PT</v>
          </cell>
          <cell r="D58">
            <v>2</v>
          </cell>
          <cell r="E58">
            <v>1</v>
          </cell>
        </row>
        <row r="59">
          <cell r="A59" t="str">
            <v>EXERTAINMENT INDONESIA-MARGO CITY, PT</v>
          </cell>
          <cell r="B59" t="str">
            <v>EXERTAINMENT INDONESIA-MARGO CITY, PT</v>
          </cell>
          <cell r="D59">
            <v>2</v>
          </cell>
          <cell r="E59">
            <v>1</v>
          </cell>
        </row>
        <row r="60">
          <cell r="A60" t="str">
            <v>FOODHALL DAILY DEPOK MALL</v>
          </cell>
          <cell r="B60" t="str">
            <v>FOODHALL DAILY DEPOK MALL</v>
          </cell>
          <cell r="D60">
            <v>2</v>
          </cell>
          <cell r="E60">
            <v>1</v>
          </cell>
        </row>
        <row r="61">
          <cell r="A61" t="str">
            <v>FOODHALL DEPOK MALL</v>
          </cell>
          <cell r="B61" t="str">
            <v>FOODHALL DEPOK MALL</v>
          </cell>
          <cell r="D61">
            <v>2</v>
          </cell>
          <cell r="E61">
            <v>1</v>
          </cell>
        </row>
        <row r="62">
          <cell r="A62" t="str">
            <v>GELAEL DC CIRACAS</v>
          </cell>
          <cell r="B62" t="str">
            <v>GELAEL DC CIRACAS</v>
          </cell>
          <cell r="D62">
            <v>2</v>
          </cell>
          <cell r="E62">
            <v>1</v>
          </cell>
        </row>
        <row r="63">
          <cell r="A63" t="str">
            <v>GELAEL DC CIRACAS - NP</v>
          </cell>
          <cell r="B63" t="str">
            <v>GELAEL DC CIRACAS - NP</v>
          </cell>
          <cell r="D63">
            <v>2</v>
          </cell>
          <cell r="E63">
            <v>1</v>
          </cell>
        </row>
        <row r="64">
          <cell r="A64" t="str">
            <v>GELAEL KEONG CIRACAS</v>
          </cell>
          <cell r="B64" t="str">
            <v>GELAEL KEONG CIRACAS</v>
          </cell>
          <cell r="D64">
            <v>2</v>
          </cell>
          <cell r="E64">
            <v>1</v>
          </cell>
        </row>
        <row r="65">
          <cell r="A65" t="str">
            <v>GIANT CIMANGGIS DEPOK</v>
          </cell>
          <cell r="B65" t="str">
            <v>GIANT CIMANGGIS DEPOK</v>
          </cell>
          <cell r="D65">
            <v>2</v>
          </cell>
          <cell r="E65">
            <v>1</v>
          </cell>
        </row>
        <row r="66">
          <cell r="A66" t="str">
            <v>GIANT CIMANGGIS DEPOK - NP</v>
          </cell>
          <cell r="B66" t="str">
            <v>GIANT CIMANGGIS DEPOK - NP</v>
          </cell>
          <cell r="D66">
            <v>2</v>
          </cell>
          <cell r="E66">
            <v>1</v>
          </cell>
        </row>
        <row r="67">
          <cell r="A67" t="str">
            <v>Giant Margo City Depok</v>
          </cell>
          <cell r="B67" t="str">
            <v>Giant Margo City Depok</v>
          </cell>
          <cell r="D67">
            <v>2</v>
          </cell>
          <cell r="E67">
            <v>1</v>
          </cell>
        </row>
        <row r="68">
          <cell r="A68" t="str">
            <v>GIANT MARGO CITY DEPOK - NP</v>
          </cell>
          <cell r="B68" t="str">
            <v>GIANT MARGO CITY DEPOK - NP</v>
          </cell>
          <cell r="D68">
            <v>2</v>
          </cell>
          <cell r="E68">
            <v>1</v>
          </cell>
        </row>
        <row r="69">
          <cell r="A69" t="str">
            <v>GIANT TOLE ISKANDAR</v>
          </cell>
          <cell r="B69" t="str">
            <v>GIANT TOLE ISKANDAR</v>
          </cell>
          <cell r="D69">
            <v>2</v>
          </cell>
          <cell r="E69">
            <v>1</v>
          </cell>
        </row>
        <row r="70">
          <cell r="A70" t="str">
            <v>GIANT TOLE ISKANDAR - NP</v>
          </cell>
          <cell r="B70" t="str">
            <v>GIANT TOLE ISKANDAR - NP</v>
          </cell>
          <cell r="D70">
            <v>2</v>
          </cell>
          <cell r="E70">
            <v>1</v>
          </cell>
        </row>
        <row r="71">
          <cell r="A71" t="str">
            <v>GUARDIAN GIANT MARGO CITY DEPOK</v>
          </cell>
          <cell r="B71" t="str">
            <v>GUARDIAN GIANT MARGO CITY DEPOK</v>
          </cell>
          <cell r="D71">
            <v>2</v>
          </cell>
          <cell r="E71">
            <v>1</v>
          </cell>
        </row>
        <row r="72">
          <cell r="A72" t="str">
            <v>HYPERMART CIMANGGIS</v>
          </cell>
          <cell r="B72" t="str">
            <v>HYPERMART CIMANGGIS</v>
          </cell>
          <cell r="D72">
            <v>2</v>
          </cell>
          <cell r="E72">
            <v>1</v>
          </cell>
        </row>
        <row r="73">
          <cell r="A73" t="str">
            <v>HYPERMART CIMANGGIS - NP</v>
          </cell>
          <cell r="B73" t="str">
            <v>HYPERMART CIMANGGIS - NP</v>
          </cell>
          <cell r="D73">
            <v>2</v>
          </cell>
          <cell r="E73">
            <v>1</v>
          </cell>
        </row>
        <row r="74">
          <cell r="A74" t="str">
            <v>HYPERMART DEPOK</v>
          </cell>
          <cell r="B74" t="str">
            <v>HYPERMART DEPOK</v>
          </cell>
          <cell r="D74">
            <v>2</v>
          </cell>
          <cell r="E74">
            <v>1</v>
          </cell>
        </row>
        <row r="75">
          <cell r="A75" t="str">
            <v>HYPERMART DEPOK - NP</v>
          </cell>
          <cell r="B75" t="str">
            <v>HYPERMART DEPOK - NP</v>
          </cell>
          <cell r="D75">
            <v>2</v>
          </cell>
          <cell r="E75">
            <v>1</v>
          </cell>
        </row>
        <row r="76">
          <cell r="A76" t="str">
            <v>HYPERMART PESONA SQ DEPOK</v>
          </cell>
          <cell r="B76" t="str">
            <v>HYPERMART PESONA SQ DEPOK</v>
          </cell>
          <cell r="D76">
            <v>2</v>
          </cell>
          <cell r="E76">
            <v>1</v>
          </cell>
        </row>
        <row r="77">
          <cell r="A77" t="str">
            <v>INDOMARCO CIMANGGIS</v>
          </cell>
          <cell r="B77" t="str">
            <v>INDOMARCO CIMANGGIS</v>
          </cell>
          <cell r="D77">
            <v>2</v>
          </cell>
          <cell r="E77">
            <v>1</v>
          </cell>
        </row>
        <row r="78">
          <cell r="A78" t="str">
            <v>LOTTE SHOPPING INDONESIA-PASAR REBO</v>
          </cell>
          <cell r="B78" t="str">
            <v>LOTTE SHOPPING INDONESIA-PASAR REBO</v>
          </cell>
          <cell r="D78">
            <v>2</v>
          </cell>
          <cell r="E78">
            <v>1</v>
          </cell>
        </row>
        <row r="79">
          <cell r="A79" t="str">
            <v>MAKRO PASAR REBO</v>
          </cell>
          <cell r="B79" t="str">
            <v>MAKRO PASAR REBO</v>
          </cell>
          <cell r="D79">
            <v>2</v>
          </cell>
          <cell r="E79">
            <v>1</v>
          </cell>
        </row>
        <row r="80">
          <cell r="A80" t="str">
            <v>NAGA SWALAYAN CIRACAS</v>
          </cell>
          <cell r="B80" t="str">
            <v>NAGA SWALAYAN CIRACAS</v>
          </cell>
          <cell r="D80">
            <v>2</v>
          </cell>
          <cell r="E80">
            <v>1</v>
          </cell>
        </row>
        <row r="81">
          <cell r="A81" t="str">
            <v>NAGA SWALAYAN CIRACAS - NP</v>
          </cell>
          <cell r="B81" t="str">
            <v>NAGA SWALAYAN CIRACAS - NP</v>
          </cell>
          <cell r="D81">
            <v>2</v>
          </cell>
          <cell r="E81">
            <v>1</v>
          </cell>
        </row>
        <row r="82">
          <cell r="A82" t="str">
            <v>PT. NFI INDONESIA - PROMOSI BANDUNG</v>
          </cell>
          <cell r="B82" t="str">
            <v>PT. NFI INDONESIA - PROMOSI BANDUNG</v>
          </cell>
          <cell r="D82">
            <v>2</v>
          </cell>
          <cell r="E82">
            <v>1</v>
          </cell>
        </row>
        <row r="83">
          <cell r="A83" t="str">
            <v>RAMAYANA CIJANTUNG R-42</v>
          </cell>
          <cell r="B83" t="str">
            <v>RAMAYANA CIJANTUNG R-42</v>
          </cell>
          <cell r="D83">
            <v>2</v>
          </cell>
          <cell r="E83">
            <v>1</v>
          </cell>
        </row>
        <row r="84">
          <cell r="A84" t="str">
            <v>RAMAYANA DEPOK R-34</v>
          </cell>
          <cell r="B84" t="str">
            <v>RAMAYANA DEPOK R-34</v>
          </cell>
          <cell r="D84">
            <v>2</v>
          </cell>
          <cell r="E84">
            <v>1</v>
          </cell>
        </row>
        <row r="85">
          <cell r="A85" t="str">
            <v>RITEL BERSAMA NASIONAL, PT</v>
          </cell>
          <cell r="B85" t="str">
            <v>RITEL BERSAMA NASIONAL, PT</v>
          </cell>
          <cell r="D85">
            <v>30</v>
          </cell>
          <cell r="E85">
            <v>1</v>
          </cell>
        </row>
        <row r="86">
          <cell r="A86" t="str">
            <v>RITEL BERSAMA NASIONAL, PT - NP</v>
          </cell>
          <cell r="B86" t="str">
            <v>RITEL BERSAMA NASIONAL, PT - NP</v>
          </cell>
          <cell r="D86">
            <v>30</v>
          </cell>
          <cell r="E86">
            <v>1</v>
          </cell>
        </row>
        <row r="87">
          <cell r="A87" t="str">
            <v>SUMISHO E-COMMERCE IND (SUKAMART)</v>
          </cell>
          <cell r="B87" t="str">
            <v>SUMISHO E-COMMERCE IND (SUKAMART)</v>
          </cell>
          <cell r="D87">
            <v>2</v>
          </cell>
          <cell r="E87">
            <v>1</v>
          </cell>
        </row>
        <row r="88">
          <cell r="A88" t="str">
            <v>SUPER INDO DEPOK TOWN SQUARE</v>
          </cell>
          <cell r="B88" t="str">
            <v>SUPER INDO DEPOK TOWN SQUARE</v>
          </cell>
          <cell r="D88">
            <v>2</v>
          </cell>
          <cell r="E88">
            <v>1</v>
          </cell>
        </row>
        <row r="89">
          <cell r="A89" t="str">
            <v>TIGA RAKSA SATRIA - KELAPA DUA, PT</v>
          </cell>
          <cell r="B89" t="str">
            <v>TIGA RAKSA SATRIA - KELAPA DUA, PT</v>
          </cell>
          <cell r="D89">
            <v>2</v>
          </cell>
          <cell r="E89">
            <v>1</v>
          </cell>
        </row>
        <row r="90">
          <cell r="A90" t="str">
            <v>TIP TOP DEPOK</v>
          </cell>
          <cell r="B90" t="str">
            <v>TIP TOP DEPOK</v>
          </cell>
          <cell r="D90">
            <v>2</v>
          </cell>
          <cell r="E90">
            <v>1</v>
          </cell>
        </row>
        <row r="91">
          <cell r="A91" t="str">
            <v>TIP TOP DEPOK - NP</v>
          </cell>
          <cell r="B91" t="str">
            <v>TIP TOP DEPOK - NP</v>
          </cell>
          <cell r="D91">
            <v>2</v>
          </cell>
          <cell r="E91">
            <v>1</v>
          </cell>
        </row>
        <row r="92">
          <cell r="A92" t="str">
            <v>TRANSMART CIJANTUNG SQUARE</v>
          </cell>
          <cell r="B92" t="str">
            <v>TRANSMART CIJANTUNG SQUARE</v>
          </cell>
          <cell r="D92">
            <v>2</v>
          </cell>
          <cell r="E92">
            <v>1</v>
          </cell>
        </row>
        <row r="93">
          <cell r="A93" t="str">
            <v>AEON MALL SENTUL CITY</v>
          </cell>
          <cell r="B93" t="str">
            <v>AEON MALL SENTUL CITY</v>
          </cell>
          <cell r="D93">
            <v>2</v>
          </cell>
          <cell r="E93">
            <v>2</v>
          </cell>
        </row>
        <row r="94">
          <cell r="A94" t="str">
            <v>CARREFOUR CIBINONG</v>
          </cell>
          <cell r="B94" t="str">
            <v>CARREFOUR CIBINONG</v>
          </cell>
          <cell r="D94">
            <v>2</v>
          </cell>
          <cell r="E94">
            <v>2</v>
          </cell>
        </row>
        <row r="95">
          <cell r="A95" t="str">
            <v>CARREFOUR CIBINONG CITY MALL</v>
          </cell>
          <cell r="B95" t="str">
            <v>CARREFOUR CIBINONG CITY MALL</v>
          </cell>
          <cell r="D95">
            <v>2</v>
          </cell>
          <cell r="E95">
            <v>2</v>
          </cell>
        </row>
        <row r="96">
          <cell r="A96" t="str">
            <v>CARREFOUR CIBINONG CITY MALL - NP</v>
          </cell>
          <cell r="B96" t="str">
            <v>CARREFOUR CIBINONG CITY MALL - NP</v>
          </cell>
          <cell r="D96">
            <v>2</v>
          </cell>
          <cell r="E96">
            <v>2</v>
          </cell>
        </row>
        <row r="97">
          <cell r="A97" t="str">
            <v>DUTA INTIDAYA-CIBINONG CITY MALL, PT</v>
          </cell>
          <cell r="B97" t="str">
            <v>DUTA INTIDAYA-CIBINONG CITY MALL, PT</v>
          </cell>
          <cell r="D97">
            <v>2</v>
          </cell>
          <cell r="E97">
            <v>2</v>
          </cell>
        </row>
        <row r="98">
          <cell r="A98" t="str">
            <v>DUTA INTIDAYA-CIBUBUR JUNCTION, PT</v>
          </cell>
          <cell r="B98" t="str">
            <v>DUTA INTIDAYA-CIBUBUR JUNCTION, PT</v>
          </cell>
          <cell r="D98">
            <v>2</v>
          </cell>
          <cell r="E98">
            <v>2</v>
          </cell>
        </row>
        <row r="99">
          <cell r="A99" t="str">
            <v>DUTA INTIDAYA-MALL CIPUTRA CIBUBUR, PT</v>
          </cell>
          <cell r="B99" t="str">
            <v>DUTA INTIDAYA-MALL CIPUTRA CIBUBUR, PT</v>
          </cell>
          <cell r="D99">
            <v>2</v>
          </cell>
          <cell r="E99">
            <v>2</v>
          </cell>
        </row>
        <row r="100">
          <cell r="A100" t="str">
            <v>DUTA INTIDAYA-PLAZA CIBUBUR, PT</v>
          </cell>
          <cell r="B100" t="str">
            <v>DUTA INTIDAYA-PLAZA CIBUBUR, PT</v>
          </cell>
          <cell r="D100">
            <v>2</v>
          </cell>
          <cell r="E100">
            <v>2</v>
          </cell>
        </row>
        <row r="101">
          <cell r="A101" t="str">
            <v>EXERTAIMENT INDONESIA-CIBINONG CM, PT</v>
          </cell>
          <cell r="B101" t="str">
            <v>EXERTAIMENT INDONESIA-CIBINONG CM, PT</v>
          </cell>
          <cell r="D101">
            <v>2</v>
          </cell>
          <cell r="E101">
            <v>2</v>
          </cell>
        </row>
        <row r="102">
          <cell r="A102" t="str">
            <v>EXERTAINMENT INDONESIA-CIBINONG CM, PT</v>
          </cell>
          <cell r="B102" t="str">
            <v>EXERTAINMENT INDONESIA-CIBINONG CM, PT</v>
          </cell>
          <cell r="D102">
            <v>2</v>
          </cell>
          <cell r="E102">
            <v>2</v>
          </cell>
        </row>
        <row r="103">
          <cell r="A103" t="str">
            <v>GIANT EKSTRA JONGGOL METLAND</v>
          </cell>
          <cell r="B103" t="str">
            <v>GIANT EKSTRA JONGGOL METLAND</v>
          </cell>
          <cell r="D103">
            <v>2</v>
          </cell>
          <cell r="E103">
            <v>2</v>
          </cell>
        </row>
        <row r="104">
          <cell r="A104" t="str">
            <v>GIANT HYPER SENTUL CITY</v>
          </cell>
          <cell r="B104" t="str">
            <v>GIANT HYPER SENTUL CITY</v>
          </cell>
          <cell r="D104">
            <v>2</v>
          </cell>
          <cell r="E104">
            <v>2</v>
          </cell>
        </row>
        <row r="105">
          <cell r="A105" t="str">
            <v>GIANT HYPER SENTUL CITY - NP</v>
          </cell>
          <cell r="B105" t="str">
            <v>GIANT HYPER SENTUL CITY - NP</v>
          </cell>
          <cell r="D105">
            <v>2</v>
          </cell>
          <cell r="E105">
            <v>2</v>
          </cell>
        </row>
        <row r="106">
          <cell r="A106" t="str">
            <v>GIANT HYPERMART CIBUBUR</v>
          </cell>
          <cell r="B106" t="str">
            <v>GIANT HYPERMART CIBUBUR</v>
          </cell>
          <cell r="D106">
            <v>2</v>
          </cell>
          <cell r="E106">
            <v>2</v>
          </cell>
        </row>
        <row r="107">
          <cell r="A107" t="str">
            <v>GIANT HYPERMART CIBUBUR - NP</v>
          </cell>
          <cell r="B107" t="str">
            <v>GIANT HYPERMART CIBUBUR - NP</v>
          </cell>
          <cell r="D107">
            <v>2</v>
          </cell>
          <cell r="E107">
            <v>2</v>
          </cell>
        </row>
        <row r="108">
          <cell r="A108" t="str">
            <v>GIANT METLAND TRANSYOGI</v>
          </cell>
          <cell r="B108" t="str">
            <v>GIANT METLAND TRANSYOGI</v>
          </cell>
          <cell r="D108">
            <v>2</v>
          </cell>
          <cell r="E108">
            <v>2</v>
          </cell>
        </row>
        <row r="109">
          <cell r="A109" t="str">
            <v>GIANT METLAND TRANSYOGI - NP</v>
          </cell>
          <cell r="B109" t="str">
            <v>GIANT METLAND TRANSYOGI - NP</v>
          </cell>
          <cell r="D109">
            <v>2</v>
          </cell>
          <cell r="E109">
            <v>2</v>
          </cell>
        </row>
        <row r="110">
          <cell r="A110" t="str">
            <v>GIANT SPM CIBINONG</v>
          </cell>
          <cell r="B110" t="str">
            <v>GIANT SPM CIBINONG</v>
          </cell>
          <cell r="D110">
            <v>2</v>
          </cell>
          <cell r="E110">
            <v>2</v>
          </cell>
        </row>
        <row r="111">
          <cell r="A111" t="str">
            <v>GIANT SPM CIBINONG - NP</v>
          </cell>
          <cell r="B111" t="str">
            <v>GIANT SPM CIBINONG - NP</v>
          </cell>
          <cell r="D111">
            <v>2</v>
          </cell>
          <cell r="E111">
            <v>2</v>
          </cell>
        </row>
        <row r="112">
          <cell r="A112" t="str">
            <v>GIANT SPM CIKEAS</v>
          </cell>
          <cell r="B112" t="str">
            <v>GIANT SPM CIKEAS</v>
          </cell>
          <cell r="D112">
            <v>2</v>
          </cell>
          <cell r="E112">
            <v>2</v>
          </cell>
        </row>
        <row r="113">
          <cell r="A113" t="str">
            <v>GIANT SPM CIKEAS - NP</v>
          </cell>
          <cell r="B113" t="str">
            <v>GIANT SPM CIKEAS - NP</v>
          </cell>
          <cell r="D113">
            <v>2</v>
          </cell>
          <cell r="E113">
            <v>2</v>
          </cell>
        </row>
        <row r="114">
          <cell r="A114" t="str">
            <v>GIANT SPM CITRA GRAND MALL</v>
          </cell>
          <cell r="B114" t="str">
            <v>GIANT SPM CITRA GRAND MALL</v>
          </cell>
          <cell r="D114">
            <v>2</v>
          </cell>
          <cell r="E114">
            <v>2</v>
          </cell>
        </row>
        <row r="115">
          <cell r="A115" t="str">
            <v>GIANT SPM KRANGGAN</v>
          </cell>
          <cell r="B115" t="str">
            <v>GIANT SPM KRANGGAN</v>
          </cell>
          <cell r="D115">
            <v>2</v>
          </cell>
          <cell r="E115">
            <v>2</v>
          </cell>
        </row>
        <row r="116">
          <cell r="A116" t="str">
            <v>GIANT SPM KRANGGAN - NP</v>
          </cell>
          <cell r="B116" t="str">
            <v>GIANT SPM KRANGGAN - NP</v>
          </cell>
          <cell r="D116">
            <v>2</v>
          </cell>
          <cell r="E116">
            <v>2</v>
          </cell>
        </row>
        <row r="117">
          <cell r="A117" t="str">
            <v>GIANT SPM VILLA NUSA INDAH 2</v>
          </cell>
          <cell r="B117" t="str">
            <v>GIANT SPM VILLA NUSA INDAH 2</v>
          </cell>
          <cell r="D117">
            <v>2</v>
          </cell>
          <cell r="E117">
            <v>2</v>
          </cell>
        </row>
        <row r="118">
          <cell r="A118" t="str">
            <v>GIANT SPM VILLA NUSA INDAH 2 - NP</v>
          </cell>
          <cell r="B118" t="str">
            <v>GIANT SPM VILLA NUSA INDAH 2 - NP</v>
          </cell>
          <cell r="D118">
            <v>2</v>
          </cell>
          <cell r="E118">
            <v>2</v>
          </cell>
        </row>
        <row r="119">
          <cell r="A119" t="str">
            <v>GS SUPERMARKET CIBUBUR</v>
          </cell>
          <cell r="B119" t="str">
            <v>GS SUPERMARKET CIBUBUR</v>
          </cell>
          <cell r="D119">
            <v>2</v>
          </cell>
          <cell r="E119">
            <v>2</v>
          </cell>
        </row>
        <row r="120">
          <cell r="A120" t="str">
            <v>GS SUPERMARKET CIBUBUR - NP</v>
          </cell>
          <cell r="B120" t="str">
            <v>GS SUPERMARKET CIBUBUR - NP</v>
          </cell>
          <cell r="D120">
            <v>2</v>
          </cell>
          <cell r="E120">
            <v>2</v>
          </cell>
        </row>
        <row r="121">
          <cell r="A121" t="str">
            <v>GUARDIAN CIBUBUR JUNCTION</v>
          </cell>
          <cell r="B121" t="str">
            <v>GUARDIAN CIBUBUR JUNCTION</v>
          </cell>
          <cell r="D121">
            <v>2</v>
          </cell>
          <cell r="E121">
            <v>2</v>
          </cell>
        </row>
        <row r="122">
          <cell r="A122" t="str">
            <v>Heavenly Blush</v>
          </cell>
          <cell r="B122" t="str">
            <v>Heavenly Blush</v>
          </cell>
          <cell r="D122">
            <v>2</v>
          </cell>
          <cell r="E122">
            <v>2</v>
          </cell>
        </row>
        <row r="123">
          <cell r="A123" t="str">
            <v>HEAVENLY NUTRITION INDONESIA, PT</v>
          </cell>
          <cell r="B123" t="str">
            <v>Heavenly Nutrition Indonesia</v>
          </cell>
          <cell r="D123">
            <v>2</v>
          </cell>
          <cell r="E123">
            <v>2</v>
          </cell>
        </row>
        <row r="124">
          <cell r="A124" t="str">
            <v>HERO CITRAGRAND</v>
          </cell>
          <cell r="B124" t="str">
            <v>HERO CITRAGRAND</v>
          </cell>
          <cell r="D124">
            <v>2</v>
          </cell>
          <cell r="E124">
            <v>2</v>
          </cell>
        </row>
        <row r="125">
          <cell r="A125" t="str">
            <v>HERO SPM KOTA WISATA</v>
          </cell>
          <cell r="B125" t="str">
            <v>HERO SPM KOTA WISATA</v>
          </cell>
          <cell r="D125">
            <v>2</v>
          </cell>
          <cell r="E125">
            <v>2</v>
          </cell>
        </row>
        <row r="126">
          <cell r="A126" t="str">
            <v>HERO SPM KOTA WISATA - NP</v>
          </cell>
          <cell r="B126" t="str">
            <v>HERO SPM KOTA WISATA - NP</v>
          </cell>
          <cell r="D126">
            <v>2</v>
          </cell>
          <cell r="E126">
            <v>2</v>
          </cell>
        </row>
        <row r="127">
          <cell r="A127" t="str">
            <v>HYPERMART BELLANOVA SENTUL</v>
          </cell>
          <cell r="B127" t="str">
            <v>HYPERMART BELLANOVA SENTUL</v>
          </cell>
          <cell r="D127">
            <v>2</v>
          </cell>
          <cell r="E127">
            <v>2</v>
          </cell>
        </row>
        <row r="128">
          <cell r="A128" t="str">
            <v>HYPERMART BELLANOVA SENTUL - NP</v>
          </cell>
          <cell r="B128" t="str">
            <v>HYPERMART BELLANOVA SENTUL - NP</v>
          </cell>
          <cell r="D128">
            <v>2</v>
          </cell>
          <cell r="E128">
            <v>2</v>
          </cell>
        </row>
        <row r="129">
          <cell r="A129" t="str">
            <v>Hypermart Bellanova Sentul - RTE</v>
          </cell>
          <cell r="B129" t="str">
            <v>Hypermart Bellanova Sentul - RTE</v>
          </cell>
          <cell r="D129">
            <v>2</v>
          </cell>
          <cell r="E129">
            <v>2</v>
          </cell>
        </row>
        <row r="130">
          <cell r="A130" t="str">
            <v>HYPERMART CIBUBUR</v>
          </cell>
          <cell r="B130" t="str">
            <v>HYPERMART CIBUBUR</v>
          </cell>
          <cell r="D130">
            <v>2</v>
          </cell>
          <cell r="E130">
            <v>2</v>
          </cell>
        </row>
        <row r="131">
          <cell r="A131" t="str">
            <v>HYPERMART CIBUBUR - NP</v>
          </cell>
          <cell r="B131" t="str">
            <v>HYPERMART CIBUBUR - NP</v>
          </cell>
          <cell r="D131">
            <v>2</v>
          </cell>
          <cell r="E131">
            <v>2</v>
          </cell>
        </row>
        <row r="132">
          <cell r="A132" t="str">
            <v>HYPERMART CITRA GRAND CIBUBUR</v>
          </cell>
          <cell r="B132" t="str">
            <v>HYPERMART CITRA GRAND CIBUBUR</v>
          </cell>
          <cell r="D132">
            <v>2</v>
          </cell>
          <cell r="E132">
            <v>2</v>
          </cell>
        </row>
        <row r="133">
          <cell r="A133" t="str">
            <v>HYPERMART CITRA GRAND CIBUBUR - NP</v>
          </cell>
          <cell r="B133" t="str">
            <v>HYPERMART CITRA GRAND CIBUBUR - NP</v>
          </cell>
          <cell r="D133">
            <v>2</v>
          </cell>
          <cell r="E133">
            <v>2</v>
          </cell>
        </row>
        <row r="134">
          <cell r="A134" t="str">
            <v>INDOGROSIR BOGOR</v>
          </cell>
          <cell r="B134" t="str">
            <v>INDOGROSIR BOGOR</v>
          </cell>
          <cell r="D134">
            <v>2</v>
          </cell>
          <cell r="E134">
            <v>2</v>
          </cell>
        </row>
        <row r="135">
          <cell r="A135" t="str">
            <v>INDOGROSIR BOGOR - TRADISIONAL</v>
          </cell>
          <cell r="B135" t="str">
            <v>INDOGROSIR BOGOR - TRADISIONAL</v>
          </cell>
          <cell r="D135">
            <v>2</v>
          </cell>
          <cell r="E135">
            <v>2</v>
          </cell>
        </row>
        <row r="136">
          <cell r="A136" t="str">
            <v>INDOGROSIR GUDANG INDUK BOGOR</v>
          </cell>
          <cell r="B136" t="str">
            <v>INDOGROSIR GUDANG INDUK BOGOR</v>
          </cell>
          <cell r="D136">
            <v>2</v>
          </cell>
          <cell r="E136">
            <v>2</v>
          </cell>
        </row>
        <row r="137">
          <cell r="A137" t="str">
            <v>INDOGROSIR GUDANG INDUK BOGOR - NP</v>
          </cell>
          <cell r="B137" t="str">
            <v>INDOGROSIR GUDANG INDUK BOGOR - NP</v>
          </cell>
          <cell r="D137">
            <v>2</v>
          </cell>
          <cell r="E137">
            <v>2</v>
          </cell>
        </row>
        <row r="138">
          <cell r="A138" t="str">
            <v>INDOGROSIR GUDANG INDUK BOGOR - TRAD</v>
          </cell>
          <cell r="B138" t="str">
            <v>INDOGROSIR GUDANG INDUK BOGOR - TRAD</v>
          </cell>
          <cell r="D138">
            <v>2</v>
          </cell>
          <cell r="E138">
            <v>2</v>
          </cell>
        </row>
        <row r="139">
          <cell r="A139" t="str">
            <v>INDOMARCO DC BOGOR</v>
          </cell>
          <cell r="B139" t="str">
            <v>INDOMARCO DC BOGOR</v>
          </cell>
          <cell r="D139">
            <v>2</v>
          </cell>
          <cell r="E139">
            <v>2</v>
          </cell>
        </row>
        <row r="140">
          <cell r="A140" t="str">
            <v>INDOMARCO DC BOGOR 2</v>
          </cell>
          <cell r="B140" t="str">
            <v>INDOMARCO DC BOGOR 2</v>
          </cell>
          <cell r="D140">
            <v>2</v>
          </cell>
          <cell r="E140">
            <v>2</v>
          </cell>
        </row>
        <row r="141">
          <cell r="A141" t="str">
            <v>INDOMARCO DC SENTUL</v>
          </cell>
          <cell r="B141" t="str">
            <v>INDOMARCO DC SENTUL</v>
          </cell>
          <cell r="D141">
            <v>2</v>
          </cell>
          <cell r="E141">
            <v>2</v>
          </cell>
        </row>
        <row r="142">
          <cell r="A142" t="str">
            <v>INDOMARCO DEPO BOGOR 2</v>
          </cell>
          <cell r="B142" t="str">
            <v>INDOMARCO DEPO BOGOR 2</v>
          </cell>
          <cell r="D142">
            <v>2</v>
          </cell>
          <cell r="E142">
            <v>2</v>
          </cell>
        </row>
        <row r="143">
          <cell r="A143" t="str">
            <v>INDOMARCO DEPO BOGOR 2 / DC FRESH</v>
          </cell>
          <cell r="B143" t="str">
            <v>INDOMARCO DEPO BOGOR 2 / DC FRESH</v>
          </cell>
          <cell r="D143">
            <v>2</v>
          </cell>
          <cell r="E143">
            <v>2</v>
          </cell>
        </row>
        <row r="144">
          <cell r="A144" t="str">
            <v>INDOMARCO FRESH CIBUBUR SQUARE</v>
          </cell>
          <cell r="B144" t="str">
            <v>INDOMARCO FRESH CIBUBUR SQUARE</v>
          </cell>
          <cell r="D144">
            <v>2</v>
          </cell>
          <cell r="E144">
            <v>2</v>
          </cell>
        </row>
        <row r="145">
          <cell r="A145" t="str">
            <v>KOPERASI NUTRIFOOD SENTUL</v>
          </cell>
          <cell r="B145" t="str">
            <v>KOPERASI NUTRIFOOD SENTUL</v>
          </cell>
          <cell r="D145">
            <v>2</v>
          </cell>
          <cell r="E145">
            <v>2</v>
          </cell>
        </row>
        <row r="146">
          <cell r="A146" t="str">
            <v>KOPI KENANGAN</v>
          </cell>
          <cell r="B146" t="str">
            <v>KOPI KENANGAN</v>
          </cell>
          <cell r="D146">
            <v>2</v>
          </cell>
          <cell r="E146">
            <v>2</v>
          </cell>
        </row>
        <row r="147">
          <cell r="A147" t="str">
            <v>KREASI TANI LAKSMI - BOGOR, PT</v>
          </cell>
          <cell r="B147" t="str">
            <v>KREASI TANI LAKSMI - BOGOR, PT</v>
          </cell>
          <cell r="D147">
            <v>2</v>
          </cell>
          <cell r="E147">
            <v>2</v>
          </cell>
        </row>
        <row r="148">
          <cell r="A148" t="str">
            <v>LOKA CIBUBUR</v>
          </cell>
          <cell r="B148" t="str">
            <v>LOKA CIBUBUR</v>
          </cell>
          <cell r="D148">
            <v>2</v>
          </cell>
          <cell r="E148">
            <v>2</v>
          </cell>
        </row>
        <row r="149">
          <cell r="A149" t="str">
            <v>LOKA CIBUBUR - NP</v>
          </cell>
          <cell r="B149" t="str">
            <v>LOKA CIBUBUR - NP</v>
          </cell>
          <cell r="D149">
            <v>2</v>
          </cell>
          <cell r="E149">
            <v>2</v>
          </cell>
        </row>
        <row r="150">
          <cell r="A150" t="str">
            <v>LOTTE SHOPPING INDONESIA PAKANSARI</v>
          </cell>
          <cell r="B150" t="str">
            <v>LOTTE SHOPPING INDONESIA PAKANSARI</v>
          </cell>
          <cell r="D150">
            <v>2</v>
          </cell>
          <cell r="E150">
            <v>2</v>
          </cell>
        </row>
        <row r="151">
          <cell r="A151" t="str">
            <v>LULU HYPERMARKET VIVO MALL SENTUL</v>
          </cell>
          <cell r="B151" t="str">
            <v>LULU HYPERMARKET VIVO MALL SENTUL</v>
          </cell>
          <cell r="D151">
            <v>2</v>
          </cell>
          <cell r="E151">
            <v>2</v>
          </cell>
        </row>
        <row r="152">
          <cell r="A152" t="str">
            <v>MAHADANA DASHA UTAMA, PT</v>
          </cell>
          <cell r="B152" t="str">
            <v>MAHADANA DASHA UTAMA, PT</v>
          </cell>
          <cell r="D152">
            <v>2</v>
          </cell>
          <cell r="E152">
            <v>2</v>
          </cell>
        </row>
        <row r="153">
          <cell r="A153" t="str">
            <v>NUSANTARA LOGISTIK (WAREHOUSE GN. PUTRI)</v>
          </cell>
          <cell r="B153" t="str">
            <v>NUSANTARA LOGISTIK (WAREHOUSE GN. PUTRI)</v>
          </cell>
          <cell r="D153">
            <v>2</v>
          </cell>
          <cell r="E153">
            <v>2</v>
          </cell>
        </row>
        <row r="154">
          <cell r="A154" t="str">
            <v>PAPERCLIP IND.-RUKO CITRA GRAND CIBUBUR</v>
          </cell>
          <cell r="B154" t="str">
            <v>PAPERCLIP IND.-RUKO CITRA GRAND CIBUBUR</v>
          </cell>
          <cell r="D154">
            <v>2</v>
          </cell>
          <cell r="E154">
            <v>2</v>
          </cell>
        </row>
        <row r="155">
          <cell r="A155" t="str">
            <v>RAMAYANA CIBUBUR R-47</v>
          </cell>
          <cell r="B155" t="str">
            <v>RAMAYANA CIBUBUR R-47</v>
          </cell>
          <cell r="D155">
            <v>2</v>
          </cell>
          <cell r="E155">
            <v>2</v>
          </cell>
        </row>
        <row r="156">
          <cell r="A156" t="str">
            <v>SAT Cileungsi</v>
          </cell>
          <cell r="B156" t="str">
            <v>SAT Cileungsi</v>
          </cell>
          <cell r="D156">
            <v>2</v>
          </cell>
          <cell r="E156">
            <v>2</v>
          </cell>
        </row>
        <row r="157">
          <cell r="A157" t="str">
            <v>SAT Cileungsi 2</v>
          </cell>
          <cell r="B157" t="str">
            <v>SAT Cileungsi 2</v>
          </cell>
          <cell r="D157">
            <v>2</v>
          </cell>
          <cell r="E157">
            <v>2</v>
          </cell>
        </row>
        <row r="158">
          <cell r="A158" t="str">
            <v>SAT Cileungsi 2 - NP</v>
          </cell>
          <cell r="B158" t="str">
            <v>SAT Cileungsi 2 - NP</v>
          </cell>
          <cell r="D158">
            <v>2</v>
          </cell>
          <cell r="E158">
            <v>2</v>
          </cell>
        </row>
        <row r="159">
          <cell r="A159" t="str">
            <v>SAVE MAX CIBUBUR</v>
          </cell>
          <cell r="B159" t="str">
            <v>SAVE MAX CIBUBUR</v>
          </cell>
          <cell r="D159">
            <v>2</v>
          </cell>
          <cell r="E159">
            <v>2</v>
          </cell>
        </row>
        <row r="160">
          <cell r="A160" t="str">
            <v>SAVE MAX CIBUBUR - NP</v>
          </cell>
          <cell r="B160" t="str">
            <v>SAVE MAX CIBUBUR - NP</v>
          </cell>
          <cell r="D160">
            <v>2</v>
          </cell>
          <cell r="E160">
            <v>2</v>
          </cell>
        </row>
        <row r="161">
          <cell r="A161" t="str">
            <v>SAYUR BOX</v>
          </cell>
          <cell r="B161" t="str">
            <v>SAYUR BOX</v>
          </cell>
          <cell r="D161">
            <v>2</v>
          </cell>
          <cell r="E161">
            <v>2</v>
          </cell>
        </row>
        <row r="162">
          <cell r="A162" t="str">
            <v>SUPER INDO CIBINONG</v>
          </cell>
          <cell r="B162" t="str">
            <v>SUPER INDO CIBINONG</v>
          </cell>
          <cell r="D162">
            <v>2</v>
          </cell>
          <cell r="E162">
            <v>2</v>
          </cell>
        </row>
        <row r="163">
          <cell r="A163" t="str">
            <v>SUPER INDO CIBUBUR</v>
          </cell>
          <cell r="B163" t="str">
            <v>SUPER INDO CIBUBUR</v>
          </cell>
          <cell r="D163">
            <v>2</v>
          </cell>
          <cell r="E163">
            <v>2</v>
          </cell>
        </row>
        <row r="164">
          <cell r="A164" t="str">
            <v>SUPER INDO CIKARET</v>
          </cell>
          <cell r="B164" t="str">
            <v>SUPER INDO CIKARET</v>
          </cell>
          <cell r="D164">
            <v>2</v>
          </cell>
          <cell r="E164">
            <v>2</v>
          </cell>
        </row>
        <row r="165">
          <cell r="A165" t="str">
            <v>SUPER INDO CILEUNGSI HIJAU</v>
          </cell>
          <cell r="B165" t="str">
            <v>SUPER INDO CILEUNGSI HIJAU</v>
          </cell>
          <cell r="D165">
            <v>2</v>
          </cell>
          <cell r="E165">
            <v>2</v>
          </cell>
        </row>
        <row r="166">
          <cell r="A166" t="str">
            <v>SUPER INDO GUNUNG PUTRI</v>
          </cell>
          <cell r="B166" t="str">
            <v>SUPER INDO GUNUNG PUTRI</v>
          </cell>
          <cell r="D166">
            <v>2</v>
          </cell>
          <cell r="E166">
            <v>2</v>
          </cell>
        </row>
        <row r="167">
          <cell r="A167" t="str">
            <v>SUPER INDO PABUARAN CIBINONG</v>
          </cell>
          <cell r="B167" t="str">
            <v>SUPER INDO PABUARAN CIBINONG</v>
          </cell>
          <cell r="D167">
            <v>2</v>
          </cell>
          <cell r="E167">
            <v>2</v>
          </cell>
        </row>
        <row r="168">
          <cell r="A168" t="str">
            <v>SUPER INDO PASAR REBO</v>
          </cell>
          <cell r="B168" t="str">
            <v>SUPER INDO PASAR REBO</v>
          </cell>
          <cell r="D168">
            <v>2</v>
          </cell>
          <cell r="E168">
            <v>2</v>
          </cell>
        </row>
        <row r="169">
          <cell r="A169" t="str">
            <v>TIGA RAKSA SATRIA - BOGOR, PT</v>
          </cell>
          <cell r="B169" t="str">
            <v>TIGA RAKSA SATRIA - BOGOR, PT</v>
          </cell>
          <cell r="D169">
            <v>2</v>
          </cell>
          <cell r="E169">
            <v>2</v>
          </cell>
        </row>
        <row r="170">
          <cell r="A170" t="str">
            <v>TIGA RAKSA SATRIA - CIBINONG, PT</v>
          </cell>
          <cell r="B170" t="str">
            <v>TIGA RAKSA SATRIA - CIBINONG, PT</v>
          </cell>
          <cell r="D170">
            <v>2</v>
          </cell>
          <cell r="E170">
            <v>2</v>
          </cell>
        </row>
        <row r="171">
          <cell r="A171" t="str">
            <v>TRANSMART CIBUBUR</v>
          </cell>
          <cell r="B171" t="str">
            <v>TRANSMART CIBUBUR</v>
          </cell>
          <cell r="D171">
            <v>2</v>
          </cell>
          <cell r="E171">
            <v>2</v>
          </cell>
        </row>
        <row r="172">
          <cell r="A172" t="str">
            <v>YOGYA GRIYA CITEUREUP</v>
          </cell>
          <cell r="B172" t="str">
            <v>YOGYA GRIYA CITEUREUP</v>
          </cell>
          <cell r="D172">
            <v>2</v>
          </cell>
          <cell r="E172">
            <v>2</v>
          </cell>
        </row>
        <row r="173">
          <cell r="A173" t="str">
            <v>YOGYA GRIYA CITEUREUP - NP</v>
          </cell>
          <cell r="B173" t="str">
            <v>YOGYA GRIYA CITEUREUP - NP</v>
          </cell>
          <cell r="D173">
            <v>2</v>
          </cell>
          <cell r="E173">
            <v>2</v>
          </cell>
        </row>
        <row r="174">
          <cell r="A174" t="str">
            <v>SUPER INDO LIMUS PRATAMA</v>
          </cell>
          <cell r="B174" t="str">
            <v>SUPER INDO LIMUS PRATAMA</v>
          </cell>
          <cell r="D174">
            <v>2</v>
          </cell>
        </row>
        <row r="175">
          <cell r="A175" t="str">
            <v>ALFAMIDI DC BITUNG</v>
          </cell>
          <cell r="B175" t="str">
            <v>ALFAMIDI DC BITUNG</v>
          </cell>
          <cell r="D175">
            <v>3</v>
          </cell>
          <cell r="E175">
            <v>1</v>
          </cell>
        </row>
        <row r="176">
          <cell r="A176" t="str">
            <v>ALFAMIDI DC BITUNG - NP</v>
          </cell>
          <cell r="B176" t="str">
            <v>ALFAMIDI DC BITUNG - NP</v>
          </cell>
          <cell r="D176">
            <v>3</v>
          </cell>
          <cell r="E176">
            <v>1</v>
          </cell>
        </row>
        <row r="177">
          <cell r="A177" t="str">
            <v>CENTURY</v>
          </cell>
          <cell r="B177" t="str">
            <v>CENTURY</v>
          </cell>
          <cell r="D177">
            <v>3</v>
          </cell>
          <cell r="E177">
            <v>1</v>
          </cell>
        </row>
        <row r="178">
          <cell r="A178" t="str">
            <v>DAN-DAN DC BITUNG</v>
          </cell>
          <cell r="B178" t="str">
            <v>DAN-DAN DC BITUNG</v>
          </cell>
          <cell r="D178">
            <v>3</v>
          </cell>
          <cell r="E178">
            <v>1</v>
          </cell>
        </row>
        <row r="179">
          <cell r="A179" t="str">
            <v>DUTA INTIDAYA-GUDANG DC, PT</v>
          </cell>
          <cell r="B179" t="str">
            <v>DUTA INTIDAYA-GUDANG DC, PT</v>
          </cell>
          <cell r="D179">
            <v>3</v>
          </cell>
          <cell r="E179">
            <v>1</v>
          </cell>
        </row>
        <row r="180">
          <cell r="A180" t="str">
            <v>DUTA INTIDAYA-WAREHOUSE BITUNG, PT</v>
          </cell>
          <cell r="B180" t="str">
            <v>DUTA INTIDAYA-WAREHOUSE BITUNG, PT</v>
          </cell>
          <cell r="D180">
            <v>3</v>
          </cell>
          <cell r="E180">
            <v>1</v>
          </cell>
        </row>
        <row r="181">
          <cell r="A181" t="str">
            <v>DUTA INTIDAYA-WAREHOUSE DC WATSONS</v>
          </cell>
          <cell r="B181" t="str">
            <v>DUTA INTIDAYA-WAREHOUSE DC WATSONS</v>
          </cell>
          <cell r="D181">
            <v>3</v>
          </cell>
          <cell r="E181">
            <v>1</v>
          </cell>
        </row>
        <row r="182">
          <cell r="A182" t="str">
            <v>FARMERS MARKET ECOPARK PLAZA</v>
          </cell>
          <cell r="B182" t="str">
            <v>FARMERS MARKET ECOPARK PLAZA</v>
          </cell>
          <cell r="D182">
            <v>3</v>
          </cell>
          <cell r="E182">
            <v>1</v>
          </cell>
        </row>
        <row r="183">
          <cell r="A183" t="str">
            <v>FARMERS MARKET ECOPARK PLAZA - NP</v>
          </cell>
          <cell r="B183" t="str">
            <v>FARMERS MARKET ECOPARK PLAZA - NP</v>
          </cell>
          <cell r="D183">
            <v>3</v>
          </cell>
          <cell r="E183">
            <v>1</v>
          </cell>
        </row>
        <row r="184">
          <cell r="A184" t="str">
            <v>FARMERS MARKET MALL CIPUTRA CITRA</v>
          </cell>
          <cell r="B184" t="str">
            <v>FARMERS MARKET MALL CIPUTRA CITRA</v>
          </cell>
          <cell r="D184">
            <v>3</v>
          </cell>
          <cell r="E184">
            <v>1</v>
          </cell>
        </row>
        <row r="185">
          <cell r="A185" t="str">
            <v>GIANT CITRA RAYA TANGERANG</v>
          </cell>
          <cell r="B185" t="str">
            <v>GIANT CITRA RAYA TANGERANG</v>
          </cell>
          <cell r="D185">
            <v>3</v>
          </cell>
          <cell r="E185">
            <v>1</v>
          </cell>
        </row>
        <row r="186">
          <cell r="A186" t="str">
            <v>GIANT EKSPRES CIKUPA - NP</v>
          </cell>
          <cell r="B186" t="str">
            <v>GIANT EKSPRES CIKUPA - NP</v>
          </cell>
          <cell r="D186">
            <v>3</v>
          </cell>
          <cell r="E186">
            <v>1</v>
          </cell>
        </row>
        <row r="187">
          <cell r="A187" t="str">
            <v>GIANT EKTRA PASAR KEMIS</v>
          </cell>
          <cell r="B187" t="str">
            <v>GIANT EKTRA PASAR KEMIS</v>
          </cell>
          <cell r="D187">
            <v>3</v>
          </cell>
          <cell r="E187">
            <v>1</v>
          </cell>
        </row>
        <row r="188">
          <cell r="A188" t="str">
            <v>GIANT EKTRA PASAR KEMIS - NP</v>
          </cell>
          <cell r="B188" t="str">
            <v>GIANT EKTRA PASAR KEMIS - NP</v>
          </cell>
          <cell r="D188">
            <v>3</v>
          </cell>
          <cell r="E188">
            <v>1</v>
          </cell>
        </row>
        <row r="189">
          <cell r="A189" t="str">
            <v>GIANT GATSU TANGERANG</v>
          </cell>
          <cell r="B189" t="str">
            <v>GIANT GATSU TANGERANG</v>
          </cell>
          <cell r="D189">
            <v>3</v>
          </cell>
          <cell r="E189">
            <v>1</v>
          </cell>
        </row>
        <row r="190">
          <cell r="A190" t="str">
            <v>GIANT GATSU TANGERANG - NP</v>
          </cell>
          <cell r="B190" t="str">
            <v>GIANT GATSU TANGERANG - NP</v>
          </cell>
          <cell r="D190">
            <v>3</v>
          </cell>
          <cell r="E190">
            <v>1</v>
          </cell>
        </row>
        <row r="191">
          <cell r="A191" t="str">
            <v>GIANT SPM GATSU TANGERANG</v>
          </cell>
          <cell r="B191" t="str">
            <v>GIANT SPM GATSU TANGERANG</v>
          </cell>
          <cell r="D191">
            <v>3</v>
          </cell>
          <cell r="E191">
            <v>1</v>
          </cell>
        </row>
        <row r="192">
          <cell r="A192" t="str">
            <v>GIANT SPM TANGERANG KUTA BUMI</v>
          </cell>
          <cell r="B192" t="str">
            <v>GIANT SPM TANGERANG KUTA BUMI</v>
          </cell>
          <cell r="D192">
            <v>3</v>
          </cell>
          <cell r="E192">
            <v>1</v>
          </cell>
        </row>
        <row r="193">
          <cell r="A193" t="str">
            <v>GIANT SPM TANGERANG KUTA BUMI - NP</v>
          </cell>
          <cell r="B193" t="str">
            <v>GIANT SPM TANGERANG KUTA BUMI - NP</v>
          </cell>
          <cell r="D193">
            <v>3</v>
          </cell>
          <cell r="E193">
            <v>1</v>
          </cell>
        </row>
        <row r="194">
          <cell r="A194" t="str">
            <v>GIANT TANGERANG CITRA RAYA</v>
          </cell>
          <cell r="B194" t="str">
            <v>GIANT TANGERANG CITRA RAYA</v>
          </cell>
          <cell r="D194">
            <v>3</v>
          </cell>
          <cell r="E194">
            <v>1</v>
          </cell>
        </row>
        <row r="195">
          <cell r="A195" t="str">
            <v>GIANT TANGERANG CITRA RAYA - NP</v>
          </cell>
          <cell r="B195" t="str">
            <v>GIANT TANGERANG CITRA RAYA - NP</v>
          </cell>
          <cell r="D195">
            <v>3</v>
          </cell>
          <cell r="E195">
            <v>1</v>
          </cell>
        </row>
        <row r="196">
          <cell r="A196" t="str">
            <v>GIANT TGR SUPERSTORE CITY MALL</v>
          </cell>
          <cell r="B196" t="str">
            <v>GIANT TGR SUPERSTORE CITY MALL</v>
          </cell>
          <cell r="D196">
            <v>3</v>
          </cell>
          <cell r="E196">
            <v>1</v>
          </cell>
        </row>
        <row r="197">
          <cell r="A197" t="str">
            <v>INDOGROSIR TANGERANG</v>
          </cell>
          <cell r="B197" t="str">
            <v>INDOGROSIR TANGERANG</v>
          </cell>
          <cell r="D197">
            <v>3</v>
          </cell>
          <cell r="E197">
            <v>1</v>
          </cell>
        </row>
        <row r="198">
          <cell r="A198" t="str">
            <v>INDOGROSIR TANGERANG - TRADISIONAL</v>
          </cell>
          <cell r="B198" t="str">
            <v>INDOGROSIR TANGERANG - TRADISIONAL</v>
          </cell>
          <cell r="D198">
            <v>3</v>
          </cell>
          <cell r="E198">
            <v>1</v>
          </cell>
        </row>
        <row r="199">
          <cell r="A199" t="str">
            <v>INDOMARCO CITRA RAYA 2</v>
          </cell>
          <cell r="B199" t="str">
            <v>INDOMARCO CITRA RAYA 2</v>
          </cell>
          <cell r="D199">
            <v>3</v>
          </cell>
          <cell r="E199">
            <v>1</v>
          </cell>
        </row>
        <row r="200">
          <cell r="A200" t="str">
            <v>INDOMARCO DC CONVENIENCE UKANIK</v>
          </cell>
          <cell r="B200" t="str">
            <v>INDOMARCO DC CONVENIENCE UKANIK</v>
          </cell>
          <cell r="D200">
            <v>3</v>
          </cell>
          <cell r="E200">
            <v>1</v>
          </cell>
        </row>
        <row r="201">
          <cell r="A201" t="str">
            <v>INDOMARCO DC TANGERANG 1</v>
          </cell>
          <cell r="B201" t="str">
            <v>INDOMARCO DC TANGERANG 1</v>
          </cell>
          <cell r="D201">
            <v>3</v>
          </cell>
          <cell r="E201">
            <v>1</v>
          </cell>
        </row>
        <row r="202">
          <cell r="A202" t="str">
            <v>INDOMARCO DC TANGERANG 2</v>
          </cell>
          <cell r="B202" t="str">
            <v>INDOMARCO DC TANGERANG 2</v>
          </cell>
          <cell r="D202">
            <v>3</v>
          </cell>
          <cell r="E202">
            <v>1</v>
          </cell>
        </row>
        <row r="203">
          <cell r="A203" t="str">
            <v>INDOMARCO DC UKANIK</v>
          </cell>
          <cell r="B203" t="str">
            <v>INDOMARCO DC UKANIK</v>
          </cell>
          <cell r="D203">
            <v>3</v>
          </cell>
          <cell r="E203">
            <v>1</v>
          </cell>
        </row>
        <row r="204">
          <cell r="A204" t="str">
            <v>INDOMARCO GUDANG INDUK TANGERANG 2</v>
          </cell>
          <cell r="B204" t="str">
            <v>INDOMARCO GUDANG INDUK TANGERANG 2</v>
          </cell>
          <cell r="D204">
            <v>3</v>
          </cell>
          <cell r="E204">
            <v>1</v>
          </cell>
        </row>
        <row r="205">
          <cell r="A205" t="str">
            <v>INDOMARCO JATAKE</v>
          </cell>
          <cell r="B205" t="str">
            <v>INDOMARCO JATAKE</v>
          </cell>
          <cell r="D205">
            <v>3</v>
          </cell>
          <cell r="E205">
            <v>1</v>
          </cell>
        </row>
        <row r="206">
          <cell r="A206" t="str">
            <v>LOTTE MART CIMONE CITY</v>
          </cell>
          <cell r="B206" t="str">
            <v>LOTTE MART CIMONE CITY</v>
          </cell>
          <cell r="D206">
            <v>3</v>
          </cell>
          <cell r="E206">
            <v>1</v>
          </cell>
        </row>
        <row r="207">
          <cell r="A207" t="str">
            <v>LOTTE MART CIMONE CITY - NP</v>
          </cell>
          <cell r="B207" t="str">
            <v>LOTTE MART CIMONE CITY - NP</v>
          </cell>
          <cell r="D207">
            <v>3</v>
          </cell>
          <cell r="E207">
            <v>1</v>
          </cell>
        </row>
        <row r="208">
          <cell r="A208" t="str">
            <v>LOTTE SHOPPING INDONESIA-JATAKE</v>
          </cell>
          <cell r="B208" t="str">
            <v>LOTTE SHOPPING INDONESIA-JATAKE</v>
          </cell>
          <cell r="D208">
            <v>3</v>
          </cell>
          <cell r="E208">
            <v>1</v>
          </cell>
        </row>
        <row r="209">
          <cell r="A209" t="str">
            <v>MPI TANGERANG</v>
          </cell>
          <cell r="B209" t="str">
            <v>MPI TANGERANG</v>
          </cell>
          <cell r="D209">
            <v>3</v>
          </cell>
          <cell r="E209">
            <v>1</v>
          </cell>
        </row>
        <row r="210">
          <cell r="A210" t="str">
            <v>Ramayana Cimone</v>
          </cell>
          <cell r="B210" t="str">
            <v>Ramayana Cimone</v>
          </cell>
          <cell r="D210">
            <v>3</v>
          </cell>
          <cell r="E210">
            <v>1</v>
          </cell>
        </row>
        <row r="211">
          <cell r="A211" t="str">
            <v>SIL (DC BITUNG)</v>
          </cell>
          <cell r="B211" t="str">
            <v>SIL (DC BITUNG)</v>
          </cell>
          <cell r="D211">
            <v>3</v>
          </cell>
          <cell r="E211">
            <v>1</v>
          </cell>
        </row>
        <row r="212">
          <cell r="A212" t="str">
            <v>TIP TOP CIMONE</v>
          </cell>
          <cell r="B212" t="str">
            <v>TIP TOP CIMONE</v>
          </cell>
          <cell r="D212">
            <v>3</v>
          </cell>
          <cell r="E212">
            <v>1</v>
          </cell>
        </row>
        <row r="213">
          <cell r="A213" t="str">
            <v>TIP TOP CIMONE - NP</v>
          </cell>
          <cell r="B213" t="str">
            <v>TIP TOP CIMONE - NP</v>
          </cell>
          <cell r="D213">
            <v>3</v>
          </cell>
          <cell r="E213">
            <v>1</v>
          </cell>
        </row>
        <row r="214">
          <cell r="A214" t="str">
            <v>GIANT EKSPRES CIKUPA</v>
          </cell>
          <cell r="B214" t="str">
            <v>GIANT EKSPRES CIKUPA</v>
          </cell>
          <cell r="D214">
            <v>3</v>
          </cell>
          <cell r="E214">
            <v>1.5</v>
          </cell>
        </row>
        <row r="215">
          <cell r="A215" t="str">
            <v>AEON BSD CITY</v>
          </cell>
          <cell r="B215" t="str">
            <v>AEON BSD CITY</v>
          </cell>
          <cell r="D215">
            <v>3</v>
          </cell>
          <cell r="E215">
            <v>2</v>
          </cell>
        </row>
        <row r="216">
          <cell r="A216" t="str">
            <v>AEON BSD CITY - NP</v>
          </cell>
          <cell r="B216" t="str">
            <v>AEON BSD CITY - NP</v>
          </cell>
          <cell r="D216">
            <v>3</v>
          </cell>
          <cell r="E216">
            <v>2</v>
          </cell>
        </row>
        <row r="217">
          <cell r="A217" t="str">
            <v>ALFAMIDI DC SERPONG</v>
          </cell>
          <cell r="B217" t="str">
            <v>ALFAMIDI DC SERPONG</v>
          </cell>
          <cell r="D217">
            <v>3</v>
          </cell>
          <cell r="E217">
            <v>2</v>
          </cell>
        </row>
        <row r="218">
          <cell r="A218" t="str">
            <v>BEZMART SERPONG</v>
          </cell>
          <cell r="B218" t="str">
            <v>BEZMART SERPONG</v>
          </cell>
          <cell r="D218">
            <v>3</v>
          </cell>
          <cell r="E218">
            <v>2</v>
          </cell>
        </row>
        <row r="219">
          <cell r="A219" t="str">
            <v>CARREFOUR BSD ( ITC BSD )</v>
          </cell>
          <cell r="B219" t="str">
            <v>CARREFOUR BSD ( ITC BSD )</v>
          </cell>
          <cell r="D219">
            <v>3</v>
          </cell>
          <cell r="E219">
            <v>2</v>
          </cell>
        </row>
        <row r="220">
          <cell r="A220" t="str">
            <v>CARREFOUR BSD ( ITC BSD ) - NP</v>
          </cell>
          <cell r="B220" t="str">
            <v>CARREFOUR BSD ( ITC BSD ) - NP</v>
          </cell>
          <cell r="D220">
            <v>3</v>
          </cell>
          <cell r="E220">
            <v>2</v>
          </cell>
        </row>
        <row r="221">
          <cell r="A221" t="str">
            <v>DUTA INTIDAYA-ALAM SUTERA, PT</v>
          </cell>
          <cell r="B221" t="str">
            <v>DUTA INTIDAYA-ALAM SUTERA, PT</v>
          </cell>
          <cell r="D221">
            <v>3</v>
          </cell>
          <cell r="E221">
            <v>2</v>
          </cell>
        </row>
        <row r="222">
          <cell r="A222" t="str">
            <v>DUTA INTIDAYA-LIVING WORLD MALL</v>
          </cell>
          <cell r="B222" t="str">
            <v>DUTA INTIDAYA-LIVING WORLD MALL</v>
          </cell>
          <cell r="D222">
            <v>3</v>
          </cell>
          <cell r="E222">
            <v>2</v>
          </cell>
        </row>
        <row r="223">
          <cell r="A223" t="str">
            <v>DUTA INTIDAYA-LIVING WORLD MALL, PT</v>
          </cell>
          <cell r="B223" t="str">
            <v>DUTA INTIDAYA-LIVING WORLD MALL, PT</v>
          </cell>
          <cell r="D223">
            <v>3</v>
          </cell>
          <cell r="E223">
            <v>2</v>
          </cell>
        </row>
        <row r="224">
          <cell r="A224" t="str">
            <v>DUTA INTIDAYA-SUMMARECON M SERPONG, PT</v>
          </cell>
          <cell r="B224" t="str">
            <v>DUTA INTIDAYA-SUMMARECON M SERPONG, PT</v>
          </cell>
          <cell r="D224">
            <v>3</v>
          </cell>
          <cell r="E224">
            <v>2</v>
          </cell>
        </row>
        <row r="225">
          <cell r="A225" t="str">
            <v>EXERTAINMENT INDONESIA-AEON MAL BSD CITY</v>
          </cell>
          <cell r="B225" t="str">
            <v>EXERTAINMENT INDONESIA-AEON MAL BSD CITY</v>
          </cell>
          <cell r="D225">
            <v>3</v>
          </cell>
          <cell r="E225">
            <v>2</v>
          </cell>
        </row>
        <row r="226">
          <cell r="A226" t="str">
            <v>EXERTAINMENT INDONESIA-LIVING WORLD, PT</v>
          </cell>
          <cell r="B226" t="str">
            <v>EXERTAINMENT INDONESIA-LIVING WORLD, PT</v>
          </cell>
          <cell r="D226">
            <v>3</v>
          </cell>
          <cell r="E226">
            <v>2</v>
          </cell>
        </row>
        <row r="227">
          <cell r="A227" t="str">
            <v>EXERTAINMENT INDONESIA-TERAS KOTA, PT</v>
          </cell>
          <cell r="B227" t="str">
            <v>EXERTAINMENT INDONESIA-TERAS KOTA, PT</v>
          </cell>
          <cell r="D227">
            <v>3</v>
          </cell>
          <cell r="E227">
            <v>2</v>
          </cell>
        </row>
        <row r="228">
          <cell r="A228" t="str">
            <v>FARMERS MARKET SUMARECON MALL</v>
          </cell>
          <cell r="B228" t="str">
            <v>FARMERS MARKET SUMARECON MALL</v>
          </cell>
          <cell r="D228">
            <v>3</v>
          </cell>
          <cell r="E228">
            <v>2</v>
          </cell>
        </row>
        <row r="229">
          <cell r="A229" t="str">
            <v>FARMERS MARKET SUMARECON MALL - NP</v>
          </cell>
          <cell r="B229" t="str">
            <v>FARMERS MARKET SUMARECON MALL - NP</v>
          </cell>
          <cell r="D229">
            <v>3</v>
          </cell>
          <cell r="E229">
            <v>2</v>
          </cell>
        </row>
        <row r="230">
          <cell r="A230" t="str">
            <v>FARMERS MARKET SUMMARECON DIGITAL CENTER</v>
          </cell>
          <cell r="B230" t="str">
            <v>FARMERS MARKET SUMMARECON DIGITAL CENTER</v>
          </cell>
          <cell r="D230">
            <v>3</v>
          </cell>
          <cell r="E230">
            <v>2</v>
          </cell>
        </row>
        <row r="231">
          <cell r="A231" t="str">
            <v>FOODHALL ALAM SUTERA</v>
          </cell>
          <cell r="B231" t="str">
            <v>FOODHALL ALAM SUTERA</v>
          </cell>
          <cell r="D231">
            <v>3</v>
          </cell>
          <cell r="E231">
            <v>2</v>
          </cell>
        </row>
        <row r="232">
          <cell r="A232" t="str">
            <v>FOODHALL ALAM SUTERA - NP</v>
          </cell>
          <cell r="B232" t="str">
            <v>FOODHALL ALAM SUTERA - NP</v>
          </cell>
          <cell r="D232">
            <v>3</v>
          </cell>
          <cell r="E232">
            <v>2</v>
          </cell>
        </row>
        <row r="233">
          <cell r="A233" t="str">
            <v>FOODHALL SCIENTIA DIGITAL CENTER</v>
          </cell>
          <cell r="B233" t="str">
            <v>FOODHALL SCIENTIA DIGITAL CENTER</v>
          </cell>
          <cell r="D233">
            <v>3</v>
          </cell>
          <cell r="E233">
            <v>2</v>
          </cell>
        </row>
        <row r="234">
          <cell r="A234" t="str">
            <v>FOODHALL SCIENTIA DIGITAL CENTER - NP</v>
          </cell>
          <cell r="B234" t="str">
            <v>FOODHALL SCIENTIA DIGITAL CENTER - NP</v>
          </cell>
          <cell r="D234">
            <v>3</v>
          </cell>
          <cell r="E234">
            <v>2</v>
          </cell>
        </row>
        <row r="235">
          <cell r="A235" t="str">
            <v>FOODMART INTERMARK BSD</v>
          </cell>
          <cell r="B235" t="str">
            <v>FOODMART INTERMARK BSD</v>
          </cell>
          <cell r="D235">
            <v>3</v>
          </cell>
          <cell r="E235">
            <v>2</v>
          </cell>
        </row>
        <row r="236">
          <cell r="A236" t="str">
            <v>FOODMART REST AREA TANGERANG</v>
          </cell>
          <cell r="B236" t="str">
            <v>FOODMART REST AREA TANGERANG</v>
          </cell>
          <cell r="D236">
            <v>3</v>
          </cell>
          <cell r="E236">
            <v>2</v>
          </cell>
        </row>
        <row r="237">
          <cell r="A237" t="str">
            <v>GIANT ALAM SUTERA</v>
          </cell>
          <cell r="B237" t="str">
            <v>GIANT ALAM SUTERA</v>
          </cell>
          <cell r="D237">
            <v>3</v>
          </cell>
          <cell r="E237">
            <v>2</v>
          </cell>
        </row>
        <row r="238">
          <cell r="A238" t="str">
            <v>GIANT ALAM SUTERA - NP</v>
          </cell>
          <cell r="B238" t="str">
            <v>GIANT ALAM SUTERA - NP</v>
          </cell>
          <cell r="D238">
            <v>3</v>
          </cell>
          <cell r="E238">
            <v>2</v>
          </cell>
        </row>
        <row r="239">
          <cell r="A239" t="str">
            <v>GIANT BSD TANGERANG</v>
          </cell>
          <cell r="B239" t="str">
            <v>GIANT BSD TANGERANG</v>
          </cell>
          <cell r="D239">
            <v>3</v>
          </cell>
          <cell r="E239">
            <v>2</v>
          </cell>
        </row>
        <row r="240">
          <cell r="A240" t="str">
            <v>GIANT BSD TANGERANG - NP</v>
          </cell>
          <cell r="B240" t="str">
            <v>GIANT BSD TANGERANG - NP</v>
          </cell>
          <cell r="D240">
            <v>3</v>
          </cell>
          <cell r="E240">
            <v>2</v>
          </cell>
        </row>
        <row r="241">
          <cell r="A241" t="str">
            <v>GIANT PARAMOUNT SERPONG</v>
          </cell>
          <cell r="B241" t="str">
            <v>GIANT PARAMOUNT SERPONG</v>
          </cell>
          <cell r="D241">
            <v>3</v>
          </cell>
          <cell r="E241">
            <v>2</v>
          </cell>
        </row>
        <row r="242">
          <cell r="A242" t="str">
            <v>GIANT PARAMOUNT SERPONG - NP</v>
          </cell>
          <cell r="B242" t="str">
            <v>GIANT PARAMOUNT SERPONG - NP</v>
          </cell>
          <cell r="D242">
            <v>3</v>
          </cell>
          <cell r="E242">
            <v>2</v>
          </cell>
        </row>
        <row r="243">
          <cell r="A243" t="str">
            <v>GIANT SPM GRAHA BINTARO</v>
          </cell>
          <cell r="B243" t="str">
            <v>GIANT SPM GRAHA BINTARO</v>
          </cell>
          <cell r="D243">
            <v>3</v>
          </cell>
          <cell r="E243">
            <v>2</v>
          </cell>
        </row>
        <row r="244">
          <cell r="A244" t="str">
            <v>GIANT SPM GRAHA BINTARO - NP</v>
          </cell>
          <cell r="B244" t="str">
            <v>GIANT SPM GRAHA BINTARO - NP</v>
          </cell>
          <cell r="D244">
            <v>3</v>
          </cell>
          <cell r="E244">
            <v>2</v>
          </cell>
        </row>
        <row r="245">
          <cell r="A245" t="str">
            <v>GIANT SPM LIVING WORLD ALAM STR</v>
          </cell>
          <cell r="B245" t="str">
            <v>GIANT SPM LIVING WORLD ALAM STR</v>
          </cell>
          <cell r="D245">
            <v>3</v>
          </cell>
          <cell r="E245">
            <v>2</v>
          </cell>
        </row>
        <row r="246">
          <cell r="A246" t="str">
            <v>GIANT SPM PINANG TANGERANG</v>
          </cell>
          <cell r="B246" t="str">
            <v>GIANT SPM PINANG TANGERANG</v>
          </cell>
          <cell r="D246">
            <v>3</v>
          </cell>
          <cell r="E246">
            <v>2</v>
          </cell>
        </row>
        <row r="247">
          <cell r="A247" t="str">
            <v>GIANT SPM PINANG TANGERANG - NP</v>
          </cell>
          <cell r="B247" t="str">
            <v>GIANT SPM PINANG TANGERANG - NP</v>
          </cell>
          <cell r="D247">
            <v>3</v>
          </cell>
          <cell r="E247">
            <v>2</v>
          </cell>
        </row>
        <row r="248">
          <cell r="A248" t="str">
            <v>GIANT VILLA MELATI MAS</v>
          </cell>
          <cell r="B248" t="str">
            <v>GIANT VILLA MELATI MAS</v>
          </cell>
          <cell r="D248">
            <v>3</v>
          </cell>
          <cell r="E248">
            <v>2</v>
          </cell>
        </row>
        <row r="249">
          <cell r="A249" t="str">
            <v>GIANT VILLA MELATI MAS - NP</v>
          </cell>
          <cell r="B249" t="str">
            <v>GIANT VILLA MELATI MAS - NP</v>
          </cell>
          <cell r="D249">
            <v>3</v>
          </cell>
          <cell r="E249">
            <v>2</v>
          </cell>
        </row>
        <row r="250">
          <cell r="A250" t="str">
            <v>GUARDIAN GIANT BSD TANGERANG</v>
          </cell>
          <cell r="B250" t="str">
            <v>GUARDIAN GIANT BSD TANGERANG</v>
          </cell>
          <cell r="D250">
            <v>3</v>
          </cell>
          <cell r="E250">
            <v>2</v>
          </cell>
        </row>
        <row r="251">
          <cell r="A251" t="str">
            <v>GUARDIAN GIANT GATSU TANGERANG</v>
          </cell>
          <cell r="B251" t="str">
            <v>GUARDIAN GIANT GATSU TANGERANG</v>
          </cell>
          <cell r="D251">
            <v>3</v>
          </cell>
          <cell r="E251">
            <v>2</v>
          </cell>
        </row>
        <row r="252">
          <cell r="A252" t="str">
            <v>GUARDIAN GIANT SS PARAMOUNT SERPONG</v>
          </cell>
          <cell r="B252" t="str">
            <v>GUARDIAN GIANT SS PARAMOUNT SERPONG</v>
          </cell>
          <cell r="D252">
            <v>3</v>
          </cell>
          <cell r="E252">
            <v>2</v>
          </cell>
        </row>
        <row r="253">
          <cell r="A253" t="str">
            <v>GUARDIAN GIANT VILLA MELATI MAS</v>
          </cell>
          <cell r="B253" t="str">
            <v>GUARDIAN GIANT VILLA MELATI MAS</v>
          </cell>
          <cell r="D253">
            <v>3</v>
          </cell>
          <cell r="E253">
            <v>2</v>
          </cell>
        </row>
        <row r="254">
          <cell r="A254" t="str">
            <v>GUDANG TANGERANG</v>
          </cell>
          <cell r="B254" t="str">
            <v>GUDANG TANGERANG</v>
          </cell>
          <cell r="D254">
            <v>3</v>
          </cell>
          <cell r="E254">
            <v>2</v>
          </cell>
        </row>
        <row r="255">
          <cell r="A255" t="str">
            <v>GUDANG TANGGERANG</v>
          </cell>
          <cell r="B255" t="str">
            <v>GUDANG TANGGERANG</v>
          </cell>
          <cell r="D255">
            <v>3</v>
          </cell>
          <cell r="E255">
            <v>2</v>
          </cell>
        </row>
        <row r="256">
          <cell r="A256" t="str">
            <v>HERO SPM LIVING WORLD ALAM SUTRA</v>
          </cell>
          <cell r="B256" t="str">
            <v>HERO SPM LIVING WORLD ALAM SUTRA</v>
          </cell>
          <cell r="D256">
            <v>3</v>
          </cell>
          <cell r="E256">
            <v>2</v>
          </cell>
        </row>
        <row r="257">
          <cell r="A257" t="str">
            <v>HERO SPM LIVING WORLD ALAM SUTRA - NP</v>
          </cell>
          <cell r="B257" t="str">
            <v>HERO SPM LIVING WORLD ALAM SUTRA - NP</v>
          </cell>
          <cell r="D257">
            <v>3</v>
          </cell>
          <cell r="E257">
            <v>2</v>
          </cell>
        </row>
        <row r="258">
          <cell r="A258" t="str">
            <v>HYPERMART GADING SERPONG</v>
          </cell>
          <cell r="B258" t="str">
            <v>HYPERMART GADING SERPONG</v>
          </cell>
          <cell r="D258">
            <v>3</v>
          </cell>
          <cell r="E258">
            <v>2</v>
          </cell>
        </row>
        <row r="259">
          <cell r="A259" t="str">
            <v>HYPERMART GADING SERPONG - NP</v>
          </cell>
          <cell r="B259" t="str">
            <v>HYPERMART GADING SERPONG - NP</v>
          </cell>
          <cell r="D259">
            <v>3</v>
          </cell>
          <cell r="E259">
            <v>2</v>
          </cell>
        </row>
        <row r="260">
          <cell r="A260" t="str">
            <v>HYPERMART SERPONG</v>
          </cell>
          <cell r="B260" t="str">
            <v>HYPERMART SERPONG</v>
          </cell>
          <cell r="D260">
            <v>3</v>
          </cell>
          <cell r="E260">
            <v>2</v>
          </cell>
        </row>
        <row r="261">
          <cell r="A261" t="str">
            <v>HYPERMART SERPONG - NP</v>
          </cell>
          <cell r="B261" t="str">
            <v>HYPERMART SERPONG - NP</v>
          </cell>
          <cell r="D261">
            <v>3</v>
          </cell>
          <cell r="E261">
            <v>2</v>
          </cell>
        </row>
        <row r="262">
          <cell r="A262" t="str">
            <v>INDOMARCO KALIMANTAN BSD</v>
          </cell>
          <cell r="B262" t="str">
            <v>INDOMARCO KALIMANTAN BSD</v>
          </cell>
          <cell r="D262">
            <v>3</v>
          </cell>
          <cell r="E262">
            <v>2</v>
          </cell>
        </row>
        <row r="263">
          <cell r="A263" t="str">
            <v>INDOMARCO TOL BOULEVARD</v>
          </cell>
          <cell r="B263" t="str">
            <v>INDOMARCO TOL BOULEVARD</v>
          </cell>
          <cell r="D263">
            <v>3</v>
          </cell>
          <cell r="E263">
            <v>2</v>
          </cell>
        </row>
        <row r="264">
          <cell r="A264" t="str">
            <v>KONEKSI NIAGA SOLUSINDO - TANGERANG, PT</v>
          </cell>
          <cell r="B264" t="str">
            <v>KONEKSI NIAGA SOLUSINDO - TANGERANG, PT</v>
          </cell>
          <cell r="D264">
            <v>3</v>
          </cell>
          <cell r="E264">
            <v>2</v>
          </cell>
        </row>
        <row r="265">
          <cell r="A265" t="str">
            <v>KONEKSI NIAGA SOLUSINDO, PT</v>
          </cell>
          <cell r="B265" t="str">
            <v>KONEKSI NIAGA SOLUSINDO, PT</v>
          </cell>
          <cell r="D265">
            <v>3</v>
          </cell>
          <cell r="E265">
            <v>2</v>
          </cell>
        </row>
        <row r="266">
          <cell r="A266" t="str">
            <v>LOKA FLAVOR BLISS</v>
          </cell>
          <cell r="B266" t="str">
            <v>LOKA FLAVOR BLISS</v>
          </cell>
          <cell r="D266">
            <v>3</v>
          </cell>
          <cell r="E266">
            <v>2</v>
          </cell>
        </row>
        <row r="267">
          <cell r="A267" t="str">
            <v>LOKA FLAVOR BLISS - NP</v>
          </cell>
          <cell r="B267" t="str">
            <v>LOKA FLAVOR BLISS - NP</v>
          </cell>
          <cell r="D267">
            <v>3</v>
          </cell>
          <cell r="E267">
            <v>2</v>
          </cell>
        </row>
        <row r="268">
          <cell r="A268" t="str">
            <v>LOTTE SHOPPING INDONESIA-ALAM SUTRA</v>
          </cell>
          <cell r="B268" t="str">
            <v>LOTTE SHOPPING INDONESIA-ALAM SUTRA</v>
          </cell>
          <cell r="D268">
            <v>3</v>
          </cell>
          <cell r="E268">
            <v>2</v>
          </cell>
        </row>
        <row r="269">
          <cell r="A269" t="str">
            <v>LOTTE SHOPPING SERPONG</v>
          </cell>
          <cell r="B269" t="str">
            <v>LOTTE SHOPPING SERPONG</v>
          </cell>
          <cell r="D269">
            <v>3</v>
          </cell>
          <cell r="E269">
            <v>2</v>
          </cell>
        </row>
        <row r="270">
          <cell r="A270" t="str">
            <v xml:space="preserve">LOTTE SHOPPING SERPONG </v>
          </cell>
          <cell r="B270" t="str">
            <v xml:space="preserve">LOTTE SHOPPING SERPONG </v>
          </cell>
          <cell r="D270">
            <v>3</v>
          </cell>
          <cell r="E270">
            <v>2</v>
          </cell>
        </row>
        <row r="271">
          <cell r="A271" t="str">
            <v>LULU HYPERMART BSD</v>
          </cell>
          <cell r="B271" t="str">
            <v>LULU HYPERMART BSD</v>
          </cell>
          <cell r="D271">
            <v>3</v>
          </cell>
          <cell r="E271">
            <v>2</v>
          </cell>
        </row>
        <row r="272">
          <cell r="A272" t="str">
            <v>LULU HYPERMART BSD - NP</v>
          </cell>
          <cell r="B272" t="str">
            <v>LULU HYPERMART BSD - NP</v>
          </cell>
          <cell r="D272">
            <v>3</v>
          </cell>
          <cell r="E272">
            <v>2</v>
          </cell>
        </row>
        <row r="273">
          <cell r="A273" t="str">
            <v>MAKRO ALAM SUTRA</v>
          </cell>
          <cell r="B273" t="str">
            <v>MAKRO ALAM SUTRA</v>
          </cell>
          <cell r="D273">
            <v>3</v>
          </cell>
          <cell r="E273">
            <v>2</v>
          </cell>
        </row>
        <row r="274">
          <cell r="A274" t="str">
            <v>MEGA MAHADANA HADIYA - LOKA FLAVOR</v>
          </cell>
          <cell r="B274" t="str">
            <v>MEGA MAHADANA HADIYA - LOKA FLAVOR</v>
          </cell>
          <cell r="D274">
            <v>3</v>
          </cell>
          <cell r="E274">
            <v>2</v>
          </cell>
        </row>
        <row r="275">
          <cell r="A275" t="str">
            <v>MEGA MAHADANA HADIYA - LOKA FLAVOR - NP</v>
          </cell>
          <cell r="B275" t="str">
            <v>MEGA MAHADANA HADIYA - LOKA FLAVOR - NP</v>
          </cell>
          <cell r="D275">
            <v>3</v>
          </cell>
          <cell r="E275">
            <v>2</v>
          </cell>
        </row>
        <row r="276">
          <cell r="A276" t="str">
            <v>PAPERCLIP IND. - SUMARECON MALL SERPONG</v>
          </cell>
          <cell r="B276" t="str">
            <v>PAPERCLIP IND. - SUMARECON MALL SERPONG</v>
          </cell>
          <cell r="D276">
            <v>3</v>
          </cell>
          <cell r="E276">
            <v>2</v>
          </cell>
        </row>
        <row r="277">
          <cell r="A277" t="str">
            <v>RANCH MARKET BREEZE</v>
          </cell>
          <cell r="B277" t="str">
            <v>RANCH MARKET BREEZE</v>
          </cell>
          <cell r="D277">
            <v>3</v>
          </cell>
          <cell r="E277">
            <v>2</v>
          </cell>
        </row>
        <row r="278">
          <cell r="A278" t="str">
            <v>RANCH MARKET BREEZE - NP</v>
          </cell>
          <cell r="B278" t="str">
            <v>RANCH MARKET BREEZE - NP</v>
          </cell>
          <cell r="D278">
            <v>3</v>
          </cell>
          <cell r="E278">
            <v>2</v>
          </cell>
        </row>
        <row r="279">
          <cell r="A279" t="str">
            <v>SAT Serpong</v>
          </cell>
          <cell r="B279" t="str">
            <v>SAT Serpong</v>
          </cell>
          <cell r="D279">
            <v>3</v>
          </cell>
          <cell r="E279">
            <v>2</v>
          </cell>
        </row>
        <row r="280">
          <cell r="A280" t="str">
            <v>SAVE MAX GRAND SERPONG MALL</v>
          </cell>
          <cell r="B280" t="str">
            <v>SAVE MAX GRAND SERPONG MALL</v>
          </cell>
          <cell r="D280">
            <v>3</v>
          </cell>
          <cell r="E280">
            <v>2</v>
          </cell>
        </row>
        <row r="281">
          <cell r="A281" t="str">
            <v>SAVE MAX GRAND SERPONG MALL - NP</v>
          </cell>
          <cell r="B281" t="str">
            <v>SAVE MAX GRAND SERPONG MALL - NP</v>
          </cell>
          <cell r="D281">
            <v>3</v>
          </cell>
          <cell r="E281">
            <v>2</v>
          </cell>
        </row>
        <row r="282">
          <cell r="A282" t="str">
            <v>SUPER INDO BSD</v>
          </cell>
          <cell r="B282" t="str">
            <v>SUPER INDO BSD</v>
          </cell>
          <cell r="D282">
            <v>3</v>
          </cell>
          <cell r="E282">
            <v>2</v>
          </cell>
        </row>
        <row r="283">
          <cell r="A283" t="str">
            <v>TIGA RAKSA SATRIA - TANGSEL, PT</v>
          </cell>
          <cell r="B283" t="str">
            <v>TIGA RAKSA SATRIA - TANGSEL, PT</v>
          </cell>
          <cell r="D283">
            <v>3</v>
          </cell>
          <cell r="E283">
            <v>2</v>
          </cell>
        </row>
        <row r="284">
          <cell r="A284" t="str">
            <v>TOYS KINGDOM - LIVING WORLD ALAM SUTRA</v>
          </cell>
          <cell r="B284" t="str">
            <v>TOYS KINGDOM - LIVING WORLD ALAM SUTRA</v>
          </cell>
          <cell r="D284">
            <v>3</v>
          </cell>
          <cell r="E284">
            <v>2</v>
          </cell>
        </row>
        <row r="285">
          <cell r="A285" t="str">
            <v>WARUNG PINTAR DISTRIBUSI - BSD, PT</v>
          </cell>
          <cell r="B285" t="str">
            <v>WARUNG PINTAR DISTRIBUSI - BSD, PT</v>
          </cell>
          <cell r="D285">
            <v>3</v>
          </cell>
          <cell r="E285">
            <v>2</v>
          </cell>
        </row>
        <row r="286">
          <cell r="A286" t="str">
            <v>XPOSE PROTEIN, BEST F.SUMMARECON-SERPONG</v>
          </cell>
          <cell r="B286" t="str">
            <v>XPOSE PROTEIN, BEST F.SUMMARECON-SERPONG</v>
          </cell>
          <cell r="D286">
            <v>3</v>
          </cell>
          <cell r="E286">
            <v>2</v>
          </cell>
        </row>
        <row r="287">
          <cell r="A287" t="str">
            <v>XPOSE PROTEIN,BEST FITNESS SM SERPONG</v>
          </cell>
          <cell r="B287" t="str">
            <v>XPOSE PROTEIN,BEST FITNESS SM SERPONG</v>
          </cell>
          <cell r="D287">
            <v>3</v>
          </cell>
          <cell r="E287">
            <v>2</v>
          </cell>
        </row>
        <row r="288">
          <cell r="A288" t="str">
            <v>XPOSE PROTEIN,ONE PM LIFESTYLE BUILDING</v>
          </cell>
          <cell r="B288" t="str">
            <v>XPOSE PROTEIN,ONE PM LIFESTYLE BUILDING</v>
          </cell>
          <cell r="D288">
            <v>3</v>
          </cell>
          <cell r="E288">
            <v>2</v>
          </cell>
        </row>
        <row r="289">
          <cell r="A289" t="str">
            <v>CARREFOUR CIKOKOL D'BEST MALL</v>
          </cell>
          <cell r="B289" t="str">
            <v>CARREFOUR CIKOKOL D'BEST MALL</v>
          </cell>
          <cell r="D289">
            <v>3</v>
          </cell>
          <cell r="E289">
            <v>3</v>
          </cell>
        </row>
        <row r="290">
          <cell r="A290" t="str">
            <v>CARREFOUR D'BEST MALL</v>
          </cell>
          <cell r="B290" t="str">
            <v>CARREFOUR D'BEST MALL</v>
          </cell>
          <cell r="D290">
            <v>3</v>
          </cell>
          <cell r="E290">
            <v>3</v>
          </cell>
        </row>
        <row r="291">
          <cell r="A291" t="str">
            <v>CARREFOUR TANGERANG CENTER</v>
          </cell>
          <cell r="B291" t="str">
            <v>CARREFOUR TANGERANG CENTER</v>
          </cell>
          <cell r="D291">
            <v>3</v>
          </cell>
          <cell r="E291">
            <v>3</v>
          </cell>
        </row>
        <row r="292">
          <cell r="A292" t="str">
            <v>CARREFOUR TANGERANG CENTER - NP</v>
          </cell>
          <cell r="B292" t="str">
            <v>CARREFOUR TANGERANG CENTER - NP</v>
          </cell>
          <cell r="D292">
            <v>3</v>
          </cell>
          <cell r="E292">
            <v>3</v>
          </cell>
        </row>
        <row r="293">
          <cell r="A293" t="str">
            <v>CARREFOUR TANGERANG CITY</v>
          </cell>
          <cell r="B293" t="str">
            <v>CARREFOUR TANGERANG CITY</v>
          </cell>
          <cell r="D293">
            <v>3</v>
          </cell>
          <cell r="E293">
            <v>3</v>
          </cell>
        </row>
        <row r="294">
          <cell r="A294" t="str">
            <v>CARREFOUR TANGERANG CITY - NP</v>
          </cell>
          <cell r="B294" t="str">
            <v>CARREFOUR TANGERANG CITY - NP</v>
          </cell>
          <cell r="D294">
            <v>3</v>
          </cell>
          <cell r="E294">
            <v>3</v>
          </cell>
        </row>
        <row r="295">
          <cell r="A295" t="str">
            <v>DIAMOND - GUDANG SENTRAL CIKOKOL</v>
          </cell>
          <cell r="B295" t="str">
            <v>DIAMOND - GUDANG SENTRAL CIKOKOL</v>
          </cell>
          <cell r="D295">
            <v>3</v>
          </cell>
          <cell r="E295">
            <v>3</v>
          </cell>
        </row>
        <row r="296">
          <cell r="A296" t="str">
            <v>DUTA INTIDAYA-BALE KOTA MALL, PT</v>
          </cell>
          <cell r="B296" t="str">
            <v>DUTA INTIDAYA-BALE KOTA MALL, PT</v>
          </cell>
          <cell r="D296">
            <v>3</v>
          </cell>
          <cell r="E296">
            <v>3</v>
          </cell>
        </row>
        <row r="297">
          <cell r="A297" t="str">
            <v>DUTA INTIDAYA-TANGERANG CITY MALL, PT</v>
          </cell>
          <cell r="B297" t="str">
            <v>DUTA INTIDAYA-TANGERANG CITY MALL, PT</v>
          </cell>
          <cell r="D297">
            <v>3</v>
          </cell>
          <cell r="E297">
            <v>3</v>
          </cell>
        </row>
        <row r="298">
          <cell r="A298" t="str">
            <v>FOODMART FMX METROPOLIS</v>
          </cell>
          <cell r="B298" t="str">
            <v>FOODMART FMX METROPOLIS</v>
          </cell>
          <cell r="D298">
            <v>3</v>
          </cell>
          <cell r="E298">
            <v>3</v>
          </cell>
        </row>
        <row r="299">
          <cell r="A299" t="str">
            <v>GIANT SPM PORIS PARADISE</v>
          </cell>
          <cell r="B299" t="str">
            <v>GIANT SPM PORIS PARADISE</v>
          </cell>
          <cell r="D299">
            <v>3</v>
          </cell>
          <cell r="E299">
            <v>3</v>
          </cell>
        </row>
        <row r="300">
          <cell r="A300" t="str">
            <v>GIANT SPM PORIS PARADISE - NP</v>
          </cell>
          <cell r="B300" t="str">
            <v>GIANT SPM PORIS PARADISE - NP</v>
          </cell>
          <cell r="D300">
            <v>3</v>
          </cell>
          <cell r="E300">
            <v>3</v>
          </cell>
        </row>
        <row r="301">
          <cell r="A301" t="str">
            <v>GS SUPERMARKET CIPONDOH</v>
          </cell>
          <cell r="B301" t="str">
            <v>GS SUPERMARKET CIPONDOH</v>
          </cell>
          <cell r="D301">
            <v>3</v>
          </cell>
          <cell r="E301">
            <v>3</v>
          </cell>
        </row>
        <row r="302">
          <cell r="A302" t="str">
            <v>GS SUPERMARKET CIPONDOH - NP</v>
          </cell>
          <cell r="B302" t="str">
            <v>GS SUPERMARKET CIPONDOH - NP</v>
          </cell>
          <cell r="D302">
            <v>3</v>
          </cell>
          <cell r="E302">
            <v>3</v>
          </cell>
        </row>
        <row r="303">
          <cell r="A303" t="str">
            <v>HYPERMART BALE KOTA TANGERANG</v>
          </cell>
          <cell r="B303" t="str">
            <v>HYPERMART BALE KOTA TANGERANG</v>
          </cell>
          <cell r="D303">
            <v>3</v>
          </cell>
          <cell r="E303">
            <v>3</v>
          </cell>
        </row>
        <row r="304">
          <cell r="A304" t="str">
            <v>HYPERMART BALE KOTA TANGERANG - NP</v>
          </cell>
          <cell r="B304" t="str">
            <v>HYPERMART BALE KOTA TANGERANG - NP</v>
          </cell>
          <cell r="D304">
            <v>3</v>
          </cell>
          <cell r="E304">
            <v>3</v>
          </cell>
        </row>
        <row r="305">
          <cell r="A305" t="str">
            <v>HYPERMART METROPOLIS</v>
          </cell>
          <cell r="B305" t="str">
            <v>HYPERMART METROPOLIS</v>
          </cell>
          <cell r="D305">
            <v>3</v>
          </cell>
          <cell r="E305">
            <v>3</v>
          </cell>
        </row>
        <row r="306">
          <cell r="A306" t="str">
            <v>HYPERMART SMART CLUB METROPOLIS</v>
          </cell>
          <cell r="B306" t="str">
            <v>HYPERMART SMART CLUB METROPOLIS</v>
          </cell>
          <cell r="D306">
            <v>3</v>
          </cell>
          <cell r="E306">
            <v>3</v>
          </cell>
        </row>
        <row r="307">
          <cell r="A307" t="str">
            <v>HYPERMART THE AYODHYA MALL</v>
          </cell>
          <cell r="B307" t="str">
            <v>HYPERMART THE AYODHYA MALL</v>
          </cell>
          <cell r="D307">
            <v>3</v>
          </cell>
          <cell r="E307">
            <v>3</v>
          </cell>
        </row>
        <row r="308">
          <cell r="A308" t="str">
            <v>HYPERMART THE AYODHYA MALL - NP</v>
          </cell>
          <cell r="B308" t="str">
            <v>HYPERMART THE AYODHYA MALL - NP</v>
          </cell>
          <cell r="D308">
            <v>3</v>
          </cell>
          <cell r="E308">
            <v>3</v>
          </cell>
        </row>
        <row r="309">
          <cell r="A309" t="str">
            <v>KONEKSI NIAGA SOLUSINDO -  NEGLASARI, PT</v>
          </cell>
          <cell r="B309" t="str">
            <v>KONEKSI NIAGA SOLUSINDO -  NEGLASARI, PT</v>
          </cell>
          <cell r="D309">
            <v>3</v>
          </cell>
          <cell r="E309">
            <v>3</v>
          </cell>
        </row>
        <row r="310">
          <cell r="A310" t="str">
            <v>PREMIERA NUSANTARA, PT</v>
          </cell>
          <cell r="B310" t="str">
            <v>PREMIERA NUSANTARA, PT</v>
          </cell>
          <cell r="D310">
            <v>3</v>
          </cell>
          <cell r="E310">
            <v>3</v>
          </cell>
        </row>
        <row r="311">
          <cell r="A311" t="str">
            <v>SAT Cikokol</v>
          </cell>
          <cell r="B311" t="str">
            <v>SAT Cikokol</v>
          </cell>
          <cell r="D311">
            <v>3</v>
          </cell>
          <cell r="E311">
            <v>3</v>
          </cell>
        </row>
        <row r="312">
          <cell r="A312" t="str">
            <v>SAT Cikokol - NP</v>
          </cell>
          <cell r="B312" t="str">
            <v>SAT Cikokol - NP</v>
          </cell>
          <cell r="D312">
            <v>3</v>
          </cell>
          <cell r="E312">
            <v>3</v>
          </cell>
        </row>
        <row r="313">
          <cell r="A313" t="str">
            <v>SUPER INDO CIMONE</v>
          </cell>
          <cell r="B313" t="str">
            <v>SUPER INDO CIMONE</v>
          </cell>
          <cell r="D313">
            <v>3</v>
          </cell>
          <cell r="E313">
            <v>3</v>
          </cell>
        </row>
        <row r="314">
          <cell r="A314" t="str">
            <v>AMS - TANGERANG</v>
          </cell>
          <cell r="B314" t="str">
            <v>AMS - TANGERANG</v>
          </cell>
          <cell r="D314">
            <v>3</v>
          </cell>
          <cell r="E314">
            <v>4</v>
          </cell>
        </row>
        <row r="315">
          <cell r="A315" t="str">
            <v>BHC SILOAM KARAWACI</v>
          </cell>
          <cell r="B315" t="str">
            <v>BHC SILOAM KARAWACI</v>
          </cell>
          <cell r="D315">
            <v>3</v>
          </cell>
          <cell r="E315">
            <v>4</v>
          </cell>
        </row>
        <row r="316">
          <cell r="A316" t="str">
            <v>CARREFOUR SUPERMALL KARAWACI</v>
          </cell>
          <cell r="B316" t="str">
            <v>CARREFOUR SUPERMALL KARAWACI</v>
          </cell>
          <cell r="D316">
            <v>3</v>
          </cell>
          <cell r="E316">
            <v>4</v>
          </cell>
        </row>
        <row r="317">
          <cell r="A317" t="str">
            <v>CARREFOUR SUPERMALL KARAWACI - NP</v>
          </cell>
          <cell r="B317" t="str">
            <v>CARREFOUR SUPERMALL KARAWACI - NP</v>
          </cell>
          <cell r="D317">
            <v>3</v>
          </cell>
          <cell r="E317">
            <v>4</v>
          </cell>
        </row>
        <row r="318">
          <cell r="A318" t="str">
            <v>DUTA INTIDAYA SUPERMALL KARAWACI</v>
          </cell>
          <cell r="B318" t="str">
            <v>DUTA INTIDAYA SUPERMALL KARAWACI</v>
          </cell>
          <cell r="D318">
            <v>3</v>
          </cell>
          <cell r="E318">
            <v>4</v>
          </cell>
        </row>
        <row r="319">
          <cell r="A319" t="str">
            <v>DUTA INTIDAYA-SUPERMALL KARAWACI, PT</v>
          </cell>
          <cell r="B319" t="str">
            <v>DUTA INTIDAYA-SUPERMALL KARAWACI, PT</v>
          </cell>
          <cell r="D319">
            <v>3</v>
          </cell>
          <cell r="E319">
            <v>4</v>
          </cell>
        </row>
        <row r="320">
          <cell r="A320" t="str">
            <v>EXERTAINMENT INDONESIA-KARAWACI, PT</v>
          </cell>
          <cell r="B320" t="str">
            <v>EXERTAINMENT INDONESIA-KARAWACI, PT</v>
          </cell>
          <cell r="D320">
            <v>3</v>
          </cell>
          <cell r="E320">
            <v>4</v>
          </cell>
        </row>
        <row r="321">
          <cell r="A321" t="str">
            <v>EXERTAINMENT INDONESIA-LIPPO, PT</v>
          </cell>
          <cell r="B321" t="str">
            <v>EXERTAINMENT INDONESIA-LIPPO, PT</v>
          </cell>
          <cell r="D321">
            <v>3</v>
          </cell>
          <cell r="E321">
            <v>4</v>
          </cell>
        </row>
        <row r="322">
          <cell r="A322" t="str">
            <v>FARMERS MARKET KARAWACI</v>
          </cell>
          <cell r="B322" t="str">
            <v>FARMERS MARKET KARAWACI</v>
          </cell>
          <cell r="D322">
            <v>3</v>
          </cell>
          <cell r="E322">
            <v>4</v>
          </cell>
        </row>
        <row r="323">
          <cell r="A323" t="str">
            <v>FOODMART FMX FK UPH</v>
          </cell>
          <cell r="B323" t="str">
            <v>FOODMART FMX FK UPH</v>
          </cell>
          <cell r="D323">
            <v>3</v>
          </cell>
          <cell r="E323">
            <v>4</v>
          </cell>
        </row>
        <row r="324">
          <cell r="A324" t="str">
            <v>FOODMART GOURMET</v>
          </cell>
          <cell r="B324" t="str">
            <v>FOODMART GOURMET</v>
          </cell>
          <cell r="D324">
            <v>3</v>
          </cell>
          <cell r="E324">
            <v>4</v>
          </cell>
        </row>
        <row r="325">
          <cell r="A325" t="str">
            <v>FOODMART GOURMET - NP</v>
          </cell>
          <cell r="B325" t="str">
            <v>FOODMART GOURMET - NP</v>
          </cell>
          <cell r="D325">
            <v>3</v>
          </cell>
          <cell r="E325">
            <v>4</v>
          </cell>
        </row>
        <row r="326">
          <cell r="A326" t="str">
            <v>FOODMART MAXX BOX KARAWACI</v>
          </cell>
          <cell r="B326" t="str">
            <v>FOODMART MAXX BOX KARAWACI</v>
          </cell>
          <cell r="D326">
            <v>3</v>
          </cell>
          <cell r="E326">
            <v>4</v>
          </cell>
        </row>
        <row r="327">
          <cell r="A327" t="str">
            <v>FOODMART MAXX BOX KARAWACI - NP</v>
          </cell>
          <cell r="B327" t="str">
            <v>FOODMART MAXX BOX KARAWACI - NP</v>
          </cell>
          <cell r="D327">
            <v>3</v>
          </cell>
          <cell r="E327">
            <v>4</v>
          </cell>
        </row>
        <row r="328">
          <cell r="A328" t="str">
            <v>FOODMART MENARA MATAHARI</v>
          </cell>
          <cell r="B328" t="str">
            <v>FOODMART MENARA MATAHARI</v>
          </cell>
          <cell r="D328">
            <v>3</v>
          </cell>
          <cell r="E328">
            <v>4</v>
          </cell>
        </row>
        <row r="329">
          <cell r="A329" t="str">
            <v>GIANT PALEM SEMI</v>
          </cell>
          <cell r="B329" t="str">
            <v>GIANT PALEM SEMI</v>
          </cell>
          <cell r="D329">
            <v>3</v>
          </cell>
          <cell r="E329">
            <v>4</v>
          </cell>
        </row>
        <row r="330">
          <cell r="A330" t="str">
            <v>GIANT PALEM SEMI - NP</v>
          </cell>
          <cell r="B330" t="str">
            <v>GIANT PALEM SEMI - NP</v>
          </cell>
          <cell r="D330">
            <v>3</v>
          </cell>
          <cell r="E330">
            <v>4</v>
          </cell>
        </row>
        <row r="331">
          <cell r="A331" t="str">
            <v>GUARDIAN LIPPO KARAWACI</v>
          </cell>
          <cell r="B331" t="str">
            <v>GUARDIAN LIPPO KARAWACI</v>
          </cell>
          <cell r="D331">
            <v>3</v>
          </cell>
          <cell r="E331">
            <v>4</v>
          </cell>
        </row>
        <row r="332">
          <cell r="A332" t="str">
            <v>HERO DC GROCERY TDC1</v>
          </cell>
          <cell r="B332" t="str">
            <v>HERO DC GROCERY TDC1</v>
          </cell>
          <cell r="D332">
            <v>3</v>
          </cell>
          <cell r="E332">
            <v>4</v>
          </cell>
        </row>
        <row r="333">
          <cell r="A333" t="str">
            <v>HERO DC GROCERY TDC1 - NP</v>
          </cell>
          <cell r="B333" t="str">
            <v>HERO DC GROCERY TDC1 - NP</v>
          </cell>
          <cell r="D333">
            <v>3</v>
          </cell>
          <cell r="E333">
            <v>4</v>
          </cell>
        </row>
        <row r="334">
          <cell r="A334" t="str">
            <v>HERO DC GROCERY TDC2</v>
          </cell>
          <cell r="B334" t="str">
            <v>HERO DC GROCERY TDC2</v>
          </cell>
          <cell r="D334">
            <v>3</v>
          </cell>
          <cell r="E334">
            <v>4</v>
          </cell>
        </row>
        <row r="335">
          <cell r="A335" t="str">
            <v>HYPERMART CYBERPARK KARAWACI</v>
          </cell>
          <cell r="B335" t="str">
            <v>HYPERMART CYBERPARK KARAWACI</v>
          </cell>
          <cell r="D335">
            <v>3</v>
          </cell>
          <cell r="E335">
            <v>4</v>
          </cell>
        </row>
        <row r="336">
          <cell r="A336" t="str">
            <v>HYPERMART CYBERPARK KARAWACI - NP</v>
          </cell>
          <cell r="B336" t="str">
            <v>HYPERMART CYBERPARK KARAWACI - NP</v>
          </cell>
          <cell r="D336">
            <v>3</v>
          </cell>
          <cell r="E336">
            <v>4</v>
          </cell>
        </row>
        <row r="337">
          <cell r="A337" t="str">
            <v>HYPERMART KARAWACI</v>
          </cell>
          <cell r="B337" t="str">
            <v>HYPERMART KARAWACI</v>
          </cell>
          <cell r="D337">
            <v>3</v>
          </cell>
          <cell r="E337">
            <v>4</v>
          </cell>
        </row>
        <row r="338">
          <cell r="A338" t="str">
            <v>HYPERMART KARAWACI - NP</v>
          </cell>
          <cell r="B338" t="str">
            <v>HYPERMART KARAWACI - NP</v>
          </cell>
          <cell r="D338">
            <v>3</v>
          </cell>
          <cell r="E338">
            <v>4</v>
          </cell>
        </row>
        <row r="339">
          <cell r="A339" t="str">
            <v>HYPERMART KARAWACI UTARA</v>
          </cell>
          <cell r="B339" t="str">
            <v>HYPERMART KARAWACI UTARA</v>
          </cell>
          <cell r="D339">
            <v>3</v>
          </cell>
          <cell r="E339">
            <v>4</v>
          </cell>
        </row>
        <row r="340">
          <cell r="A340" t="str">
            <v>KONEKSI NIAGA SOLUSINDO - LEGOK, PT</v>
          </cell>
          <cell r="B340" t="str">
            <v>KONEKSI NIAGA SOLUSINDO - LEGOK, PT</v>
          </cell>
          <cell r="D340">
            <v>3</v>
          </cell>
          <cell r="E340">
            <v>4</v>
          </cell>
        </row>
        <row r="341">
          <cell r="A341" t="str">
            <v>SAT GUDANG BULKY IMAM BONJOL (IMBO)</v>
          </cell>
          <cell r="B341" t="str">
            <v>SAT GUDANG BULKY IMAM BONJOL (IMBO)</v>
          </cell>
          <cell r="D341">
            <v>3</v>
          </cell>
          <cell r="E341">
            <v>4</v>
          </cell>
        </row>
        <row r="342">
          <cell r="A342" t="str">
            <v>TIGA RAKSA SATRIA - KARAWACI, PT</v>
          </cell>
          <cell r="B342" t="str">
            <v>TIGA RAKSA SATRIA - KARAWACI, PT</v>
          </cell>
          <cell r="D342">
            <v>3</v>
          </cell>
          <cell r="E342">
            <v>4</v>
          </cell>
        </row>
        <row r="343">
          <cell r="A343" t="str">
            <v>TIGA RAKSA SATRIA - KARAWACI, PT (E-COM)</v>
          </cell>
          <cell r="B343" t="str">
            <v>TIGA RAKSA SATRIA - KARAWACI, PT (E-COM)</v>
          </cell>
          <cell r="D343">
            <v>3</v>
          </cell>
          <cell r="E343">
            <v>4</v>
          </cell>
        </row>
        <row r="344">
          <cell r="A344" t="str">
            <v>ALFAMIDI DC BALARAJA TIMUR</v>
          </cell>
          <cell r="B344" t="str">
            <v>ALFAMIDI DC BALARAJA TIMUR</v>
          </cell>
          <cell r="D344">
            <v>3</v>
          </cell>
          <cell r="E344">
            <v>5</v>
          </cell>
        </row>
        <row r="345">
          <cell r="A345" t="str">
            <v>CARREFOUR SERANG</v>
          </cell>
          <cell r="B345" t="str">
            <v>CARREFOUR SERANG</v>
          </cell>
          <cell r="D345">
            <v>3</v>
          </cell>
          <cell r="E345">
            <v>5</v>
          </cell>
        </row>
        <row r="346">
          <cell r="A346" t="str">
            <v>CARREFOUR SERANG - NP</v>
          </cell>
          <cell r="B346" t="str">
            <v>CARREFOUR SERANG - NP</v>
          </cell>
          <cell r="D346">
            <v>3</v>
          </cell>
          <cell r="E346">
            <v>5</v>
          </cell>
        </row>
        <row r="347">
          <cell r="A347" t="str">
            <v>DUTA INTIDAYA-SUPERMALL CILEGON, PT</v>
          </cell>
          <cell r="B347" t="str">
            <v>DUTA INTIDAYA-SUPERMALL CILEGON, PT</v>
          </cell>
          <cell r="D347">
            <v>3</v>
          </cell>
          <cell r="E347">
            <v>5</v>
          </cell>
        </row>
        <row r="348">
          <cell r="A348" t="str">
            <v>GIANT EKSPRES SYAFEI SERANG</v>
          </cell>
          <cell r="B348" t="str">
            <v>GIANT EKSPRES SYAFEI SERANG</v>
          </cell>
          <cell r="D348">
            <v>3</v>
          </cell>
          <cell r="E348">
            <v>5</v>
          </cell>
        </row>
        <row r="349">
          <cell r="A349" t="str">
            <v>GIANT EKSPRES SYAFEI SERANG - NP</v>
          </cell>
          <cell r="B349" t="str">
            <v>GIANT EKSPRES SYAFEI SERANG - NP</v>
          </cell>
          <cell r="D349">
            <v>3</v>
          </cell>
          <cell r="E349">
            <v>5</v>
          </cell>
        </row>
        <row r="350">
          <cell r="A350" t="str">
            <v>GIANT SERANG</v>
          </cell>
          <cell r="B350" t="str">
            <v>GIANT SERANG</v>
          </cell>
          <cell r="D350">
            <v>3</v>
          </cell>
          <cell r="E350">
            <v>5</v>
          </cell>
        </row>
        <row r="351">
          <cell r="A351" t="str">
            <v>GIANT SERANG - NP</v>
          </cell>
          <cell r="B351" t="str">
            <v>GIANT SERANG - NP</v>
          </cell>
          <cell r="D351">
            <v>3</v>
          </cell>
          <cell r="E351">
            <v>5</v>
          </cell>
        </row>
        <row r="352">
          <cell r="A352" t="str">
            <v>GIANT SPM CILEGON CITY SQUARE</v>
          </cell>
          <cell r="B352" t="str">
            <v>GIANT SPM CILEGON CITY SQUARE</v>
          </cell>
          <cell r="D352">
            <v>3</v>
          </cell>
          <cell r="E352">
            <v>5</v>
          </cell>
        </row>
        <row r="353">
          <cell r="A353" t="str">
            <v>GIANT SPM CILEGON CITY SQUARE - NP</v>
          </cell>
          <cell r="B353" t="str">
            <v>GIANT SPM CILEGON CITY SQUARE - NP</v>
          </cell>
          <cell r="D353">
            <v>3</v>
          </cell>
          <cell r="E353">
            <v>5</v>
          </cell>
        </row>
        <row r="354">
          <cell r="A354" t="str">
            <v>GIANT SPM RANGKAS BITUNG</v>
          </cell>
          <cell r="B354" t="str">
            <v>GIANT SPM RANGKAS BITUNG</v>
          </cell>
          <cell r="D354">
            <v>3</v>
          </cell>
          <cell r="E354">
            <v>5</v>
          </cell>
        </row>
        <row r="355">
          <cell r="A355" t="str">
            <v>GIANT SPM RANGKAS BITUNG - NP</v>
          </cell>
          <cell r="B355" t="str">
            <v>GIANT SPM RANGKAS BITUNG - NP</v>
          </cell>
          <cell r="D355">
            <v>3</v>
          </cell>
          <cell r="E355">
            <v>5</v>
          </cell>
        </row>
        <row r="356">
          <cell r="A356" t="str">
            <v>HERO SERANG</v>
          </cell>
          <cell r="B356" t="str">
            <v>HERO SERANG</v>
          </cell>
          <cell r="D356">
            <v>3</v>
          </cell>
          <cell r="E356">
            <v>5</v>
          </cell>
        </row>
        <row r="357">
          <cell r="A357" t="str">
            <v>HYPERMART CILEGON</v>
          </cell>
          <cell r="B357" t="str">
            <v>HYPERMART CILEGON</v>
          </cell>
          <cell r="D357">
            <v>3</v>
          </cell>
          <cell r="E357">
            <v>5</v>
          </cell>
        </row>
        <row r="358">
          <cell r="A358" t="str">
            <v>HYPERMART CILEGON - NP</v>
          </cell>
          <cell r="B358" t="str">
            <v>HYPERMART CILEGON - NP</v>
          </cell>
          <cell r="D358">
            <v>3</v>
          </cell>
          <cell r="E358">
            <v>5</v>
          </cell>
        </row>
        <row r="359">
          <cell r="A359" t="str">
            <v>HYPERMART DC.BALARAJA 104</v>
          </cell>
          <cell r="B359" t="str">
            <v>HYPERMART DC.BALARAJA 104</v>
          </cell>
          <cell r="D359">
            <v>3</v>
          </cell>
          <cell r="E359">
            <v>5</v>
          </cell>
        </row>
        <row r="360">
          <cell r="A360" t="str">
            <v>HYPERMART SERANG</v>
          </cell>
          <cell r="B360" t="str">
            <v>HYPERMART SERANG</v>
          </cell>
          <cell r="D360">
            <v>3</v>
          </cell>
          <cell r="E360">
            <v>5</v>
          </cell>
        </row>
        <row r="361">
          <cell r="A361" t="str">
            <v>HYPERMART SERANG - NP</v>
          </cell>
          <cell r="B361" t="str">
            <v>HYPERMART SERANG - NP</v>
          </cell>
          <cell r="D361">
            <v>3</v>
          </cell>
          <cell r="E361">
            <v>5</v>
          </cell>
        </row>
        <row r="362">
          <cell r="A362" t="str">
            <v>INDOMARCO DC LEBAK</v>
          </cell>
          <cell r="B362" t="str">
            <v>INDOMARCO DC LEBAK</v>
          </cell>
          <cell r="D362">
            <v>3</v>
          </cell>
          <cell r="E362">
            <v>5</v>
          </cell>
        </row>
        <row r="363">
          <cell r="A363" t="str">
            <v>LOTTE SHOPPING INDONESIA - SERANG</v>
          </cell>
          <cell r="B363" t="str">
            <v>LOTTE SHOPPING INDONESIA - SERANG</v>
          </cell>
          <cell r="D363">
            <v>3</v>
          </cell>
          <cell r="E363">
            <v>5</v>
          </cell>
        </row>
        <row r="364">
          <cell r="A364" t="str">
            <v>MATAHARI DC BALARAJA</v>
          </cell>
          <cell r="B364" t="str">
            <v>MATAHARI DC BALARAJA</v>
          </cell>
          <cell r="D364">
            <v>3</v>
          </cell>
          <cell r="E364">
            <v>5</v>
          </cell>
        </row>
        <row r="365">
          <cell r="A365" t="str">
            <v>SAT DC BALARAJA</v>
          </cell>
          <cell r="B365" t="str">
            <v>SAT DC BALARAJA</v>
          </cell>
          <cell r="D365">
            <v>3</v>
          </cell>
          <cell r="E365">
            <v>5</v>
          </cell>
        </row>
        <row r="366">
          <cell r="A366" t="str">
            <v>SAT DC BALARAJA - NP</v>
          </cell>
          <cell r="B366" t="str">
            <v>SAT DC BALARAJA - NP</v>
          </cell>
          <cell r="D366">
            <v>3</v>
          </cell>
          <cell r="E366">
            <v>5</v>
          </cell>
        </row>
        <row r="367">
          <cell r="A367" t="str">
            <v>SAT DC DEPO BALARAJA</v>
          </cell>
          <cell r="B367" t="str">
            <v>SAT DC DEPO BALARAJA</v>
          </cell>
          <cell r="D367">
            <v>3</v>
          </cell>
          <cell r="E367">
            <v>5</v>
          </cell>
        </row>
        <row r="368">
          <cell r="A368" t="str">
            <v>SAT DC DEPO BALARAJA - NP</v>
          </cell>
          <cell r="B368" t="str">
            <v>SAT DC DEPO BALARAJA - NP</v>
          </cell>
          <cell r="D368">
            <v>3</v>
          </cell>
          <cell r="E368">
            <v>5</v>
          </cell>
        </row>
        <row r="369">
          <cell r="A369" t="str">
            <v>SAT DC SERANG</v>
          </cell>
          <cell r="B369" t="str">
            <v>SAT DC SERANG</v>
          </cell>
          <cell r="D369">
            <v>3</v>
          </cell>
          <cell r="E369">
            <v>5</v>
          </cell>
        </row>
        <row r="370">
          <cell r="A370" t="str">
            <v>SAT DC SERANG - NP</v>
          </cell>
          <cell r="B370" t="str">
            <v>SAT DC SERANG - NP</v>
          </cell>
          <cell r="D370">
            <v>3</v>
          </cell>
          <cell r="E370">
            <v>5</v>
          </cell>
        </row>
        <row r="371">
          <cell r="A371" t="str">
            <v>SUPER INDO CILEGON - (P)</v>
          </cell>
          <cell r="B371" t="str">
            <v>SUPER INDO CILEGON - (P)</v>
          </cell>
          <cell r="D371">
            <v>3</v>
          </cell>
          <cell r="E371">
            <v>5</v>
          </cell>
        </row>
        <row r="372">
          <cell r="A372" t="str">
            <v>TRANSMART CILEGON</v>
          </cell>
          <cell r="B372" t="str">
            <v>TRANSMART CILEGON</v>
          </cell>
          <cell r="D372">
            <v>3</v>
          </cell>
          <cell r="E372">
            <v>5</v>
          </cell>
        </row>
        <row r="373">
          <cell r="A373" t="str">
            <v>FARMERS MARKET CITRA LAKE SAWANGAN</v>
          </cell>
          <cell r="B373" t="str">
            <v>FARMERS MARKET CITRA LAKE SAWANGAN</v>
          </cell>
          <cell r="D373">
            <v>3</v>
          </cell>
          <cell r="E373">
            <v>6</v>
          </cell>
        </row>
        <row r="374">
          <cell r="A374" t="str">
            <v>GARUDA TIMUR PACIFIC - DEPOK, PT</v>
          </cell>
          <cell r="B374" t="str">
            <v>GARUDA TIMUR PACIFIC - DEPOK, PT</v>
          </cell>
          <cell r="D374">
            <v>3</v>
          </cell>
          <cell r="E374">
            <v>6</v>
          </cell>
        </row>
        <row r="375">
          <cell r="A375" t="str">
            <v>GIANT EKSPRESS BOJONGSARI SAWANGAN</v>
          </cell>
          <cell r="B375" t="str">
            <v>GIANT EKSPRESS BOJONGSARI SAWANGAN</v>
          </cell>
          <cell r="D375">
            <v>3</v>
          </cell>
          <cell r="E375">
            <v>6</v>
          </cell>
        </row>
        <row r="376">
          <cell r="A376" t="str">
            <v>GIANT SPM CINANGKA SAWANGAN</v>
          </cell>
          <cell r="B376" t="str">
            <v>GIANT SPM CINANGKA SAWANGAN</v>
          </cell>
          <cell r="D376">
            <v>3</v>
          </cell>
          <cell r="E376">
            <v>6</v>
          </cell>
        </row>
        <row r="377">
          <cell r="A377" t="str">
            <v>GIANT SPM CINANGKA SAWANGAN - NP</v>
          </cell>
          <cell r="B377" t="str">
            <v>GIANT SPM CINANGKA SAWANGAN - NP</v>
          </cell>
          <cell r="D377">
            <v>3</v>
          </cell>
          <cell r="E377">
            <v>6</v>
          </cell>
        </row>
        <row r="378">
          <cell r="A378" t="str">
            <v>INDOMARCO DC PARUNG</v>
          </cell>
          <cell r="B378" t="str">
            <v>INDOMARCO DC PARUNG</v>
          </cell>
          <cell r="D378">
            <v>3</v>
          </cell>
          <cell r="E378">
            <v>6</v>
          </cell>
        </row>
        <row r="379">
          <cell r="A379" t="str">
            <v>INDOMARCO PARUNG</v>
          </cell>
          <cell r="B379" t="str">
            <v>INDOMARCO PARUNG</v>
          </cell>
          <cell r="D379">
            <v>3</v>
          </cell>
          <cell r="E379">
            <v>6</v>
          </cell>
        </row>
        <row r="380">
          <cell r="A380" t="str">
            <v>SAT DC PARUNG</v>
          </cell>
          <cell r="B380" t="str">
            <v>SAT DC PARUNG</v>
          </cell>
          <cell r="D380">
            <v>3</v>
          </cell>
          <cell r="E380">
            <v>6</v>
          </cell>
        </row>
        <row r="381">
          <cell r="A381" t="str">
            <v>SAT DC PARUNG - NP</v>
          </cell>
          <cell r="B381" t="str">
            <v>SAT DC PARUNG - NP</v>
          </cell>
          <cell r="D381">
            <v>3</v>
          </cell>
          <cell r="E381">
            <v>6</v>
          </cell>
        </row>
        <row r="382">
          <cell r="A382" t="str">
            <v>SB MART DC SAWANGAN</v>
          </cell>
          <cell r="B382" t="str">
            <v>SB MART DC SAWANGAN</v>
          </cell>
          <cell r="D382">
            <v>3</v>
          </cell>
          <cell r="E382">
            <v>6</v>
          </cell>
        </row>
        <row r="383">
          <cell r="A383" t="str">
            <v>AEROFOOD INDONESIA, PT</v>
          </cell>
          <cell r="B383" t="str">
            <v>AEROFOOD INDONESIA, PT</v>
          </cell>
          <cell r="D383">
            <v>7</v>
          </cell>
        </row>
        <row r="384">
          <cell r="A384" t="str">
            <v>CENTURY (PT. CENTURY)</v>
          </cell>
          <cell r="B384" t="str">
            <v>CENTURY (PT. CENTURY)</v>
          </cell>
          <cell r="D384">
            <v>3</v>
          </cell>
        </row>
        <row r="385">
          <cell r="A385" t="str">
            <v>CENTURY (PT. PERINTIS)</v>
          </cell>
          <cell r="B385" t="str">
            <v>CENTURY (PT. PERINTIS)</v>
          </cell>
          <cell r="D385">
            <v>3</v>
          </cell>
        </row>
        <row r="386">
          <cell r="A386" t="str">
            <v>INDOMARCO DC SEWA 2 PARUNG ORCL</v>
          </cell>
          <cell r="B386" t="str">
            <v>INDOMARCO DC SEWA 2 PARUNG ORCL</v>
          </cell>
          <cell r="D386">
            <v>3</v>
          </cell>
        </row>
        <row r="387">
          <cell r="A387" t="str">
            <v>INDOMARCO DC TANGERANG SEWA</v>
          </cell>
          <cell r="B387" t="str">
            <v>INDOMARCO DC TANGERANG SEWA</v>
          </cell>
          <cell r="D387">
            <v>3</v>
          </cell>
        </row>
        <row r="388">
          <cell r="A388" t="str">
            <v>LOTTE SHOPPING-ALAM SUTRA (HAMPERS)</v>
          </cell>
          <cell r="B388" t="str">
            <v>LOTTE SHOPPING-ALAM SUTRA (HAMPERS)</v>
          </cell>
          <cell r="D388">
            <v>3</v>
          </cell>
        </row>
        <row r="389">
          <cell r="A389" t="str">
            <v>RANCH DC BATU CEPER</v>
          </cell>
          <cell r="B389" t="str">
            <v>RANCH DC BATU CEPER</v>
          </cell>
          <cell r="D389">
            <v>3</v>
          </cell>
        </row>
        <row r="390">
          <cell r="A390" t="str">
            <v>SUPER INDO PINANG</v>
          </cell>
          <cell r="B390" t="str">
            <v>SUPER INDO PINANG</v>
          </cell>
          <cell r="D390">
            <v>3</v>
          </cell>
        </row>
        <row r="391">
          <cell r="A391" t="str">
            <v>SUPER INDO PS. ANYAR</v>
          </cell>
          <cell r="B391" t="str">
            <v>SUPER INDO PS. ANYAR</v>
          </cell>
          <cell r="D391">
            <v>3</v>
          </cell>
        </row>
        <row r="392">
          <cell r="A392" t="str">
            <v>SUPER INDO TERAS KOTA</v>
          </cell>
          <cell r="B392" t="str">
            <v>SUPER INDO TERAS KOTA</v>
          </cell>
          <cell r="D392">
            <v>3</v>
          </cell>
        </row>
        <row r="393">
          <cell r="A393" t="str">
            <v>BEL MART JABABEKA</v>
          </cell>
          <cell r="B393" t="str">
            <v>BEL MART JABABEKA</v>
          </cell>
          <cell r="D393">
            <v>4</v>
          </cell>
        </row>
        <row r="394">
          <cell r="A394" t="str">
            <v>CARREFOUR DC X - DOCX PU LT 2 TRI</v>
          </cell>
          <cell r="B394" t="str">
            <v>CARREFOUR DC X - DOCX PU LT 2 TRI</v>
          </cell>
          <cell r="D394">
            <v>4</v>
          </cell>
        </row>
        <row r="395">
          <cell r="A395" t="str">
            <v>CARREFOUR EXPRESS ALFA JABABEKA-C</v>
          </cell>
          <cell r="B395" t="str">
            <v>CARREFOUR EXPRESS ALFA JABABEKA-C</v>
          </cell>
          <cell r="D395">
            <v>4</v>
          </cell>
        </row>
        <row r="396">
          <cell r="A396" t="str">
            <v>EKO MART-DC CIBITUNG</v>
          </cell>
          <cell r="B396" t="str">
            <v>EKO MART-DC CIBITUNG</v>
          </cell>
          <cell r="D396">
            <v>4</v>
          </cell>
        </row>
        <row r="397">
          <cell r="A397" t="str">
            <v>HERO DC CIBITUNG</v>
          </cell>
          <cell r="B397" t="str">
            <v>HERO DC CIBITUNG</v>
          </cell>
          <cell r="D397">
            <v>4</v>
          </cell>
        </row>
        <row r="398">
          <cell r="A398" t="str">
            <v>HERO DC FRESH DAILY/DELLI CIBITUNG</v>
          </cell>
          <cell r="B398" t="str">
            <v>HERO DC FRESH DAILY/DELLI CIBITUNG</v>
          </cell>
          <cell r="D398">
            <v>4</v>
          </cell>
        </row>
        <row r="399">
          <cell r="A399" t="str">
            <v>HERO LIPPO CITY MALL CIKARANG</v>
          </cell>
          <cell r="B399" t="str">
            <v>HERO LIPPO CITY MALL CIKARANG</v>
          </cell>
          <cell r="D399">
            <v>4</v>
          </cell>
        </row>
        <row r="400">
          <cell r="A400" t="str">
            <v>INDOMARCO DC BEKASI SEWA</v>
          </cell>
          <cell r="B400" t="str">
            <v>INDOMARCO DC BEKASI SEWA</v>
          </cell>
          <cell r="D400">
            <v>4</v>
          </cell>
        </row>
        <row r="401">
          <cell r="A401" t="str">
            <v>MAKRO CIBITUNG</v>
          </cell>
          <cell r="B401" t="str">
            <v>MAKRO CIBITUNG</v>
          </cell>
          <cell r="D401">
            <v>4</v>
          </cell>
        </row>
        <row r="402">
          <cell r="A402" t="str">
            <v>NIPPON INDOSARI  CORPINDO-BEKASI, PT</v>
          </cell>
          <cell r="B402" t="str">
            <v>NIPPON INDOSARI  CORPINDO-BEKASI, PT</v>
          </cell>
          <cell r="D402">
            <v>4</v>
          </cell>
        </row>
        <row r="403">
          <cell r="A403" t="str">
            <v>RAMAYANA CIBITUNG R37</v>
          </cell>
          <cell r="B403" t="str">
            <v>RAMAYANA CIBITUNG R37</v>
          </cell>
          <cell r="D403">
            <v>4</v>
          </cell>
        </row>
        <row r="404">
          <cell r="A404" t="str">
            <v>RAMAYANA CIKARANG R28</v>
          </cell>
          <cell r="B404" t="str">
            <v>RAMAYANA CIKARANG R28</v>
          </cell>
          <cell r="D404">
            <v>4</v>
          </cell>
        </row>
        <row r="405">
          <cell r="A405" t="str">
            <v>RAMAYANA GROSIR CIKARANG R74</v>
          </cell>
          <cell r="B405" t="str">
            <v>RAMAYANA GROSIR CIKARANG R74</v>
          </cell>
          <cell r="D405">
            <v>4</v>
          </cell>
        </row>
        <row r="406">
          <cell r="A406" t="str">
            <v>RAMAYANA RDC2 DC TAMBUN</v>
          </cell>
          <cell r="B406" t="str">
            <v>RAMAYANA RDC2 DC TAMBUN</v>
          </cell>
          <cell r="D406">
            <v>4</v>
          </cell>
        </row>
        <row r="407">
          <cell r="A407" t="str">
            <v>SARI COFFEE INDONESIA, PT</v>
          </cell>
          <cell r="B407" t="str">
            <v>SARI COFFEE INDONESIA, PT</v>
          </cell>
          <cell r="D407">
            <v>4</v>
          </cell>
        </row>
        <row r="408">
          <cell r="A408" t="str">
            <v>SUPER INDO BOROBUDUR</v>
          </cell>
          <cell r="B408" t="str">
            <v>SUPER INDO BOROBUDUR</v>
          </cell>
          <cell r="D408">
            <v>4</v>
          </cell>
        </row>
        <row r="409">
          <cell r="A409" t="str">
            <v>SUPER INDO BULAK KAPAL</v>
          </cell>
          <cell r="B409" t="str">
            <v>SUPER INDO BULAK KAPAL</v>
          </cell>
          <cell r="D409">
            <v>4</v>
          </cell>
        </row>
        <row r="410">
          <cell r="A410" t="str">
            <v>SUPER INDO CEREWED</v>
          </cell>
          <cell r="B410" t="str">
            <v>SUPER INDO CEREWED</v>
          </cell>
          <cell r="D410">
            <v>4</v>
          </cell>
        </row>
        <row r="411">
          <cell r="A411" t="str">
            <v>SUPER INDO CIKAMPEK</v>
          </cell>
          <cell r="B411" t="str">
            <v>SUPER INDO CIKAMPEK</v>
          </cell>
          <cell r="D411">
            <v>4</v>
          </cell>
        </row>
        <row r="412">
          <cell r="A412" t="str">
            <v>SUPER INDO CIKARANG (GUDANG)</v>
          </cell>
          <cell r="B412" t="str">
            <v>SUPER INDO CIKARANG (GUDANG)</v>
          </cell>
          <cell r="D412">
            <v>4</v>
          </cell>
        </row>
        <row r="413">
          <cell r="A413" t="str">
            <v>SUPER INDO TAMBUN</v>
          </cell>
          <cell r="B413" t="str">
            <v>SUPER INDO TAMBUN</v>
          </cell>
          <cell r="D413">
            <v>4</v>
          </cell>
        </row>
        <row r="414">
          <cell r="A414" t="str">
            <v>ALFA LODAN</v>
          </cell>
          <cell r="B414" t="str">
            <v>ALFA LODAN</v>
          </cell>
          <cell r="D414">
            <v>5</v>
          </cell>
        </row>
        <row r="415">
          <cell r="A415" t="str">
            <v>CARREFOUR CBD PLUIT</v>
          </cell>
          <cell r="B415" t="str">
            <v>CARREFOUR CBD PLUIT</v>
          </cell>
          <cell r="D415">
            <v>5</v>
          </cell>
        </row>
        <row r="416">
          <cell r="A416" t="str">
            <v>CARREFOUR CBD PLUIT - NP</v>
          </cell>
          <cell r="B416" t="str">
            <v>CARREFOUR CBD PLUIT - NP</v>
          </cell>
          <cell r="D416">
            <v>5</v>
          </cell>
        </row>
        <row r="417">
          <cell r="A417" t="str">
            <v>CARREFOUR MANGGA DUA</v>
          </cell>
          <cell r="B417" t="str">
            <v>CARREFOUR MANGGA DUA</v>
          </cell>
          <cell r="D417">
            <v>5</v>
          </cell>
        </row>
        <row r="418">
          <cell r="A418" t="str">
            <v>CARREFOUR MANGGA DUA - NP</v>
          </cell>
          <cell r="B418" t="str">
            <v>CARREFOUR MANGGA DUA - NP</v>
          </cell>
          <cell r="D418">
            <v>5</v>
          </cell>
        </row>
        <row r="419">
          <cell r="A419" t="str">
            <v>CARREFOUR MEGAMALL PLUIT VILLAGE</v>
          </cell>
          <cell r="B419" t="str">
            <v>CARREFOUR MEGAMALL PLUIT VILLAGE</v>
          </cell>
          <cell r="D419">
            <v>5</v>
          </cell>
        </row>
        <row r="420">
          <cell r="A420" t="str">
            <v>CARREFOUR MEGAMALL PLUIT VILLAGE - NP</v>
          </cell>
          <cell r="B420" t="str">
            <v>CARREFOUR MEGAMALL PLUIT VILLAGE - NP</v>
          </cell>
          <cell r="D420">
            <v>5</v>
          </cell>
        </row>
        <row r="421">
          <cell r="A421" t="str">
            <v>DUTA INTIDAYA-BAYWALK MALL PLUIT</v>
          </cell>
          <cell r="B421" t="str">
            <v>DUTA INTIDAYA-BAYWALK MALL PLUIT</v>
          </cell>
          <cell r="D421">
            <v>5</v>
          </cell>
        </row>
        <row r="422">
          <cell r="A422" t="str">
            <v>DUTA INTIDAYA-BAYWALK MALL PLUIT, PT</v>
          </cell>
          <cell r="B422" t="str">
            <v>DUTA INTIDAYA-BAYWALK MALL PLUIT, PT</v>
          </cell>
          <cell r="D422">
            <v>5</v>
          </cell>
        </row>
        <row r="423">
          <cell r="A423" t="str">
            <v>DUTA INTIDAYA-PLUIT VILLAGE</v>
          </cell>
          <cell r="B423" t="str">
            <v>DUTA INTIDAYA-PLUIT VILLAGE</v>
          </cell>
          <cell r="D423">
            <v>5</v>
          </cell>
        </row>
        <row r="424">
          <cell r="A424" t="str">
            <v>EXERTAINMENT INDONESIA-PIK AVENUE, PT</v>
          </cell>
          <cell r="B424" t="str">
            <v>EXERTAINMENT INDONESIA-PIK AVENUE, PT</v>
          </cell>
          <cell r="D424">
            <v>5</v>
          </cell>
        </row>
        <row r="425">
          <cell r="A425" t="str">
            <v>EXERTAINMENT INDONESIA-PLUIT, PT</v>
          </cell>
          <cell r="B425" t="str">
            <v>EXERTAINMENT INDONESIA-PLUIT, PT</v>
          </cell>
          <cell r="D425">
            <v>5</v>
          </cell>
        </row>
        <row r="426">
          <cell r="A426" t="str">
            <v>FARMERS MARKET BAYWALK MALL</v>
          </cell>
          <cell r="B426" t="str">
            <v>FARMERS MARKET BAYWALK MALL</v>
          </cell>
          <cell r="D426">
            <v>5</v>
          </cell>
        </row>
        <row r="427">
          <cell r="A427" t="str">
            <v>FARMERS MARKET BAYWALK MALL - NP</v>
          </cell>
          <cell r="B427" t="str">
            <v>FARMERS MARKET BAYWALK MALL - NP</v>
          </cell>
          <cell r="D427">
            <v>5</v>
          </cell>
        </row>
        <row r="428">
          <cell r="A428" t="str">
            <v>FARMERS MARKET PLUIT JUNCTION</v>
          </cell>
          <cell r="B428" t="str">
            <v>FARMERS MARKET PLUIT JUNCTION</v>
          </cell>
          <cell r="D428">
            <v>5</v>
          </cell>
        </row>
        <row r="429">
          <cell r="A429" t="str">
            <v>FARMERS MARKET PLUIT JUNCTION - NP</v>
          </cell>
          <cell r="B429" t="str">
            <v>FARMERS MARKET PLUIT JUNCTION - NP</v>
          </cell>
          <cell r="D429">
            <v>5</v>
          </cell>
        </row>
        <row r="430">
          <cell r="A430" t="str">
            <v>FARMERS PLUIT JUNCTION</v>
          </cell>
          <cell r="B430" t="str">
            <v>FARMERS PLUIT JUNCTION</v>
          </cell>
          <cell r="D430">
            <v>5</v>
          </cell>
        </row>
        <row r="431">
          <cell r="A431" t="str">
            <v>FISH &amp; CO</v>
          </cell>
          <cell r="B431" t="str">
            <v>FISH &amp; CO</v>
          </cell>
          <cell r="D431">
            <v>5</v>
          </cell>
        </row>
        <row r="432">
          <cell r="A432" t="str">
            <v>FOODHALL DAILY ANCOL MANSION</v>
          </cell>
          <cell r="B432" t="str">
            <v>FOODHALL DAILY ANCOL MANSION</v>
          </cell>
          <cell r="D432">
            <v>5</v>
          </cell>
        </row>
        <row r="433">
          <cell r="A433" t="str">
            <v>FOODHALL PIK AVENUE</v>
          </cell>
          <cell r="B433" t="str">
            <v>FOODHALL PIK AVENUE</v>
          </cell>
          <cell r="D433">
            <v>5</v>
          </cell>
        </row>
        <row r="434">
          <cell r="A434" t="str">
            <v>FOODHALL PIK AVENUE - NP</v>
          </cell>
          <cell r="B434" t="str">
            <v>FOODHALL PIK AVENUE - NP</v>
          </cell>
          <cell r="D434">
            <v>5</v>
          </cell>
        </row>
        <row r="435">
          <cell r="A435" t="str">
            <v>GF CULINARY, PT</v>
          </cell>
          <cell r="B435" t="str">
            <v>GF CULINARY, PT</v>
          </cell>
          <cell r="D435">
            <v>5</v>
          </cell>
        </row>
        <row r="436">
          <cell r="A436" t="str">
            <v>GIANT SPM AMANYAK PLUIT</v>
          </cell>
          <cell r="B436" t="str">
            <v>GIANT SPM AMANYAK PLUIT</v>
          </cell>
          <cell r="D436">
            <v>5</v>
          </cell>
        </row>
        <row r="437">
          <cell r="A437" t="str">
            <v>GIANT SPM AMANYAK PLUIT - NP</v>
          </cell>
          <cell r="B437" t="str">
            <v>GIANT SPM AMANYAK PLUIT - NP</v>
          </cell>
          <cell r="D437">
            <v>5</v>
          </cell>
        </row>
        <row r="438">
          <cell r="A438" t="str">
            <v>GRIYA</v>
          </cell>
          <cell r="B438" t="str">
            <v>GRIYA</v>
          </cell>
          <cell r="D438">
            <v>5</v>
          </cell>
        </row>
        <row r="439">
          <cell r="A439" t="str">
            <v>GUARDIAN EMPORIUM PLUIT MALL</v>
          </cell>
          <cell r="B439" t="str">
            <v>GUARDIAN EMPORIUM PLUIT MALL</v>
          </cell>
          <cell r="D439">
            <v>5</v>
          </cell>
        </row>
        <row r="440">
          <cell r="A440" t="str">
            <v>GUARDIAN MALL PLUIT</v>
          </cell>
          <cell r="B440" t="str">
            <v>GUARDIAN MALL PLUIT</v>
          </cell>
          <cell r="D440">
            <v>5</v>
          </cell>
        </row>
        <row r="441">
          <cell r="A441" t="str">
            <v>HARI HARI DC (GUDANG PLUIT)</v>
          </cell>
          <cell r="B441" t="str">
            <v>HARI HARI DC (GUDANG PLUIT)</v>
          </cell>
          <cell r="D441">
            <v>5</v>
          </cell>
        </row>
        <row r="442">
          <cell r="A442" t="str">
            <v>INDOGROSIR GUDANG INDUK JAKARTA</v>
          </cell>
          <cell r="B442" t="str">
            <v>INDOGROSIR GUDANG INDUK JAKARTA</v>
          </cell>
          <cell r="D442">
            <v>5</v>
          </cell>
        </row>
        <row r="443">
          <cell r="A443" t="str">
            <v>INDOMARCO ANCOL (DC Volvo)</v>
          </cell>
          <cell r="B443" t="str">
            <v>INDOMARCO ANCOL (DC Volvo)</v>
          </cell>
          <cell r="D443">
            <v>5</v>
          </cell>
        </row>
        <row r="444">
          <cell r="A444" t="str">
            <v>INDOMARCO DC I-COMM</v>
          </cell>
          <cell r="B444" t="str">
            <v>INDOMARCO DC I-COMM</v>
          </cell>
          <cell r="D444">
            <v>5</v>
          </cell>
        </row>
        <row r="445">
          <cell r="A445" t="str">
            <v>INDOMARCO DC JAKARTA</v>
          </cell>
          <cell r="B445" t="str">
            <v>INDOMARCO DC JAKARTA</v>
          </cell>
          <cell r="D445">
            <v>5</v>
          </cell>
        </row>
        <row r="446">
          <cell r="A446" t="str">
            <v>INDOMARCO DC JAKARTA 2</v>
          </cell>
          <cell r="B446" t="str">
            <v>INDOMARCO DC JAKARTA 2</v>
          </cell>
          <cell r="D446">
            <v>5</v>
          </cell>
        </row>
        <row r="447">
          <cell r="A447" t="str">
            <v>INDOMARCO DC JKT 1 SEWA</v>
          </cell>
          <cell r="B447" t="str">
            <v>INDOMARCO DC JKT 1 SEWA</v>
          </cell>
          <cell r="D447">
            <v>5</v>
          </cell>
        </row>
        <row r="448">
          <cell r="A448" t="str">
            <v>INDOMARCO DC SEWA JAKARTA 1ORCL</v>
          </cell>
          <cell r="B448" t="str">
            <v>INDOMARCO DC SEWA JAKARTA 1ORCL</v>
          </cell>
          <cell r="D448">
            <v>5</v>
          </cell>
        </row>
        <row r="449">
          <cell r="A449" t="str">
            <v>INDOMARCO GUDANG ANCOL</v>
          </cell>
          <cell r="B449" t="str">
            <v>INDOMARCO GUDANG ANCOL</v>
          </cell>
          <cell r="D449">
            <v>5</v>
          </cell>
        </row>
        <row r="450">
          <cell r="A450" t="str">
            <v>INDOMARCO GUDANG DEPO JAKARTA 1</v>
          </cell>
          <cell r="B450" t="str">
            <v>INDOMARCO GUDANG DEPO JAKARTA 1</v>
          </cell>
          <cell r="D450">
            <v>5</v>
          </cell>
        </row>
        <row r="451">
          <cell r="A451" t="str">
            <v>INDOMARCO PLUIT KARANG JELITA</v>
          </cell>
          <cell r="B451" t="str">
            <v>INDOMARCO PLUIT KARANG JELITA</v>
          </cell>
          <cell r="D451">
            <v>5</v>
          </cell>
        </row>
        <row r="452">
          <cell r="A452" t="str">
            <v>PARAGON MARKET</v>
          </cell>
          <cell r="B452" t="str">
            <v>PARAGON MARKET</v>
          </cell>
          <cell r="D452">
            <v>5</v>
          </cell>
        </row>
        <row r="453">
          <cell r="A453" t="str">
            <v>SINGA FOOD INTERNATIONAL, PT</v>
          </cell>
          <cell r="B453" t="str">
            <v>SINGA FOOD INTERNATIONAL, PT</v>
          </cell>
          <cell r="D453">
            <v>5</v>
          </cell>
        </row>
        <row r="454">
          <cell r="A454" t="str">
            <v>SUPER INDO PANTAI INDAH KAPUK</v>
          </cell>
          <cell r="B454" t="str">
            <v>SUPER INDO PANTAI INDAH KAPUK</v>
          </cell>
          <cell r="D454">
            <v>5</v>
          </cell>
        </row>
        <row r="455">
          <cell r="A455" t="str">
            <v>SUPERINDO MUARA KARANG</v>
          </cell>
          <cell r="B455" t="str">
            <v>SUPERINDO MUARA KARANG</v>
          </cell>
          <cell r="D455">
            <v>5</v>
          </cell>
        </row>
        <row r="456">
          <cell r="A456" t="str">
            <v>TOYS KINGDOM - GREEN BAY PLUIT</v>
          </cell>
          <cell r="B456" t="str">
            <v>TOYS KINGDOM - GREEN BAY PLUIT</v>
          </cell>
          <cell r="D456">
            <v>5</v>
          </cell>
        </row>
        <row r="457">
          <cell r="A457" t="str">
            <v>YOGYA MANGGA DUA</v>
          </cell>
          <cell r="B457" t="str">
            <v>YOGYA MANGGA DUA</v>
          </cell>
          <cell r="D457">
            <v>5</v>
          </cell>
        </row>
        <row r="458">
          <cell r="A458" t="str">
            <v>YOGYA MANGGA DUA - NP</v>
          </cell>
          <cell r="B458" t="str">
            <v>YOGYA MANGGA DUA - NP</v>
          </cell>
          <cell r="D458">
            <v>5</v>
          </cell>
        </row>
        <row r="459">
          <cell r="A459" t="str">
            <v>AMS - JAKARTA 2 (PULOGADUNG)</v>
          </cell>
          <cell r="B459" t="str">
            <v>AMS - JAKARTA 2 (PULOGADUNG)</v>
          </cell>
          <cell r="D459">
            <v>6</v>
          </cell>
        </row>
        <row r="460">
          <cell r="A460" t="str">
            <v>BERKAH MINI MARKET</v>
          </cell>
          <cell r="B460" t="str">
            <v>BERKAH MINI MARKET</v>
          </cell>
          <cell r="D460">
            <v>6</v>
          </cell>
        </row>
        <row r="461">
          <cell r="A461" t="str">
            <v>DNP INDONESIA, PT</v>
          </cell>
          <cell r="B461" t="str">
            <v>DNP INDONESIA, PT</v>
          </cell>
          <cell r="D461">
            <v>6</v>
          </cell>
        </row>
        <row r="462">
          <cell r="A462" t="str">
            <v>FE MART TRISAKTI LT DASAR</v>
          </cell>
          <cell r="B462" t="str">
            <v>FE MART TRISAKTI LT DASAR</v>
          </cell>
          <cell r="D462">
            <v>6</v>
          </cell>
        </row>
        <row r="463">
          <cell r="A463" t="str">
            <v>GIANT PONDOK KOPI</v>
          </cell>
          <cell r="B463" t="str">
            <v>GIANT PONDOK KOPI</v>
          </cell>
          <cell r="D463">
            <v>6</v>
          </cell>
        </row>
        <row r="464">
          <cell r="A464" t="str">
            <v>GIANT SPM RAWAMANGUN SQUARE</v>
          </cell>
          <cell r="B464" t="str">
            <v>GIANT SPM RAWAMANGUN SQUARE</v>
          </cell>
          <cell r="D464">
            <v>6</v>
          </cell>
        </row>
        <row r="465">
          <cell r="A465" t="str">
            <v>GUARDIAN BUARAN</v>
          </cell>
          <cell r="B465" t="str">
            <v>GUARDIAN BUARAN</v>
          </cell>
          <cell r="D465">
            <v>6</v>
          </cell>
        </row>
        <row r="466">
          <cell r="A466" t="str">
            <v>GUDANG PUPAR</v>
          </cell>
          <cell r="B466" t="str">
            <v>GUDANG PUPAR</v>
          </cell>
          <cell r="D466">
            <v>6</v>
          </cell>
        </row>
        <row r="467">
          <cell r="A467" t="str">
            <v>GUDANG WRP DUREN SAWIT</v>
          </cell>
          <cell r="B467" t="str">
            <v>GUDANG WRP DUREN SAWIT</v>
          </cell>
          <cell r="D467">
            <v>6</v>
          </cell>
        </row>
        <row r="468">
          <cell r="A468" t="str">
            <v>KANTIN 3 SMAK 6 PENABUR</v>
          </cell>
          <cell r="B468" t="str">
            <v>KANTIN 3 SMAK 6 PENABUR</v>
          </cell>
          <cell r="D468">
            <v>6</v>
          </cell>
        </row>
        <row r="469">
          <cell r="A469" t="str">
            <v>KANTIN 3 UKRIDA FAK KEDOKTERAN</v>
          </cell>
          <cell r="B469" t="str">
            <v>KANTIN 3 UKRIDA FAK KEDOKTERAN</v>
          </cell>
          <cell r="D469">
            <v>6</v>
          </cell>
        </row>
        <row r="470">
          <cell r="A470" t="str">
            <v>KANTIN A SD AL-AZHAR 8</v>
          </cell>
          <cell r="B470" t="str">
            <v>KANTIN A SD AL-AZHAR 8</v>
          </cell>
          <cell r="D470">
            <v>6</v>
          </cell>
        </row>
        <row r="471">
          <cell r="A471" t="str">
            <v>KANTIN ADZKIA ISLAMIC SCHOOL</v>
          </cell>
          <cell r="B471" t="str">
            <v>KANTIN ADZKIA ISLAMIC SCHOOL</v>
          </cell>
          <cell r="D471">
            <v>6</v>
          </cell>
        </row>
        <row r="472">
          <cell r="A472" t="str">
            <v>KANTIN AGUNG SMA 63 JAKARTA</v>
          </cell>
          <cell r="B472" t="str">
            <v>KANTIN AGUNG SMA 63 JAKARTA</v>
          </cell>
          <cell r="D472">
            <v>6</v>
          </cell>
        </row>
        <row r="473">
          <cell r="A473" t="str">
            <v>KANTIN AL AZHAR BSD</v>
          </cell>
          <cell r="B473" t="str">
            <v>KANTIN AL AZHAR BSD</v>
          </cell>
          <cell r="D473">
            <v>6</v>
          </cell>
        </row>
        <row r="474">
          <cell r="A474" t="str">
            <v>KANTIN AL FATH SERPONG</v>
          </cell>
          <cell r="B474" t="str">
            <v>KANTIN AL FATH SERPONG</v>
          </cell>
          <cell r="D474">
            <v>6</v>
          </cell>
        </row>
        <row r="475">
          <cell r="A475" t="str">
            <v>KANTIN BAROKAH SMP AL-AZHAR 10</v>
          </cell>
          <cell r="B475" t="str">
            <v>KANTIN BAROKAH SMP AL-AZHAR 10</v>
          </cell>
          <cell r="D475">
            <v>6</v>
          </cell>
        </row>
        <row r="476">
          <cell r="A476" t="str">
            <v>KANTIN FANDI UNIV BUNDA MULIA</v>
          </cell>
          <cell r="B476" t="str">
            <v>KANTIN FANDI UNIV BUNDA MULIA</v>
          </cell>
          <cell r="D476">
            <v>6</v>
          </cell>
        </row>
        <row r="477">
          <cell r="A477" t="str">
            <v>KANTIN IBU AAN UNIV TRISAKTI KEDOKTERAN</v>
          </cell>
          <cell r="B477" t="str">
            <v>KANTIN IBU AAN UNIV TRISAKTI KEDOKTERAN</v>
          </cell>
          <cell r="D477">
            <v>6</v>
          </cell>
        </row>
        <row r="478">
          <cell r="A478" t="str">
            <v>KANTIN IBU ADI SD AL-AZHAR 6</v>
          </cell>
          <cell r="B478" t="str">
            <v>KANTIN IBU ADI SD AL-AZHAR 6</v>
          </cell>
          <cell r="D478">
            <v>6</v>
          </cell>
        </row>
        <row r="479">
          <cell r="A479" t="str">
            <v>KANTIN IBU ANA SMA NEGERI 107 JAKARTA</v>
          </cell>
          <cell r="B479" t="str">
            <v>KANTIN IBU ANA SMA NEGERI 107 JAKARTA</v>
          </cell>
          <cell r="D479">
            <v>6</v>
          </cell>
        </row>
        <row r="480">
          <cell r="A480" t="str">
            <v>KANTIN IBU CINDY</v>
          </cell>
          <cell r="B480" t="str">
            <v>KANTIN IBU CINDY</v>
          </cell>
          <cell r="D480">
            <v>6</v>
          </cell>
        </row>
        <row r="481">
          <cell r="A481" t="str">
            <v>KANTIN IBU ELLY OCEAN PARK</v>
          </cell>
          <cell r="B481" t="str">
            <v>KANTIN IBU ELLY OCEAN PARK</v>
          </cell>
          <cell r="D481">
            <v>6</v>
          </cell>
        </row>
        <row r="482">
          <cell r="A482" t="str">
            <v>KANTIN IBU ERNI SD TUNAS INDONESIA</v>
          </cell>
          <cell r="B482" t="str">
            <v>KANTIN IBU ERNI SD TUNAS INDONESIA</v>
          </cell>
          <cell r="D482">
            <v>6</v>
          </cell>
        </row>
        <row r="483">
          <cell r="A483" t="str">
            <v>KANTIN IBU IFA SD AL KAUTSAR</v>
          </cell>
          <cell r="B483" t="str">
            <v>KANTIN IBU IFA SD AL KAUTSAR</v>
          </cell>
          <cell r="D483">
            <v>6</v>
          </cell>
        </row>
        <row r="484">
          <cell r="A484" t="str">
            <v>KANTIN IBU INES ISLAM TUGASKU</v>
          </cell>
          <cell r="B484" t="str">
            <v>KANTIN IBU INES ISLAM TUGASKU</v>
          </cell>
          <cell r="D484">
            <v>6</v>
          </cell>
        </row>
        <row r="485">
          <cell r="A485" t="str">
            <v>KANTIN IBU KHODIJAH SMP CAKRA BUANA</v>
          </cell>
          <cell r="B485" t="str">
            <v>KANTIN IBU KHODIJAH SMP CAKRA BUANA</v>
          </cell>
          <cell r="D485">
            <v>6</v>
          </cell>
        </row>
        <row r="486">
          <cell r="A486" t="str">
            <v>KANTIN IBU LASTRI SEKOLAH MARIE JOSEPH</v>
          </cell>
          <cell r="B486" t="str">
            <v>KANTIN IBU LASTRI SEKOLAH MARIE JOSEPH</v>
          </cell>
          <cell r="D486">
            <v>6</v>
          </cell>
        </row>
        <row r="487">
          <cell r="A487" t="str">
            <v>KANTIN IBU MADE SD BUDI LUHUR</v>
          </cell>
          <cell r="B487" t="str">
            <v>KANTIN IBU MADE SD BUDI LUHUR</v>
          </cell>
          <cell r="D487">
            <v>6</v>
          </cell>
        </row>
        <row r="488">
          <cell r="A488" t="str">
            <v>KANTIN IBU ROSE SMP TARAKANITA V</v>
          </cell>
          <cell r="B488" t="str">
            <v>KANTIN IBU ROSE SMP TARAKANITA V</v>
          </cell>
          <cell r="D488">
            <v>6</v>
          </cell>
        </row>
        <row r="489">
          <cell r="A489" t="str">
            <v>KANTIN IBU SINTIA SMP UNITY SCHOOL</v>
          </cell>
          <cell r="B489" t="str">
            <v>KANTIN IBU SINTIA SMP UNITY SCHOOL</v>
          </cell>
          <cell r="D489">
            <v>6</v>
          </cell>
        </row>
        <row r="490">
          <cell r="A490" t="str">
            <v>KANTIN IBU SUPIYEM SEKOLAH SANTO YAKOBUS</v>
          </cell>
          <cell r="B490" t="str">
            <v>KANTIN IBU SUPIYEM SEKOLAH SANTO YAKOBUS</v>
          </cell>
          <cell r="D490">
            <v>6</v>
          </cell>
        </row>
        <row r="491">
          <cell r="A491" t="str">
            <v>KANTIN IBU SUSI AL AZHAR KEMANG PRATAMA</v>
          </cell>
          <cell r="B491" t="str">
            <v>KANTIN IBU SUSI AL AZHAR KEMANG PRATAMA</v>
          </cell>
          <cell r="D491">
            <v>6</v>
          </cell>
        </row>
        <row r="492">
          <cell r="A492" t="str">
            <v>KANTIN IBU YANTI SD AL MUALLAFA</v>
          </cell>
          <cell r="B492" t="str">
            <v>KANTIN IBU YANTI SD AL MUALLAFA</v>
          </cell>
          <cell r="D492">
            <v>6</v>
          </cell>
        </row>
        <row r="493">
          <cell r="A493" t="str">
            <v>KANTIN IBU YENI SDK PENABUR INT</v>
          </cell>
          <cell r="B493" t="str">
            <v>KANTIN IBU YENI SDK PENABUR INT</v>
          </cell>
          <cell r="D493">
            <v>6</v>
          </cell>
        </row>
        <row r="494">
          <cell r="A494" t="str">
            <v>KANTIN IBU YOHANA PENABUR 4</v>
          </cell>
          <cell r="B494" t="str">
            <v>KANTIN IBU YOHANA PENABUR 4</v>
          </cell>
          <cell r="D494">
            <v>6</v>
          </cell>
        </row>
        <row r="495">
          <cell r="A495" t="str">
            <v>KANTIN IBU YOHANA SMP TARAKANITA IV</v>
          </cell>
          <cell r="B495" t="str">
            <v>KANTIN IBU YOHANA SMP TARAKANITA IV</v>
          </cell>
          <cell r="D495">
            <v>6</v>
          </cell>
        </row>
        <row r="496">
          <cell r="A496" t="str">
            <v>KANTIN IBU YUNI SMA 70</v>
          </cell>
          <cell r="B496" t="str">
            <v>KANTIN IBU YUNI SMA 70</v>
          </cell>
          <cell r="D496">
            <v>6</v>
          </cell>
        </row>
        <row r="497">
          <cell r="A497" t="str">
            <v>KANTIN IBU ZETA SD BUDI LUHUR</v>
          </cell>
          <cell r="B497" t="str">
            <v>KANTIN IBU ZETA SD BUDI LUHUR</v>
          </cell>
          <cell r="D497">
            <v>6</v>
          </cell>
        </row>
        <row r="498">
          <cell r="A498" t="str">
            <v>KANTIN KAMPUS PRASETYA MULYA</v>
          </cell>
          <cell r="B498" t="str">
            <v>KANTIN KAMPUS PRASETYA MULYA</v>
          </cell>
          <cell r="D498">
            <v>6</v>
          </cell>
        </row>
        <row r="499">
          <cell r="A499" t="str">
            <v>KANTIN KARTIKA UNIV ESA UNGGUL</v>
          </cell>
          <cell r="B499" t="str">
            <v>KANTIN KARTIKA UNIV ESA UNGGUL</v>
          </cell>
          <cell r="D499">
            <v>6</v>
          </cell>
        </row>
        <row r="500">
          <cell r="A500" t="str">
            <v>KANTIN KARYAWAN SINARMAS</v>
          </cell>
          <cell r="B500" t="str">
            <v>KANTIN KARYAWAN SINARMAS</v>
          </cell>
          <cell r="D500">
            <v>6</v>
          </cell>
        </row>
        <row r="501">
          <cell r="A501" t="str">
            <v>KANTIN KARYAWAN UNIV TERBUKA</v>
          </cell>
          <cell r="B501" t="str">
            <v>KANTIN KARYAWAN UNIV TERBUKA</v>
          </cell>
          <cell r="D501">
            <v>6</v>
          </cell>
        </row>
        <row r="502">
          <cell r="A502" t="str">
            <v>KANTIN KEDAI RELAX UNIV AL AZHAR PUSAT</v>
          </cell>
          <cell r="B502" t="str">
            <v>KANTIN KEDAI RELAX UNIV AL AZHAR PUSAT</v>
          </cell>
          <cell r="D502">
            <v>6</v>
          </cell>
        </row>
        <row r="503">
          <cell r="A503" t="str">
            <v>KANTIN KIM THAU SDK 2 PENABUR</v>
          </cell>
          <cell r="B503" t="str">
            <v>KANTIN KIM THAU SDK 2 PENABUR</v>
          </cell>
          <cell r="D503">
            <v>6</v>
          </cell>
        </row>
        <row r="504">
          <cell r="A504" t="str">
            <v>KANTIN KOP ATMA JAYA</v>
          </cell>
          <cell r="B504" t="str">
            <v>KANTIN KOP ATMA JAYA</v>
          </cell>
          <cell r="D504">
            <v>6</v>
          </cell>
        </row>
        <row r="505">
          <cell r="A505" t="str">
            <v>KANTIN KOP RCTI</v>
          </cell>
          <cell r="B505" t="str">
            <v>KANTIN KOP RCTI</v>
          </cell>
          <cell r="D505">
            <v>6</v>
          </cell>
        </row>
        <row r="506">
          <cell r="A506" t="str">
            <v>KANTIN KOP SD SMART SCHOOL</v>
          </cell>
          <cell r="B506" t="str">
            <v>KANTIN KOP SD SMART SCHOOL</v>
          </cell>
          <cell r="D506">
            <v>6</v>
          </cell>
        </row>
        <row r="507">
          <cell r="A507" t="str">
            <v>KANTIN KOP. LABSCHOOL RAWAMANGUN</v>
          </cell>
          <cell r="B507" t="str">
            <v>KANTIN KOP. LABSCHOOL RAWAMANGUN</v>
          </cell>
          <cell r="D507">
            <v>6</v>
          </cell>
        </row>
        <row r="508">
          <cell r="A508" t="str">
            <v>KANTIN KOP. SEKOLAH MADANIA</v>
          </cell>
          <cell r="B508" t="str">
            <v>KANTIN KOP. SEKOLAH MADANIA</v>
          </cell>
          <cell r="D508">
            <v>6</v>
          </cell>
        </row>
        <row r="509">
          <cell r="A509" t="str">
            <v>KANTIN LITLE CHEF SD TARAKANITA V</v>
          </cell>
          <cell r="B509" t="str">
            <v>KANTIN LITLE CHEF SD TARAKANITA V</v>
          </cell>
          <cell r="D509">
            <v>6</v>
          </cell>
        </row>
        <row r="510">
          <cell r="A510" t="str">
            <v>KANTIN MERRY SMAK 3 PENABUR</v>
          </cell>
          <cell r="B510" t="str">
            <v>KANTIN MERRY SMAK 3 PENABUR</v>
          </cell>
          <cell r="D510">
            <v>6</v>
          </cell>
        </row>
        <row r="511">
          <cell r="A511" t="str">
            <v>KANTIN MINUMAN DARUNNAJAH</v>
          </cell>
          <cell r="B511" t="str">
            <v>KANTIN MINUMAN DARUNNAJAH</v>
          </cell>
          <cell r="D511">
            <v>6</v>
          </cell>
        </row>
        <row r="512">
          <cell r="A512" t="str">
            <v>KANTIN MINUMAN SMP BINTANG KEJORA</v>
          </cell>
          <cell r="B512" t="str">
            <v>KANTIN MINUMAN SMP BINTANG KEJORA</v>
          </cell>
          <cell r="D512">
            <v>6</v>
          </cell>
        </row>
        <row r="513">
          <cell r="A513" t="str">
            <v>KANTIN NHJS-NATIONAL HIGH JAKARTA SCHOOL</v>
          </cell>
          <cell r="B513" t="str">
            <v>KANTIN NHJS-NATIONAL HIGH JAKARTA SCHOOL</v>
          </cell>
          <cell r="D513">
            <v>6</v>
          </cell>
        </row>
        <row r="514">
          <cell r="A514" t="str">
            <v>KANTIN OLENZ JUICE STIE PERBANAS</v>
          </cell>
          <cell r="B514" t="str">
            <v>KANTIN OLENZ JUICE STIE PERBANAS</v>
          </cell>
          <cell r="D514">
            <v>6</v>
          </cell>
        </row>
        <row r="515">
          <cell r="A515" t="str">
            <v>KANTIN PAK ADI AL-AZHAR PUSAT</v>
          </cell>
          <cell r="B515" t="str">
            <v>KANTIN PAK ADI AL-AZHAR PUSAT</v>
          </cell>
          <cell r="D515">
            <v>6</v>
          </cell>
        </row>
        <row r="516">
          <cell r="A516" t="str">
            <v>KANTIN PAK DAUD SMPK 1 PENABUR</v>
          </cell>
          <cell r="B516" t="str">
            <v>KANTIN PAK DAUD SMPK 1 PENABUR</v>
          </cell>
          <cell r="D516">
            <v>6</v>
          </cell>
        </row>
        <row r="517">
          <cell r="A517" t="str">
            <v>KANTIN PAK HERMAN INDOSIAR</v>
          </cell>
          <cell r="B517" t="str">
            <v>KANTIN PAK HERMAN INDOSIAR</v>
          </cell>
          <cell r="D517">
            <v>6</v>
          </cell>
        </row>
        <row r="518">
          <cell r="A518" t="str">
            <v>KANTIN PAK SALIM INDOSIAR</v>
          </cell>
          <cell r="B518" t="str">
            <v>KANTIN PAK SALIM INDOSIAR</v>
          </cell>
          <cell r="D518">
            <v>6</v>
          </cell>
        </row>
        <row r="519">
          <cell r="A519" t="str">
            <v>KANTIN PAK SINAGA UNIV UKI</v>
          </cell>
          <cell r="B519" t="str">
            <v>KANTIN PAK SINAGA UNIV UKI</v>
          </cell>
          <cell r="D519">
            <v>6</v>
          </cell>
        </row>
        <row r="520">
          <cell r="A520" t="str">
            <v>KANTIN PAK SUGI SMA NEGERI 70</v>
          </cell>
          <cell r="B520" t="str">
            <v>KANTIN PAK SUGI SMA NEGERI 70</v>
          </cell>
          <cell r="D520">
            <v>6</v>
          </cell>
        </row>
        <row r="521">
          <cell r="A521" t="str">
            <v>KANTIN PAK ZAENAL AL-AZHAR PUSAT</v>
          </cell>
          <cell r="B521" t="str">
            <v>KANTIN PAK ZAENAL AL-AZHAR PUSAT</v>
          </cell>
          <cell r="D521">
            <v>6</v>
          </cell>
        </row>
        <row r="522">
          <cell r="A522" t="str">
            <v>KANTIN PREGITA SDK 11 PENABUR</v>
          </cell>
          <cell r="B522" t="str">
            <v>KANTIN PREGITA SDK 11 PENABUR</v>
          </cell>
          <cell r="D522">
            <v>6</v>
          </cell>
        </row>
        <row r="523">
          <cell r="A523" t="str">
            <v>KANTIN PSKD 1</v>
          </cell>
          <cell r="B523" t="str">
            <v>KANTIN PSKD 1</v>
          </cell>
          <cell r="D523">
            <v>6</v>
          </cell>
        </row>
        <row r="524">
          <cell r="A524" t="str">
            <v>KANTIN PSKD 2</v>
          </cell>
          <cell r="B524" t="str">
            <v>KANTIN PSKD 2</v>
          </cell>
          <cell r="D524">
            <v>6</v>
          </cell>
        </row>
        <row r="525">
          <cell r="A525" t="str">
            <v>KANTIN PSKD 3</v>
          </cell>
          <cell r="B525" t="str">
            <v>KANTIN PSKD 3</v>
          </cell>
          <cell r="D525">
            <v>6</v>
          </cell>
        </row>
        <row r="526">
          <cell r="A526" t="str">
            <v>KANTIN RITA BTB SCHOOL</v>
          </cell>
          <cell r="B526" t="str">
            <v>KANTIN RITA BTB SCHOOL</v>
          </cell>
          <cell r="D526">
            <v>6</v>
          </cell>
        </row>
        <row r="527">
          <cell r="A527" t="str">
            <v>KANTIN RUMAH SAKIT EKA HOSPITAL</v>
          </cell>
          <cell r="B527" t="str">
            <v>KANTIN RUMAH SAKIT EKA HOSPITAL</v>
          </cell>
          <cell r="D527">
            <v>6</v>
          </cell>
        </row>
        <row r="528">
          <cell r="A528" t="str">
            <v>KANTIN SD 03 PESANGGRAHAN</v>
          </cell>
          <cell r="B528" t="str">
            <v>KANTIN SD 03 PESANGGRAHAN</v>
          </cell>
          <cell r="D528">
            <v>6</v>
          </cell>
        </row>
        <row r="529">
          <cell r="A529" t="str">
            <v>KANTIN SD AL AZHAR SYUHADA</v>
          </cell>
          <cell r="B529" t="str">
            <v>KANTIN SD AL AZHAR SYUHADA</v>
          </cell>
          <cell r="D529">
            <v>6</v>
          </cell>
        </row>
        <row r="530">
          <cell r="A530" t="str">
            <v>KANTIN SD AL-AZHAR 4</v>
          </cell>
          <cell r="B530" t="str">
            <v>KANTIN SD AL-AZHAR 4</v>
          </cell>
          <cell r="D530">
            <v>6</v>
          </cell>
        </row>
        <row r="531">
          <cell r="A531" t="str">
            <v>KANTIN SD AL-AZHAR LANTAI 2</v>
          </cell>
          <cell r="B531" t="str">
            <v>KANTIN SD AL-AZHAR LANTAI 2</v>
          </cell>
          <cell r="D531">
            <v>6</v>
          </cell>
        </row>
        <row r="532">
          <cell r="A532" t="str">
            <v>KANTIN SD BUDI LUHUR</v>
          </cell>
          <cell r="B532" t="str">
            <v>KANTIN SD BUDI LUHUR</v>
          </cell>
          <cell r="D532">
            <v>6</v>
          </cell>
        </row>
        <row r="533">
          <cell r="A533" t="str">
            <v>KANTIN SD BUNDA HATI KUDUS</v>
          </cell>
          <cell r="B533" t="str">
            <v>KANTIN SD BUNDA HATI KUDUS</v>
          </cell>
          <cell r="D533">
            <v>6</v>
          </cell>
        </row>
        <row r="534">
          <cell r="A534" t="str">
            <v>KANTIN SD BUNDA MULIA</v>
          </cell>
          <cell r="B534" t="str">
            <v>KANTIN SD BUNDA MULIA</v>
          </cell>
          <cell r="D534">
            <v>6</v>
          </cell>
        </row>
        <row r="535">
          <cell r="A535" t="str">
            <v>KANTIN SD KETAPANG</v>
          </cell>
          <cell r="B535" t="str">
            <v>KANTIN SD KETAPANG</v>
          </cell>
          <cell r="D535">
            <v>6</v>
          </cell>
        </row>
        <row r="536">
          <cell r="A536" t="str">
            <v>KANTIN SD MARSUDIRINI</v>
          </cell>
          <cell r="B536" t="str">
            <v>KANTIN SD MARSUDIRINI</v>
          </cell>
          <cell r="D536">
            <v>6</v>
          </cell>
        </row>
        <row r="537">
          <cell r="A537" t="str">
            <v>KANTIN SD ST ANTONIUS</v>
          </cell>
          <cell r="B537" t="str">
            <v>KANTIN SD ST ANTONIUS</v>
          </cell>
          <cell r="D537">
            <v>6</v>
          </cell>
        </row>
        <row r="538">
          <cell r="A538" t="str">
            <v>KANTIN SD ST KRISTOFORUS 1</v>
          </cell>
          <cell r="B538" t="str">
            <v>KANTIN SD ST KRISTOFORUS 1</v>
          </cell>
          <cell r="D538">
            <v>6</v>
          </cell>
        </row>
        <row r="539">
          <cell r="A539" t="str">
            <v>KANTIN SDK 10 PENABUR</v>
          </cell>
          <cell r="B539" t="str">
            <v>KANTIN SDK 10 PENABUR</v>
          </cell>
          <cell r="D539">
            <v>6</v>
          </cell>
        </row>
        <row r="540">
          <cell r="A540" t="str">
            <v>KANTIN SDK 3 PENABUR</v>
          </cell>
          <cell r="B540" t="str">
            <v>KANTIN SDK 3 PENABUR</v>
          </cell>
          <cell r="D540">
            <v>6</v>
          </cell>
        </row>
        <row r="541">
          <cell r="A541" t="str">
            <v>KANTIN SEKOLAH SAINT KATOLIK</v>
          </cell>
          <cell r="B541" t="str">
            <v>KANTIN SEKOLAH SAINT KATOLIK</v>
          </cell>
          <cell r="D541">
            <v>6</v>
          </cell>
        </row>
        <row r="542">
          <cell r="A542" t="str">
            <v>KANTIN SEKOLAH SMPN 1 SERPONG</v>
          </cell>
          <cell r="B542" t="str">
            <v>KANTIN SEKOLAH SMPN 1 SERPONG</v>
          </cell>
          <cell r="D542">
            <v>6</v>
          </cell>
        </row>
        <row r="543">
          <cell r="A543" t="str">
            <v>KANTIN SEKOLAH SOLIDEO</v>
          </cell>
          <cell r="B543" t="str">
            <v>KANTIN SEKOLAH SOLIDEO</v>
          </cell>
          <cell r="D543">
            <v>6</v>
          </cell>
        </row>
        <row r="544">
          <cell r="A544" t="str">
            <v>KANTIN SMA BUDI MULIA</v>
          </cell>
          <cell r="B544" t="str">
            <v>KANTIN SMA BUDI MULIA</v>
          </cell>
          <cell r="D544">
            <v>6</v>
          </cell>
        </row>
        <row r="545">
          <cell r="A545" t="str">
            <v>KANTIN SMA DIAN DIDAKTIKA</v>
          </cell>
          <cell r="B545" t="str">
            <v>KANTIN SMA DIAN DIDAKTIKA</v>
          </cell>
          <cell r="D545">
            <v>6</v>
          </cell>
        </row>
        <row r="546">
          <cell r="A546" t="str">
            <v>KANTIN SMA IZADA</v>
          </cell>
          <cell r="B546" t="str">
            <v>KANTIN SMA IZADA</v>
          </cell>
          <cell r="D546">
            <v>6</v>
          </cell>
        </row>
        <row r="547">
          <cell r="A547" t="str">
            <v>KANTIN SMA KARTIKA X-1</v>
          </cell>
          <cell r="B547" t="str">
            <v>KANTIN SMA KARTIKA X-1</v>
          </cell>
          <cell r="D547">
            <v>6</v>
          </cell>
        </row>
        <row r="548">
          <cell r="A548" t="str">
            <v>KANTIN SMA ORA ET LABORA</v>
          </cell>
          <cell r="B548" t="str">
            <v>KANTIN SMA ORA ET LABORA</v>
          </cell>
          <cell r="D548">
            <v>6</v>
          </cell>
        </row>
        <row r="549">
          <cell r="A549" t="str">
            <v>KANTIN SMA WASKITO</v>
          </cell>
          <cell r="B549" t="str">
            <v>KANTIN SMA WASKITO</v>
          </cell>
          <cell r="D549">
            <v>6</v>
          </cell>
        </row>
        <row r="550">
          <cell r="A550" t="str">
            <v>KANTIN SMAK 1 PENABUR</v>
          </cell>
          <cell r="B550" t="str">
            <v>KANTIN SMAK 1 PENABUR</v>
          </cell>
          <cell r="D550">
            <v>6</v>
          </cell>
        </row>
        <row r="551">
          <cell r="A551" t="str">
            <v>KANTIN SMAN 3 TANGERANG</v>
          </cell>
          <cell r="B551" t="str">
            <v>KANTIN SMAN 3 TANGERANG</v>
          </cell>
          <cell r="D551">
            <v>6</v>
          </cell>
        </row>
        <row r="552">
          <cell r="A552" t="str">
            <v>KANTIN SMP 177 JAKARTA</v>
          </cell>
          <cell r="B552" t="str">
            <v>KANTIN SMP 177 JAKARTA</v>
          </cell>
          <cell r="D552">
            <v>6</v>
          </cell>
        </row>
        <row r="553">
          <cell r="A553" t="str">
            <v>KANTIN SMP ERENOS</v>
          </cell>
          <cell r="B553" t="str">
            <v>KANTIN SMP ERENOS</v>
          </cell>
          <cell r="D553">
            <v>6</v>
          </cell>
        </row>
        <row r="554">
          <cell r="A554" t="str">
            <v>KANTIN SMP ISLAM AULIYA</v>
          </cell>
          <cell r="B554" t="str">
            <v>KANTIN SMP ISLAM AULIYA</v>
          </cell>
          <cell r="D554">
            <v>6</v>
          </cell>
        </row>
        <row r="555">
          <cell r="A555" t="str">
            <v>KANTIN SMP KARISMA BANGSA</v>
          </cell>
          <cell r="B555" t="str">
            <v>KANTIN SMP KARISMA BANGSA</v>
          </cell>
          <cell r="D555">
            <v>6</v>
          </cell>
        </row>
        <row r="556">
          <cell r="A556" t="str">
            <v>KANTIN SMP LEMUEL</v>
          </cell>
          <cell r="B556" t="str">
            <v>KANTIN SMP LEMUEL</v>
          </cell>
          <cell r="D556">
            <v>6</v>
          </cell>
        </row>
        <row r="557">
          <cell r="A557" t="str">
            <v>KANTIN SMPK 3 PENABUR</v>
          </cell>
          <cell r="B557" t="str">
            <v>KANTIN SMPK 3 PENABUR</v>
          </cell>
          <cell r="D557">
            <v>6</v>
          </cell>
        </row>
        <row r="558">
          <cell r="A558" t="str">
            <v>KANTIN SMPK 8 PENABUR</v>
          </cell>
          <cell r="B558" t="str">
            <v>KANTIN SMPK 8 PENABUR</v>
          </cell>
          <cell r="D558">
            <v>6</v>
          </cell>
        </row>
        <row r="559">
          <cell r="A559" t="str">
            <v>KANTIN ST ANTONIUS SERPONG</v>
          </cell>
          <cell r="B559" t="str">
            <v>KANTIN ST ANTONIUS SERPONG</v>
          </cell>
          <cell r="D559">
            <v>6</v>
          </cell>
        </row>
        <row r="560">
          <cell r="A560" t="str">
            <v>KANTIN UNIV PROF Dr. MOESTOPO(BERAGAMA)</v>
          </cell>
          <cell r="B560" t="str">
            <v>KANTIN UNIV PROF Dr. MOESTOPO(BERAGAMA)</v>
          </cell>
          <cell r="D560">
            <v>6</v>
          </cell>
        </row>
        <row r="561">
          <cell r="A561" t="str">
            <v>KOP KANTIN BUDI LUHUR</v>
          </cell>
          <cell r="B561" t="str">
            <v>KOP KANTIN BUDI LUHUR</v>
          </cell>
          <cell r="D561">
            <v>6</v>
          </cell>
        </row>
        <row r="562">
          <cell r="A562" t="str">
            <v>KOP KANTIN RUMAH SAKIT BUAH HATI</v>
          </cell>
          <cell r="B562" t="str">
            <v>KOP KANTIN RUMAH SAKIT BUAH HATI</v>
          </cell>
          <cell r="D562">
            <v>6</v>
          </cell>
        </row>
        <row r="563">
          <cell r="A563" t="str">
            <v>KOP KANTIN SD AL-AZHAR 17</v>
          </cell>
          <cell r="B563" t="str">
            <v>KOP KANTIN SD AL-AZHAR 17</v>
          </cell>
          <cell r="D563">
            <v>6</v>
          </cell>
        </row>
        <row r="564">
          <cell r="A564" t="str">
            <v>KOP KANTIN SD BHAKTI MULYA 400</v>
          </cell>
          <cell r="B564" t="str">
            <v>KOP KANTIN SD BHAKTI MULYA 400</v>
          </cell>
          <cell r="D564">
            <v>6</v>
          </cell>
        </row>
        <row r="565">
          <cell r="A565" t="str">
            <v>KOP KANTIN SMP AL-AZHAR 3</v>
          </cell>
          <cell r="B565" t="str">
            <v>KOP KANTIN SMP AL-AZHAR 3</v>
          </cell>
          <cell r="D565">
            <v>6</v>
          </cell>
        </row>
        <row r="566">
          <cell r="A566" t="str">
            <v>KOP KANTIN SMP BHAKTI MULYA 400</v>
          </cell>
          <cell r="B566" t="str">
            <v>KOP KANTIN SMP BHAKTI MULYA 400</v>
          </cell>
          <cell r="D566">
            <v>6</v>
          </cell>
        </row>
        <row r="567">
          <cell r="A567" t="str">
            <v>KOP KANTIN SMPK 7 PENABUR</v>
          </cell>
          <cell r="B567" t="str">
            <v>KOP KANTIN SMPK 7 PENABUR</v>
          </cell>
          <cell r="D567">
            <v>6</v>
          </cell>
        </row>
        <row r="568">
          <cell r="A568" t="str">
            <v>KOP KANTIN SMU 90</v>
          </cell>
          <cell r="B568" t="str">
            <v>KOP KANTIN SMU 90</v>
          </cell>
          <cell r="D568">
            <v>6</v>
          </cell>
        </row>
        <row r="569">
          <cell r="A569" t="str">
            <v>KOP KANTIN UNIV TRISAKTI</v>
          </cell>
          <cell r="B569" t="str">
            <v>KOP KANTIN UNIV TRISAKTI</v>
          </cell>
          <cell r="D569">
            <v>6</v>
          </cell>
        </row>
        <row r="570">
          <cell r="A570" t="str">
            <v>KOP KARYAWAN MERCU BUANA</v>
          </cell>
          <cell r="B570" t="str">
            <v>KOP KARYAWAN MERCU BUANA</v>
          </cell>
          <cell r="D570">
            <v>6</v>
          </cell>
        </row>
        <row r="571">
          <cell r="A571" t="str">
            <v>KOPERASI KANTIN AL AZHAR</v>
          </cell>
          <cell r="B571" t="str">
            <v>KOPERASI KANTIN AL AZHAR</v>
          </cell>
          <cell r="D571">
            <v>6</v>
          </cell>
        </row>
        <row r="572">
          <cell r="A572" t="str">
            <v>KOPERASI KANTIN UNIV AL AZHAR</v>
          </cell>
          <cell r="B572" t="str">
            <v>KOPERASI KANTIN UNIV AL AZHAR</v>
          </cell>
          <cell r="D572">
            <v>6</v>
          </cell>
        </row>
        <row r="573">
          <cell r="A573" t="str">
            <v>KOPERASI KARYAWAN NFI RAWABALI</v>
          </cell>
          <cell r="B573" t="str">
            <v>KOPERASI KARYAWAN NFI RAWABALI</v>
          </cell>
          <cell r="D573">
            <v>6</v>
          </cell>
        </row>
        <row r="574">
          <cell r="A574" t="str">
            <v>KOPERASI KARYAWAN NFI RAWABALI - NP</v>
          </cell>
          <cell r="B574" t="str">
            <v>KOPERASI KARYAWAN NFI RAWABALI - NP</v>
          </cell>
          <cell r="D574">
            <v>6</v>
          </cell>
        </row>
        <row r="575">
          <cell r="A575" t="str">
            <v>LOGISTIK - FGD</v>
          </cell>
          <cell r="B575" t="str">
            <v>LOGISTIK - FGD</v>
          </cell>
          <cell r="D575">
            <v>6</v>
          </cell>
        </row>
        <row r="576">
          <cell r="A576" t="str">
            <v>MINI SUPER JATINEGARA</v>
          </cell>
          <cell r="B576" t="str">
            <v>MINI SUPER JATINEGARA</v>
          </cell>
          <cell r="D576">
            <v>6</v>
          </cell>
        </row>
        <row r="577">
          <cell r="A577" t="str">
            <v>NUTRIFOOD RAWABALI</v>
          </cell>
          <cell r="B577" t="str">
            <v>NUTRIFOOD RAWABALI</v>
          </cell>
          <cell r="D577">
            <v>6</v>
          </cell>
        </row>
        <row r="578">
          <cell r="A578" t="str">
            <v>PT. DNP INDONESIA</v>
          </cell>
          <cell r="B578" t="str">
            <v>PT. DNP INDONESIA</v>
          </cell>
          <cell r="D578">
            <v>6</v>
          </cell>
        </row>
        <row r="579">
          <cell r="A579" t="str">
            <v>ptc</v>
          </cell>
          <cell r="B579" t="str">
            <v>ptc</v>
          </cell>
          <cell r="D579">
            <v>6</v>
          </cell>
        </row>
        <row r="580">
          <cell r="A580" t="str">
            <v>RAMAYANA KLENDER R-38</v>
          </cell>
          <cell r="B580" t="str">
            <v>RAMAYANA KLENDER R-38</v>
          </cell>
          <cell r="D580">
            <v>6</v>
          </cell>
        </row>
        <row r="581">
          <cell r="A581" t="str">
            <v>RAMAYANA PULOGADUNG R-02</v>
          </cell>
          <cell r="B581" t="str">
            <v>RAMAYANA PULOGADUNG R-02</v>
          </cell>
          <cell r="D581">
            <v>6</v>
          </cell>
        </row>
        <row r="582">
          <cell r="A582" t="str">
            <v>SUPER INDO ARION PLAZA</v>
          </cell>
          <cell r="B582" t="str">
            <v>SUPER INDO ARION PLAZA</v>
          </cell>
          <cell r="D582">
            <v>6</v>
          </cell>
        </row>
        <row r="583">
          <cell r="A583" t="str">
            <v>SUPER INDO PULO MAS</v>
          </cell>
          <cell r="B583" t="str">
            <v>SUPER INDO PULO MAS</v>
          </cell>
          <cell r="D583">
            <v>6</v>
          </cell>
        </row>
        <row r="584">
          <cell r="A584" t="str">
            <v>WRP - DUREN SAWIT</v>
          </cell>
          <cell r="B584" t="str">
            <v>WRP - DUREN SAWIT</v>
          </cell>
          <cell r="D584">
            <v>6</v>
          </cell>
        </row>
        <row r="585">
          <cell r="A585" t="str">
            <v>AMS - JAKARTA 1</v>
          </cell>
          <cell r="B585" t="str">
            <v>AMS - JAKARTA 1</v>
          </cell>
          <cell r="D585">
            <v>7</v>
          </cell>
        </row>
        <row r="586">
          <cell r="A586" t="str">
            <v>AMS - JAKARTA 1 (KEMBANGAN)</v>
          </cell>
          <cell r="B586" t="str">
            <v>AMS - JAKARTA 1 (KEMBANGAN)</v>
          </cell>
          <cell r="D586">
            <v>7</v>
          </cell>
        </row>
        <row r="587">
          <cell r="A587" t="str">
            <v>AMS - JAKARTA 3</v>
          </cell>
          <cell r="B587" t="str">
            <v>AMS - JAKARTA 3</v>
          </cell>
          <cell r="D587">
            <v>7</v>
          </cell>
        </row>
        <row r="588">
          <cell r="A588" t="str">
            <v>ARENA GOURMET, PT</v>
          </cell>
          <cell r="B588" t="str">
            <v>ARENA GOURMET, PT</v>
          </cell>
          <cell r="D588">
            <v>7</v>
          </cell>
        </row>
        <row r="589">
          <cell r="A589" t="str">
            <v>CARREFOUR DAAN MOGOT</v>
          </cell>
          <cell r="B589" t="str">
            <v>CARREFOUR DAAN MOGOT</v>
          </cell>
          <cell r="D589">
            <v>7</v>
          </cell>
        </row>
        <row r="590">
          <cell r="A590" t="str">
            <v>CARREFOUR EXPRESS MERUYA</v>
          </cell>
          <cell r="B590" t="str">
            <v>CARREFOUR EXPRESS MERUYA</v>
          </cell>
          <cell r="D590">
            <v>7</v>
          </cell>
        </row>
        <row r="591">
          <cell r="A591" t="str">
            <v>CARREFOUR PURI INDAH</v>
          </cell>
          <cell r="B591" t="str">
            <v>CARREFOUR PURI INDAH</v>
          </cell>
          <cell r="D591">
            <v>7</v>
          </cell>
        </row>
        <row r="592">
          <cell r="A592" t="str">
            <v>CARREFOUR PURI INDAH - NP</v>
          </cell>
          <cell r="B592" t="str">
            <v>CARREFOUR PURI INDAH - NP</v>
          </cell>
          <cell r="D592">
            <v>7</v>
          </cell>
        </row>
        <row r="593">
          <cell r="A593" t="str">
            <v>CARREFOUR TAMAN PALEM SQUARE</v>
          </cell>
          <cell r="B593" t="str">
            <v>CARREFOUR TAMAN PALEM SQUARE</v>
          </cell>
          <cell r="D593">
            <v>7</v>
          </cell>
        </row>
        <row r="594">
          <cell r="A594" t="str">
            <v>CARREFOUR TAMAN PALEM SQUARE - NP</v>
          </cell>
          <cell r="B594" t="str">
            <v>CARREFOUR TAMAN PALEM SQUARE - NP</v>
          </cell>
          <cell r="D594">
            <v>7</v>
          </cell>
        </row>
        <row r="595">
          <cell r="A595" t="str">
            <v>CITILINK INDONESIA, PT</v>
          </cell>
          <cell r="B595" t="str">
            <v>CITILINK INDONESIA, PT</v>
          </cell>
          <cell r="D595">
            <v>7</v>
          </cell>
        </row>
        <row r="596">
          <cell r="A596" t="str">
            <v>DUTA INTIDAYA-MALL DAAN MOGOT, PT</v>
          </cell>
          <cell r="B596" t="str">
            <v>DUTA INTIDAYA-MALL DAAN MOGOT, PT</v>
          </cell>
          <cell r="D596">
            <v>7</v>
          </cell>
        </row>
        <row r="597">
          <cell r="A597" t="str">
            <v>DUTA INTIDAYA-MEGA ST MORITZ</v>
          </cell>
          <cell r="B597" t="str">
            <v>DUTA INTIDAYA-MEGA ST MORITZ</v>
          </cell>
          <cell r="D597">
            <v>7</v>
          </cell>
        </row>
        <row r="598">
          <cell r="A598" t="str">
            <v>DUTA INTIDAYA-ST MORITZ</v>
          </cell>
          <cell r="B598" t="str">
            <v>DUTA INTIDAYA-ST MORITZ</v>
          </cell>
          <cell r="D598">
            <v>7</v>
          </cell>
        </row>
        <row r="599">
          <cell r="A599" t="str">
            <v>EXCELSO MULTIRASA, PT</v>
          </cell>
          <cell r="B599" t="str">
            <v>EXCELSO MULTIRASA, PT</v>
          </cell>
          <cell r="D599">
            <v>7</v>
          </cell>
        </row>
        <row r="600">
          <cell r="A600" t="str">
            <v>EXERTAINMENT INDONESIA-PURI INDAH, PT</v>
          </cell>
          <cell r="B600" t="str">
            <v>EXERTAINMENT INDONESIA-PURI INDAH, PT</v>
          </cell>
          <cell r="D600">
            <v>7</v>
          </cell>
        </row>
        <row r="601">
          <cell r="A601" t="str">
            <v>FARMERS MARKET CITRA GARDEN VI</v>
          </cell>
          <cell r="B601" t="str">
            <v>FARMERS MARKET CITRA GARDEN VI</v>
          </cell>
          <cell r="D601">
            <v>7</v>
          </cell>
        </row>
        <row r="602">
          <cell r="A602" t="str">
            <v>FARMERS MARKET CITRA GARDEN VI - NP</v>
          </cell>
          <cell r="B602" t="str">
            <v>FARMERS MARKET CITRA GARDEN VI - NP</v>
          </cell>
          <cell r="D602">
            <v>7</v>
          </cell>
        </row>
        <row r="603">
          <cell r="A603" t="str">
            <v>FARMERS MARKET GREEN SEDAYU MALL</v>
          </cell>
          <cell r="B603" t="str">
            <v>FARMERS MARKET GREEN SEDAYU MALL</v>
          </cell>
          <cell r="D603">
            <v>7</v>
          </cell>
        </row>
        <row r="604">
          <cell r="A604" t="str">
            <v>FARMERS MARKET WANG RESIDENCE</v>
          </cell>
          <cell r="B604" t="str">
            <v>FARMERS MARKET WANG RESIDENCE</v>
          </cell>
          <cell r="D604">
            <v>7</v>
          </cell>
        </row>
        <row r="605">
          <cell r="A605" t="str">
            <v>FOODHALL DAILY GRAND TROPIC</v>
          </cell>
          <cell r="B605" t="str">
            <v>FOODHALL DAILY GRAND TROPIC</v>
          </cell>
          <cell r="D605">
            <v>7</v>
          </cell>
        </row>
        <row r="606">
          <cell r="A606" t="str">
            <v>FOODHALL KEBON JERUK</v>
          </cell>
          <cell r="B606" t="str">
            <v>FOODHALL KEBON JERUK</v>
          </cell>
          <cell r="D606">
            <v>7</v>
          </cell>
        </row>
        <row r="607">
          <cell r="A607" t="str">
            <v>FOODHALL KEBON JERUK - NP</v>
          </cell>
          <cell r="B607" t="str">
            <v>FOODHALL KEBON JERUK - NP</v>
          </cell>
          <cell r="D607">
            <v>7</v>
          </cell>
        </row>
        <row r="608">
          <cell r="A608" t="str">
            <v>FOODHALL LIPPO MALL PURI</v>
          </cell>
          <cell r="B608" t="str">
            <v>FOODHALL LIPPO MALL PURI</v>
          </cell>
          <cell r="D608">
            <v>7</v>
          </cell>
        </row>
        <row r="609">
          <cell r="A609" t="str">
            <v>FOODHALL LIPPO MALL PURI - NP</v>
          </cell>
          <cell r="B609" t="str">
            <v>FOODHALL LIPPO MALL PURI - NP</v>
          </cell>
          <cell r="D609">
            <v>7</v>
          </cell>
        </row>
        <row r="610">
          <cell r="A610" t="str">
            <v>FOODMART PRIMO ST MORIZ</v>
          </cell>
          <cell r="B610" t="str">
            <v>FOODMART PRIMO ST MORIZ</v>
          </cell>
          <cell r="D610">
            <v>7</v>
          </cell>
        </row>
        <row r="611">
          <cell r="A611" t="str">
            <v>FOODMART PRIMO ST MORIZ - NP</v>
          </cell>
          <cell r="B611" t="str">
            <v>FOODMART PRIMO ST MORIZ - NP</v>
          </cell>
          <cell r="D611">
            <v>7</v>
          </cell>
        </row>
        <row r="612">
          <cell r="A612" t="str">
            <v>GIANT SPM CITRA GARDEN</v>
          </cell>
          <cell r="B612" t="str">
            <v>GIANT SPM CITRA GARDEN</v>
          </cell>
          <cell r="D612">
            <v>7</v>
          </cell>
        </row>
        <row r="613">
          <cell r="A613" t="str">
            <v>GIANT SPM TAMAN ALPHA</v>
          </cell>
          <cell r="B613" t="str">
            <v>GIANT SPM TAMAN ALPHA</v>
          </cell>
          <cell r="D613">
            <v>7</v>
          </cell>
        </row>
        <row r="614">
          <cell r="A614" t="str">
            <v>GIANT SPM TAMAN ALPHA - NP</v>
          </cell>
          <cell r="B614" t="str">
            <v>GIANT SPM TAMAN ALPHA - NP</v>
          </cell>
          <cell r="D614">
            <v>7</v>
          </cell>
        </row>
        <row r="615">
          <cell r="A615" t="str">
            <v>GUARDIAN PURI DAAN MOGOT</v>
          </cell>
          <cell r="B615" t="str">
            <v>GUARDIAN PURI DAAN MOGOT</v>
          </cell>
          <cell r="D615">
            <v>7</v>
          </cell>
        </row>
        <row r="616">
          <cell r="A616" t="str">
            <v>GUARDIAN PURI INDAH MALL</v>
          </cell>
          <cell r="B616" t="str">
            <v>GUARDIAN PURI INDAH MALL</v>
          </cell>
          <cell r="D616">
            <v>7</v>
          </cell>
        </row>
        <row r="617">
          <cell r="A617" t="str">
            <v>HARI HARI KALIDERES</v>
          </cell>
          <cell r="B617" t="str">
            <v>HARI HARI KALIDERES</v>
          </cell>
          <cell r="D617">
            <v>7</v>
          </cell>
        </row>
        <row r="618">
          <cell r="A618" t="str">
            <v>HARI HARI KALIDERES - NP</v>
          </cell>
          <cell r="B618" t="str">
            <v>HARI HARI KALIDERES - NP</v>
          </cell>
          <cell r="D618">
            <v>7</v>
          </cell>
        </row>
        <row r="619">
          <cell r="A619" t="str">
            <v>HERO GREEN GARDEN</v>
          </cell>
          <cell r="B619" t="str">
            <v>HERO GREEN GARDEN</v>
          </cell>
          <cell r="D619">
            <v>7</v>
          </cell>
        </row>
        <row r="620">
          <cell r="A620" t="str">
            <v>HERO PURI INDAH MALL</v>
          </cell>
          <cell r="B620" t="str">
            <v>HERO PURI INDAH MALL</v>
          </cell>
          <cell r="D620">
            <v>7</v>
          </cell>
        </row>
        <row r="621">
          <cell r="A621" t="str">
            <v>HERO PURI INDAH MALL - NP</v>
          </cell>
          <cell r="B621" t="str">
            <v>HERO PURI INDAH MALL - NP</v>
          </cell>
          <cell r="D621">
            <v>7</v>
          </cell>
        </row>
        <row r="622">
          <cell r="A622" t="str">
            <v>HERO TAMAN ALFA</v>
          </cell>
          <cell r="B622" t="str">
            <v>HERO TAMAN ALFA</v>
          </cell>
          <cell r="D622">
            <v>7</v>
          </cell>
        </row>
        <row r="623">
          <cell r="A623" t="str">
            <v>HERO TAMAN ALFA - NP</v>
          </cell>
          <cell r="B623" t="str">
            <v>HERO TAMAN ALFA - NP</v>
          </cell>
          <cell r="D623">
            <v>7</v>
          </cell>
        </row>
        <row r="624">
          <cell r="A624" t="str">
            <v>HYFRESH DUTA GARDEN</v>
          </cell>
          <cell r="B624" t="str">
            <v>HYFRESH DUTA GARDEN</v>
          </cell>
          <cell r="D624">
            <v>7</v>
          </cell>
        </row>
        <row r="625">
          <cell r="A625" t="str">
            <v>HYPERMART DAAN MOGOT</v>
          </cell>
          <cell r="B625" t="str">
            <v>HYPERMART DAAN MOGOT</v>
          </cell>
          <cell r="D625">
            <v>7</v>
          </cell>
        </row>
        <row r="626">
          <cell r="A626" t="str">
            <v>HYPERMART DAAN MOGOT - NP</v>
          </cell>
          <cell r="B626" t="str">
            <v>HYPERMART DAAN MOGOT - NP</v>
          </cell>
          <cell r="D626">
            <v>7</v>
          </cell>
        </row>
        <row r="627">
          <cell r="A627" t="str">
            <v>HYPERMART PURI INDAH</v>
          </cell>
          <cell r="B627" t="str">
            <v>HYPERMART PURI INDAH</v>
          </cell>
          <cell r="D627">
            <v>7</v>
          </cell>
        </row>
        <row r="628">
          <cell r="A628" t="str">
            <v>HYPERMART PURI INDAH - NP</v>
          </cell>
          <cell r="B628" t="str">
            <v>HYPERMART PURI INDAH - NP</v>
          </cell>
          <cell r="D628">
            <v>7</v>
          </cell>
        </row>
        <row r="629">
          <cell r="A629" t="str">
            <v>HYPERMART ST MORITZ</v>
          </cell>
          <cell r="B629" t="str">
            <v>HYPERMART ST MORITZ</v>
          </cell>
          <cell r="D629">
            <v>7</v>
          </cell>
        </row>
        <row r="630">
          <cell r="A630" t="str">
            <v>HYPERMART ST MORITZ - NP</v>
          </cell>
          <cell r="B630" t="str">
            <v>HYPERMART ST MORITZ - NP</v>
          </cell>
          <cell r="D630">
            <v>7</v>
          </cell>
        </row>
        <row r="631">
          <cell r="A631" t="str">
            <v>INDOMARCO BUKIT GOLF MEDITERANIA</v>
          </cell>
          <cell r="B631" t="str">
            <v>INDOMARCO BUKIT GOLF MEDITERANIA</v>
          </cell>
          <cell r="D631">
            <v>7</v>
          </cell>
        </row>
        <row r="632">
          <cell r="A632" t="str">
            <v>INDOMARCO PERMATA BUANA II</v>
          </cell>
          <cell r="B632" t="str">
            <v>INDOMARCO PERMATA BUANA II</v>
          </cell>
          <cell r="D632">
            <v>7</v>
          </cell>
        </row>
        <row r="633">
          <cell r="A633" t="str">
            <v>INDOMARCO TAMAN PALEM</v>
          </cell>
          <cell r="B633" t="str">
            <v>INDOMARCO TAMAN PALEM</v>
          </cell>
          <cell r="D633">
            <v>7</v>
          </cell>
        </row>
        <row r="634">
          <cell r="A634" t="str">
            <v>INDONESIA AIRASIA, PT</v>
          </cell>
          <cell r="B634" t="str">
            <v>INDONESIA AIRASIA, PT</v>
          </cell>
          <cell r="D634">
            <v>7</v>
          </cell>
        </row>
        <row r="635">
          <cell r="A635" t="str">
            <v>LOTTE MART TAMAN SURYA</v>
          </cell>
          <cell r="B635" t="str">
            <v>LOTTE MART TAMAN SURYA</v>
          </cell>
          <cell r="D635">
            <v>7</v>
          </cell>
        </row>
        <row r="636">
          <cell r="A636" t="str">
            <v>LOTTE MART TAMAN SURYA - NP</v>
          </cell>
          <cell r="B636" t="str">
            <v>LOTTE MART TAMAN SURYA - NP</v>
          </cell>
          <cell r="D636">
            <v>7</v>
          </cell>
        </row>
        <row r="637">
          <cell r="A637" t="str">
            <v>LOTTE SHOPPING INDONESIA-MERUYA</v>
          </cell>
          <cell r="B637" t="str">
            <v>LOTTE SHOPPING INDONESIA-MERUYA</v>
          </cell>
          <cell r="D637">
            <v>7</v>
          </cell>
        </row>
        <row r="638">
          <cell r="A638" t="str">
            <v>MAKRO MERUYA</v>
          </cell>
          <cell r="B638" t="str">
            <v>MAKRO MERUYA</v>
          </cell>
          <cell r="D638">
            <v>7</v>
          </cell>
        </row>
        <row r="639">
          <cell r="A639" t="str">
            <v>METRO TV</v>
          </cell>
          <cell r="B639" t="str">
            <v>METRO TV</v>
          </cell>
          <cell r="D639">
            <v>7</v>
          </cell>
        </row>
        <row r="640">
          <cell r="A640" t="str">
            <v>MPI JAKARTA 2</v>
          </cell>
          <cell r="B640" t="str">
            <v>MPI JAKARTA 2</v>
          </cell>
          <cell r="D640">
            <v>7</v>
          </cell>
        </row>
        <row r="641">
          <cell r="A641" t="str">
            <v>MPI JAKARTA 2 (WRP)</v>
          </cell>
          <cell r="B641" t="str">
            <v>MPI JAKARTA 2 (WRP)</v>
          </cell>
          <cell r="D641">
            <v>7</v>
          </cell>
        </row>
        <row r="642">
          <cell r="A642" t="str">
            <v>NATA GERAI ERABARU - CENGKARENG, PT</v>
          </cell>
          <cell r="B642" t="str">
            <v>NATA GERAI ERABARU - CENGKARENG, PT</v>
          </cell>
          <cell r="D642">
            <v>7</v>
          </cell>
        </row>
        <row r="643">
          <cell r="A643" t="str">
            <v>RAMAYANA CENGKARENG R-40</v>
          </cell>
          <cell r="B643" t="str">
            <v>RAMAYANA CENGKARENG R-40</v>
          </cell>
          <cell r="D643">
            <v>7</v>
          </cell>
        </row>
        <row r="644">
          <cell r="A644" t="str">
            <v>RANCH KEDOYA</v>
          </cell>
          <cell r="B644" t="str">
            <v>RANCH KEDOYA</v>
          </cell>
          <cell r="D644">
            <v>7</v>
          </cell>
        </row>
        <row r="645">
          <cell r="A645" t="str">
            <v>RANCH MARKET PESANGGRAHAN</v>
          </cell>
          <cell r="B645" t="str">
            <v>RANCH MARKET PESANGGRAHAN</v>
          </cell>
          <cell r="D645">
            <v>7</v>
          </cell>
        </row>
        <row r="646">
          <cell r="A646" t="str">
            <v>RANCH MARKET PESANGGRAHAN - NP</v>
          </cell>
          <cell r="B646" t="str">
            <v>RANCH MARKET PESANGGRAHAN - NP</v>
          </cell>
          <cell r="D646">
            <v>7</v>
          </cell>
        </row>
        <row r="647">
          <cell r="A647" t="str">
            <v>RANCH MARKET ST. MORITZ</v>
          </cell>
          <cell r="B647" t="str">
            <v>RANCH MARKET ST. MORITZ</v>
          </cell>
          <cell r="D647">
            <v>7</v>
          </cell>
        </row>
        <row r="648">
          <cell r="A648" t="str">
            <v>RANCH MARKET ST. MORITZ - NP</v>
          </cell>
          <cell r="B648" t="str">
            <v>RANCH MARKET ST. MORITZ - NP</v>
          </cell>
          <cell r="D648">
            <v>7</v>
          </cell>
        </row>
        <row r="649">
          <cell r="A649" t="str">
            <v>SOCIAL BELLA INDONESIA, PT</v>
          </cell>
          <cell r="B649" t="str">
            <v>SOCIAL BELLA INDONESIA, PT</v>
          </cell>
          <cell r="D649">
            <v>7</v>
          </cell>
        </row>
        <row r="650">
          <cell r="A650" t="str">
            <v>SOGO KEBON JERUK</v>
          </cell>
          <cell r="B650" t="str">
            <v>SOGO KEBON JERUK</v>
          </cell>
          <cell r="D650">
            <v>7</v>
          </cell>
        </row>
        <row r="651">
          <cell r="A651" t="str">
            <v>SUPER INDO KELAPA DUA</v>
          </cell>
          <cell r="B651" t="str">
            <v>SUPER INDO KELAPA DUA</v>
          </cell>
          <cell r="D651">
            <v>7</v>
          </cell>
        </row>
        <row r="652">
          <cell r="A652" t="str">
            <v>SUPER INDO KOSAMBI</v>
          </cell>
          <cell r="B652" t="str">
            <v>SUPER INDO KOSAMBI</v>
          </cell>
          <cell r="D652">
            <v>7</v>
          </cell>
        </row>
        <row r="653">
          <cell r="A653" t="str">
            <v>SUPER INDO SUNRISE GARDEN</v>
          </cell>
          <cell r="B653" t="str">
            <v>SUPER INDO SUNRISE GARDEN</v>
          </cell>
          <cell r="D653">
            <v>7</v>
          </cell>
        </row>
        <row r="654">
          <cell r="A654" t="str">
            <v>SUPER INDO TAMAN PALEM</v>
          </cell>
          <cell r="B654" t="str">
            <v>SUPER INDO TAMAN PALEM</v>
          </cell>
          <cell r="D654">
            <v>7</v>
          </cell>
        </row>
        <row r="655">
          <cell r="A655" t="str">
            <v>SUPERINDO INTERCON KEBON JERUK</v>
          </cell>
          <cell r="B655" t="str">
            <v>SUPERINDO INTERCON KEBON JERUK</v>
          </cell>
          <cell r="D655">
            <v>7</v>
          </cell>
        </row>
        <row r="656">
          <cell r="A656" t="str">
            <v>ALFA BINTARO</v>
          </cell>
          <cell r="B656" t="str">
            <v>ALFA BINTARO</v>
          </cell>
          <cell r="D656">
            <v>8</v>
          </cell>
          <cell r="E656">
            <v>1</v>
          </cell>
        </row>
        <row r="657">
          <cell r="A657" t="str">
            <v>CARREFOUR EXPRESS BINTARO</v>
          </cell>
          <cell r="B657" t="str">
            <v>CARREFOUR EXPRESS BINTARO</v>
          </cell>
          <cell r="D657">
            <v>8</v>
          </cell>
          <cell r="E657">
            <v>1</v>
          </cell>
        </row>
        <row r="658">
          <cell r="A658" t="str">
            <v>CARREFOUR EXPRESS BINTARO - NP</v>
          </cell>
          <cell r="B658" t="str">
            <v>CARREFOUR EXPRESS BINTARO - NP</v>
          </cell>
          <cell r="D658">
            <v>8</v>
          </cell>
          <cell r="E658">
            <v>1</v>
          </cell>
        </row>
        <row r="659">
          <cell r="A659" t="str">
            <v>CARREFOUR GRAHA BINTARO</v>
          </cell>
          <cell r="B659" t="str">
            <v>CARREFOUR GRAHA BINTARO</v>
          </cell>
          <cell r="D659">
            <v>8</v>
          </cell>
          <cell r="E659">
            <v>1</v>
          </cell>
        </row>
        <row r="660">
          <cell r="A660" t="str">
            <v>DAHLEN DENAYA JAYA, PT</v>
          </cell>
          <cell r="B660" t="str">
            <v>DAHLEN DENAYA JAYA, PT</v>
          </cell>
          <cell r="D660">
            <v>8</v>
          </cell>
          <cell r="E660">
            <v>1</v>
          </cell>
        </row>
        <row r="661">
          <cell r="A661" t="str">
            <v>DUTA INTIDAYA-BINTARO JAYA EXCHANGE</v>
          </cell>
          <cell r="B661" t="str">
            <v>DUTA INTIDAYA-BINTARO JAYA EXCHANGE</v>
          </cell>
          <cell r="D661">
            <v>8</v>
          </cell>
          <cell r="E661">
            <v>1</v>
          </cell>
        </row>
        <row r="662">
          <cell r="A662" t="str">
            <v>DUTA INTIDAYA-LOTTE BINTARO, PT</v>
          </cell>
          <cell r="B662" t="str">
            <v>DUTA INTIDAYA-LOTTE BINTARO, PT</v>
          </cell>
          <cell r="D662">
            <v>8</v>
          </cell>
          <cell r="E662">
            <v>1</v>
          </cell>
        </row>
        <row r="663">
          <cell r="A663" t="str">
            <v>DUTA INTIDAYA-MALL BINTARO XCHANGE, PT</v>
          </cell>
          <cell r="B663" t="str">
            <v>DUTA INTIDAYA-MALL BINTARO XCHANGE, PT</v>
          </cell>
          <cell r="D663">
            <v>8</v>
          </cell>
          <cell r="E663">
            <v>1</v>
          </cell>
        </row>
        <row r="664">
          <cell r="A664" t="str">
            <v>EXERTAINMENT INDONESIA-LOTTE MALL, PT</v>
          </cell>
          <cell r="B664" t="str">
            <v>EXERTAINMENT INDONESIA-LOTTE MALL, PT</v>
          </cell>
          <cell r="D664">
            <v>8</v>
          </cell>
          <cell r="E664">
            <v>1</v>
          </cell>
        </row>
        <row r="665">
          <cell r="A665" t="str">
            <v>FARMERS MARKET BINTARO XCHANGE</v>
          </cell>
          <cell r="B665" t="str">
            <v>FARMERS MARKET BINTARO XCHANGE</v>
          </cell>
          <cell r="D665">
            <v>8</v>
          </cell>
          <cell r="E665">
            <v>1</v>
          </cell>
        </row>
        <row r="666">
          <cell r="A666" t="str">
            <v>FARMERS MARKET BINTARO XCHANGE - NP</v>
          </cell>
          <cell r="B666" t="str">
            <v>FARMERS MARKET BINTARO XCHANGE - NP</v>
          </cell>
          <cell r="D666">
            <v>8</v>
          </cell>
          <cell r="E666">
            <v>1</v>
          </cell>
        </row>
        <row r="667">
          <cell r="A667" t="str">
            <v>FARMERS MARKET LIVING PLAZA BINTARO</v>
          </cell>
          <cell r="B667" t="str">
            <v>FARMERS MARKET LIVING PLAZA BINTARO</v>
          </cell>
          <cell r="D667">
            <v>8</v>
          </cell>
          <cell r="E667">
            <v>1</v>
          </cell>
        </row>
        <row r="668">
          <cell r="A668" t="str">
            <v>GIANT HYPERMART CBD BINTARO</v>
          </cell>
          <cell r="B668" t="str">
            <v>GIANT HYPERMART CBD BINTARO</v>
          </cell>
          <cell r="D668">
            <v>8</v>
          </cell>
          <cell r="E668">
            <v>1</v>
          </cell>
        </row>
        <row r="669">
          <cell r="A669" t="str">
            <v>GIANT HYPERMART CBD BINTARO - NP</v>
          </cell>
          <cell r="B669" t="str">
            <v>GIANT HYPERMART CBD BINTARO - NP</v>
          </cell>
          <cell r="D669">
            <v>8</v>
          </cell>
          <cell r="E669">
            <v>1</v>
          </cell>
        </row>
        <row r="670">
          <cell r="A670" t="str">
            <v>GIANT SPM BINTARO JAYA</v>
          </cell>
          <cell r="B670" t="str">
            <v>GIANT SPM BINTARO JAYA</v>
          </cell>
          <cell r="D670">
            <v>8</v>
          </cell>
          <cell r="E670">
            <v>1</v>
          </cell>
        </row>
        <row r="671">
          <cell r="A671" t="str">
            <v>GIANT SPM BINTARO JAYA - NP</v>
          </cell>
          <cell r="B671" t="str">
            <v>GIANT SPM BINTARO JAYA - NP</v>
          </cell>
          <cell r="D671">
            <v>8</v>
          </cell>
          <cell r="E671">
            <v>1</v>
          </cell>
        </row>
        <row r="672">
          <cell r="A672" t="str">
            <v>GIANT SPM BINTARO VETERAN</v>
          </cell>
          <cell r="B672" t="str">
            <v>GIANT SPM BINTARO VETERAN</v>
          </cell>
          <cell r="D672">
            <v>8</v>
          </cell>
          <cell r="E672">
            <v>1</v>
          </cell>
        </row>
        <row r="673">
          <cell r="A673" t="str">
            <v>GIANT SPM PONDOK BETUNG</v>
          </cell>
          <cell r="B673" t="str">
            <v>GIANT SPM PONDOK BETUNG</v>
          </cell>
          <cell r="D673">
            <v>8</v>
          </cell>
          <cell r="E673">
            <v>1</v>
          </cell>
        </row>
        <row r="674">
          <cell r="A674" t="str">
            <v>GIANT SPM PONDOK BETUNG - NP</v>
          </cell>
          <cell r="B674" t="str">
            <v>GIANT SPM PONDOK BETUNG - NP</v>
          </cell>
          <cell r="D674">
            <v>8</v>
          </cell>
          <cell r="E674">
            <v>1</v>
          </cell>
        </row>
        <row r="675">
          <cell r="A675" t="str">
            <v>GUARDIAN GIANT HYPER CBD BINTARO</v>
          </cell>
          <cell r="B675" t="str">
            <v>GUARDIAN GIANT HYPER CBD BINTARO</v>
          </cell>
          <cell r="D675">
            <v>8</v>
          </cell>
          <cell r="E675">
            <v>1</v>
          </cell>
        </row>
        <row r="676">
          <cell r="A676" t="str">
            <v>GUARDIAN MELAWAI BINTARO</v>
          </cell>
          <cell r="B676" t="str">
            <v>GUARDIAN MELAWAI BINTARO</v>
          </cell>
          <cell r="D676">
            <v>8</v>
          </cell>
          <cell r="E676">
            <v>1</v>
          </cell>
        </row>
        <row r="677">
          <cell r="A677" t="str">
            <v>GUARDIAN PLAZA BINTARO</v>
          </cell>
          <cell r="B677" t="str">
            <v>GUARDIAN PLAZA BINTARO</v>
          </cell>
          <cell r="D677">
            <v>8</v>
          </cell>
          <cell r="E677">
            <v>1</v>
          </cell>
        </row>
        <row r="678">
          <cell r="A678" t="str">
            <v>GUARDIAN SPM GRAHA RAYA</v>
          </cell>
          <cell r="B678" t="str">
            <v>GUARDIAN SPM GRAHA RAYA</v>
          </cell>
          <cell r="D678">
            <v>8</v>
          </cell>
          <cell r="E678">
            <v>1</v>
          </cell>
        </row>
        <row r="679">
          <cell r="A679" t="str">
            <v>HARI HARI BINTARO</v>
          </cell>
          <cell r="B679" t="str">
            <v>HARI HARI BINTARO</v>
          </cell>
          <cell r="D679">
            <v>8</v>
          </cell>
          <cell r="E679">
            <v>1</v>
          </cell>
        </row>
        <row r="680">
          <cell r="A680" t="str">
            <v>HARI HARI BINTARO - NP</v>
          </cell>
          <cell r="B680" t="str">
            <v>HARI HARI BINTARO - NP</v>
          </cell>
          <cell r="D680">
            <v>8</v>
          </cell>
          <cell r="E680">
            <v>1</v>
          </cell>
        </row>
        <row r="681">
          <cell r="A681" t="str">
            <v>HARMONY SWALAYAN - NP</v>
          </cell>
          <cell r="B681" t="str">
            <v>HARMONY SWALAYAN - NP</v>
          </cell>
          <cell r="D681">
            <v>8</v>
          </cell>
          <cell r="E681">
            <v>1</v>
          </cell>
        </row>
        <row r="682">
          <cell r="A682" t="str">
            <v>HERO BINTARO JAYA</v>
          </cell>
          <cell r="B682" t="str">
            <v>HERO BINTARO JAYA</v>
          </cell>
          <cell r="D682">
            <v>8</v>
          </cell>
          <cell r="E682">
            <v>1</v>
          </cell>
        </row>
        <row r="683">
          <cell r="A683" t="str">
            <v>HERO BINTARO JAYA - NP</v>
          </cell>
          <cell r="B683" t="str">
            <v>HERO BINTARO JAYA - NP</v>
          </cell>
          <cell r="D683">
            <v>8</v>
          </cell>
          <cell r="E683">
            <v>1</v>
          </cell>
        </row>
        <row r="684">
          <cell r="A684" t="str">
            <v>HERO BINTARO PLAZA</v>
          </cell>
          <cell r="B684" t="str">
            <v>HERO BINTARO PLAZA</v>
          </cell>
          <cell r="D684">
            <v>8</v>
          </cell>
          <cell r="E684">
            <v>1</v>
          </cell>
        </row>
        <row r="685">
          <cell r="A685" t="str">
            <v>HERO BINTARO PLAZA - NP</v>
          </cell>
          <cell r="B685" t="str">
            <v>HERO BINTARO PLAZA - NP</v>
          </cell>
          <cell r="D685">
            <v>8</v>
          </cell>
          <cell r="E685">
            <v>1</v>
          </cell>
        </row>
        <row r="686">
          <cell r="A686" t="str">
            <v>HERO SPM EMERALD BINTARO</v>
          </cell>
          <cell r="B686" t="str">
            <v>HERO SPM EMERALD BINTARO</v>
          </cell>
          <cell r="D686">
            <v>8</v>
          </cell>
          <cell r="E686">
            <v>1</v>
          </cell>
        </row>
        <row r="687">
          <cell r="A687" t="str">
            <v>HERO SPM EMERALD BINTARO - NP</v>
          </cell>
          <cell r="B687" t="str">
            <v>HERO SPM EMERALD BINTARO - NP</v>
          </cell>
          <cell r="D687">
            <v>8</v>
          </cell>
          <cell r="E687">
            <v>1</v>
          </cell>
        </row>
        <row r="688">
          <cell r="A688" t="str">
            <v>IRWAN TEAM HAIRDESIGN</v>
          </cell>
          <cell r="B688" t="str">
            <v>IRWAN TEAM HAIRDESIGN</v>
          </cell>
          <cell r="D688">
            <v>8</v>
          </cell>
          <cell r="E688">
            <v>1</v>
          </cell>
        </row>
        <row r="689">
          <cell r="A689" t="str">
            <v>LOTTEMART BINTARO</v>
          </cell>
          <cell r="B689" t="str">
            <v>LOTTEMART BINTARO</v>
          </cell>
          <cell r="D689">
            <v>8</v>
          </cell>
          <cell r="E689">
            <v>1</v>
          </cell>
        </row>
        <row r="690">
          <cell r="A690" t="str">
            <v>LOTTEMART BINTARO - NP</v>
          </cell>
          <cell r="B690" t="str">
            <v>LOTTEMART BINTARO - NP</v>
          </cell>
          <cell r="D690">
            <v>8</v>
          </cell>
          <cell r="E690">
            <v>1</v>
          </cell>
        </row>
        <row r="691">
          <cell r="A691" t="str">
            <v>MINISTOP - BINTARO 7</v>
          </cell>
          <cell r="B691" t="str">
            <v>MINISTOP - BINTARO 7</v>
          </cell>
          <cell r="D691">
            <v>8</v>
          </cell>
          <cell r="E691">
            <v>1</v>
          </cell>
        </row>
        <row r="692">
          <cell r="A692" t="str">
            <v>MINISTOP - BINTARO KESEHATAN</v>
          </cell>
          <cell r="B692" t="str">
            <v>MINISTOP - BINTARO KESEHATAN</v>
          </cell>
          <cell r="D692">
            <v>8</v>
          </cell>
          <cell r="E692">
            <v>1</v>
          </cell>
        </row>
        <row r="693">
          <cell r="A693" t="str">
            <v>MINISTOP - VETERAN DEPSOS</v>
          </cell>
          <cell r="B693" t="str">
            <v>MINISTOP - VETERAN DEPSOS</v>
          </cell>
          <cell r="D693">
            <v>8</v>
          </cell>
          <cell r="E693">
            <v>1</v>
          </cell>
        </row>
        <row r="694">
          <cell r="A694" t="str">
            <v>MPI JAKARTA 1</v>
          </cell>
          <cell r="B694" t="str">
            <v>MPI JAKARTA 1</v>
          </cell>
          <cell r="D694">
            <v>8</v>
          </cell>
          <cell r="E694">
            <v>1</v>
          </cell>
        </row>
        <row r="695">
          <cell r="A695" t="str">
            <v>MPI JAKARTA 1 (WRP)</v>
          </cell>
          <cell r="B695" t="str">
            <v>MPI JAKARTA 1 (WRP)</v>
          </cell>
          <cell r="D695">
            <v>8</v>
          </cell>
          <cell r="E695">
            <v>1</v>
          </cell>
        </row>
        <row r="696">
          <cell r="A696" t="str">
            <v>PAPERCLIP IND. - BINTARO EXCHANGE MALL</v>
          </cell>
          <cell r="B696" t="str">
            <v>PAPERCLIP IND. - BINTARO EXCHANGE MALL</v>
          </cell>
          <cell r="D696">
            <v>8</v>
          </cell>
          <cell r="E696">
            <v>1</v>
          </cell>
        </row>
        <row r="697">
          <cell r="A697" t="str">
            <v>SUPER INDO BINTARO</v>
          </cell>
          <cell r="B697" t="str">
            <v>SUPER INDO BINTARO</v>
          </cell>
          <cell r="D697">
            <v>8</v>
          </cell>
          <cell r="E697">
            <v>1</v>
          </cell>
        </row>
        <row r="698">
          <cell r="A698" t="str">
            <v>TEAM EXPERTA INDOGLOBAL, PT</v>
          </cell>
          <cell r="B698" t="str">
            <v>TEAM EXPERTA INDOGLOBAL, PT</v>
          </cell>
          <cell r="D698">
            <v>8</v>
          </cell>
          <cell r="E698">
            <v>1</v>
          </cell>
        </row>
        <row r="699">
          <cell r="A699" t="str">
            <v>ANEKA BUANA FATMAWATI</v>
          </cell>
          <cell r="B699" t="str">
            <v>ANEKA BUANA FATMAWATI</v>
          </cell>
          <cell r="D699">
            <v>8</v>
          </cell>
          <cell r="E699">
            <v>2</v>
          </cell>
        </row>
        <row r="700">
          <cell r="A700" t="str">
            <v>ANEKA BUANA FATMAWATI - NP</v>
          </cell>
          <cell r="B700" t="str">
            <v>ANEKA BUANA FATMAWATI - NP</v>
          </cell>
          <cell r="D700">
            <v>8</v>
          </cell>
          <cell r="E700">
            <v>2</v>
          </cell>
        </row>
        <row r="701">
          <cell r="A701" t="str">
            <v>CARREFOUR CIPUTAT</v>
          </cell>
          <cell r="B701" t="str">
            <v>CARREFOUR CIPUTAT</v>
          </cell>
          <cell r="D701">
            <v>8</v>
          </cell>
          <cell r="E701">
            <v>2</v>
          </cell>
        </row>
        <row r="702">
          <cell r="A702" t="str">
            <v>CARREFOUR CIPUTAT - NP</v>
          </cell>
          <cell r="B702" t="str">
            <v>CARREFOUR CIPUTAT - NP</v>
          </cell>
          <cell r="D702">
            <v>8</v>
          </cell>
          <cell r="E702">
            <v>2</v>
          </cell>
        </row>
        <row r="703">
          <cell r="A703" t="str">
            <v>CARREFOUR EXPRESS PAMULANG</v>
          </cell>
          <cell r="B703" t="str">
            <v>CARREFOUR EXPRESS PAMULANG</v>
          </cell>
          <cell r="D703">
            <v>8</v>
          </cell>
          <cell r="E703">
            <v>2</v>
          </cell>
        </row>
        <row r="704">
          <cell r="A704" t="str">
            <v>CARREFOUR LEBAK BULUS PD.INDAH</v>
          </cell>
          <cell r="B704" t="str">
            <v>CARREFOUR LEBAK BULUS PD.INDAH</v>
          </cell>
          <cell r="D704">
            <v>8</v>
          </cell>
          <cell r="E704">
            <v>2</v>
          </cell>
        </row>
        <row r="705">
          <cell r="A705" t="str">
            <v>CARREFOUR LEBAK BULUS PD.INDAH - NP</v>
          </cell>
          <cell r="B705" t="str">
            <v>CARREFOUR LEBAK BULUS PD.INDAH - NP</v>
          </cell>
          <cell r="D705">
            <v>8</v>
          </cell>
          <cell r="E705">
            <v>2</v>
          </cell>
        </row>
        <row r="706">
          <cell r="A706" t="str">
            <v>DUTA INTIDAYA-CINERE BELLEVUE DEPOK</v>
          </cell>
          <cell r="B706" t="str">
            <v>DUTA INTIDAYA-CINERE BELLEVUE DEPOK</v>
          </cell>
          <cell r="D706">
            <v>8</v>
          </cell>
          <cell r="E706">
            <v>2</v>
          </cell>
        </row>
        <row r="707">
          <cell r="A707" t="str">
            <v>DUTA INTIDAYA-CINERE MALL DEPOK</v>
          </cell>
          <cell r="B707" t="str">
            <v>DUTA INTIDAYA-CINERE MALL DEPOK</v>
          </cell>
          <cell r="D707">
            <v>8</v>
          </cell>
          <cell r="E707">
            <v>2</v>
          </cell>
        </row>
        <row r="708">
          <cell r="A708" t="str">
            <v>EXERTAINMENT INDONESIA-CINERE BELLEVUE</v>
          </cell>
          <cell r="B708" t="str">
            <v>EXERTAINMENT INDONESIA-CINERE BELLEVUE</v>
          </cell>
          <cell r="D708">
            <v>8</v>
          </cell>
          <cell r="E708">
            <v>2</v>
          </cell>
        </row>
        <row r="709">
          <cell r="A709" t="str">
            <v>FOODHALL VILLA DELIMA</v>
          </cell>
          <cell r="B709" t="str">
            <v>FOODHALL VILLA DELIMA</v>
          </cell>
          <cell r="D709">
            <v>8</v>
          </cell>
          <cell r="E709">
            <v>2</v>
          </cell>
        </row>
        <row r="710">
          <cell r="A710" t="str">
            <v>FOODHALL VILLA DELIMA - NP</v>
          </cell>
          <cell r="B710" t="str">
            <v>FOODHALL VILLA DELIMA - NP</v>
          </cell>
          <cell r="D710">
            <v>8</v>
          </cell>
          <cell r="E710">
            <v>2</v>
          </cell>
        </row>
        <row r="711">
          <cell r="A711" t="str">
            <v>GIANT HYPERMART PAMULANG</v>
          </cell>
          <cell r="B711" t="str">
            <v>GIANT HYPERMART PAMULANG</v>
          </cell>
          <cell r="D711">
            <v>8</v>
          </cell>
          <cell r="E711">
            <v>2</v>
          </cell>
        </row>
        <row r="712">
          <cell r="A712" t="str">
            <v>GIANT HYPERMART PAMULANG - NP</v>
          </cell>
          <cell r="B712" t="str">
            <v>GIANT HYPERMART PAMULANG - NP</v>
          </cell>
          <cell r="D712">
            <v>8</v>
          </cell>
          <cell r="E712">
            <v>2</v>
          </cell>
        </row>
        <row r="713">
          <cell r="A713" t="str">
            <v>GIANT SPM CINERE MALL</v>
          </cell>
          <cell r="B713" t="str">
            <v>GIANT SPM CINERE MALL</v>
          </cell>
          <cell r="D713">
            <v>8</v>
          </cell>
          <cell r="E713">
            <v>2</v>
          </cell>
        </row>
        <row r="714">
          <cell r="A714" t="str">
            <v>GIANT SPM CINERE MALL - NP</v>
          </cell>
          <cell r="B714" t="str">
            <v>GIANT SPM CINERE MALL - NP</v>
          </cell>
          <cell r="D714">
            <v>8</v>
          </cell>
          <cell r="E714">
            <v>2</v>
          </cell>
        </row>
        <row r="715">
          <cell r="A715" t="str">
            <v>GIANT SPM LEBAK BULUS</v>
          </cell>
          <cell r="B715" t="str">
            <v>GIANT SPM LEBAK BULUS</v>
          </cell>
          <cell r="D715">
            <v>8</v>
          </cell>
          <cell r="E715">
            <v>2</v>
          </cell>
        </row>
        <row r="716">
          <cell r="A716" t="str">
            <v>GIANT SPM PAMULANG</v>
          </cell>
          <cell r="B716" t="str">
            <v>GIANT SPM PAMULANG</v>
          </cell>
          <cell r="D716">
            <v>8</v>
          </cell>
          <cell r="E716">
            <v>2</v>
          </cell>
        </row>
        <row r="717">
          <cell r="A717" t="str">
            <v>GIANT SPM PONDOK CABE</v>
          </cell>
          <cell r="B717" t="str">
            <v>GIANT SPM PONDOK CABE</v>
          </cell>
          <cell r="D717">
            <v>8</v>
          </cell>
          <cell r="E717">
            <v>2</v>
          </cell>
        </row>
        <row r="718">
          <cell r="A718" t="str">
            <v>GIANT SPM PONDOK CABE - NP</v>
          </cell>
          <cell r="B718" t="str">
            <v>GIANT SPM PONDOK CABE - NP</v>
          </cell>
          <cell r="D718">
            <v>8</v>
          </cell>
          <cell r="E718">
            <v>2</v>
          </cell>
        </row>
        <row r="719">
          <cell r="A719" t="str">
            <v>GIANT SPM REMPOA</v>
          </cell>
          <cell r="B719" t="str">
            <v>GIANT SPM REMPOA</v>
          </cell>
          <cell r="D719">
            <v>8</v>
          </cell>
          <cell r="E719">
            <v>2</v>
          </cell>
        </row>
        <row r="720">
          <cell r="A720" t="str">
            <v>GIANT SPM REMPOA - NP</v>
          </cell>
          <cell r="B720" t="str">
            <v>GIANT SPM REMPOA - NP</v>
          </cell>
          <cell r="D720">
            <v>8</v>
          </cell>
          <cell r="E720">
            <v>2</v>
          </cell>
        </row>
        <row r="721">
          <cell r="A721" t="str">
            <v>GIANT SPM SENTOS</v>
          </cell>
          <cell r="B721" t="str">
            <v>GIANT SPM SENTOS</v>
          </cell>
          <cell r="D721">
            <v>8</v>
          </cell>
          <cell r="E721">
            <v>2</v>
          </cell>
        </row>
        <row r="722">
          <cell r="A722" t="str">
            <v>GRAND LUCKY - CINERE SQUARE</v>
          </cell>
          <cell r="B722" t="str">
            <v>GRAND LUCKY - CINERE SQUARE</v>
          </cell>
          <cell r="D722">
            <v>8</v>
          </cell>
          <cell r="E722">
            <v>2</v>
          </cell>
        </row>
        <row r="723">
          <cell r="A723" t="str">
            <v>GRAND LUCKY - CINERE SQUARE - NP</v>
          </cell>
          <cell r="B723" t="str">
            <v>GRAND LUCKY - CINERE SQUARE - NP</v>
          </cell>
          <cell r="D723">
            <v>8</v>
          </cell>
          <cell r="E723">
            <v>2</v>
          </cell>
        </row>
        <row r="724">
          <cell r="A724" t="str">
            <v>GUARDIAN GIANT POINS SQUARE</v>
          </cell>
          <cell r="B724" t="str">
            <v>GUARDIAN GIANT POINS SQUARE</v>
          </cell>
          <cell r="D724">
            <v>8</v>
          </cell>
          <cell r="E724">
            <v>2</v>
          </cell>
        </row>
        <row r="725">
          <cell r="A725" t="str">
            <v>GUARDIAN GIANT SPM PONDOK CABE</v>
          </cell>
          <cell r="B725" t="str">
            <v>GUARDIAN GIANT SPM PONDOK CABE</v>
          </cell>
          <cell r="D725">
            <v>8</v>
          </cell>
          <cell r="E725">
            <v>2</v>
          </cell>
        </row>
        <row r="726">
          <cell r="A726" t="str">
            <v>HERO LEBAK BULUS</v>
          </cell>
          <cell r="B726" t="str">
            <v>HERO LEBAK BULUS</v>
          </cell>
          <cell r="D726">
            <v>8</v>
          </cell>
          <cell r="E726">
            <v>2</v>
          </cell>
        </row>
        <row r="727">
          <cell r="A727" t="str">
            <v>HERO LEBAK BULUS - NP</v>
          </cell>
          <cell r="B727" t="str">
            <v>HERO LEBAK BULUS - NP</v>
          </cell>
          <cell r="D727">
            <v>8</v>
          </cell>
          <cell r="E727">
            <v>2</v>
          </cell>
        </row>
        <row r="728">
          <cell r="A728" t="str">
            <v>HYPERMART URBAN CINERE</v>
          </cell>
          <cell r="B728" t="str">
            <v>HYPERMART URBAN CINERE</v>
          </cell>
          <cell r="D728">
            <v>8</v>
          </cell>
          <cell r="E728">
            <v>2</v>
          </cell>
        </row>
        <row r="729">
          <cell r="A729" t="str">
            <v>HYPERMART URBAN CINERE - NP</v>
          </cell>
          <cell r="B729" t="str">
            <v>HYPERMART URBAN CINERE - NP</v>
          </cell>
          <cell r="D729">
            <v>8</v>
          </cell>
          <cell r="E729">
            <v>2</v>
          </cell>
        </row>
        <row r="730">
          <cell r="A730" t="str">
            <v>MAKRO CIPUTAT</v>
          </cell>
          <cell r="B730" t="str">
            <v>MAKRO CIPUTAT</v>
          </cell>
          <cell r="D730">
            <v>8</v>
          </cell>
          <cell r="E730">
            <v>2</v>
          </cell>
        </row>
        <row r="731">
          <cell r="A731" t="str">
            <v>PAPERCLIP IND. - CINERE BELLEVEU MALL</v>
          </cell>
          <cell r="B731" t="str">
            <v>PAPERCLIP IND. - CINERE BELLEVEU MALL</v>
          </cell>
          <cell r="D731">
            <v>8</v>
          </cell>
          <cell r="E731">
            <v>2</v>
          </cell>
        </row>
        <row r="732">
          <cell r="A732" t="str">
            <v>RAMAYANA CINERE (RS92)</v>
          </cell>
          <cell r="B732" t="str">
            <v>RAMAYANA CINERE (RS92)</v>
          </cell>
          <cell r="D732">
            <v>8</v>
          </cell>
          <cell r="E732">
            <v>2</v>
          </cell>
        </row>
        <row r="733">
          <cell r="A733" t="str">
            <v>RANCH MARKET ARKADIA</v>
          </cell>
          <cell r="B733" t="str">
            <v>RANCH MARKET ARKADIA</v>
          </cell>
          <cell r="D733">
            <v>8</v>
          </cell>
          <cell r="E733">
            <v>2</v>
          </cell>
        </row>
        <row r="734">
          <cell r="A734" t="str">
            <v>SUPER INDO CINERE - (P)</v>
          </cell>
          <cell r="B734" t="str">
            <v>SUPER INDO CINERE - (P)</v>
          </cell>
          <cell r="D734">
            <v>8</v>
          </cell>
          <cell r="E734">
            <v>2</v>
          </cell>
        </row>
        <row r="735">
          <cell r="A735" t="str">
            <v>SUPER INDO CIPUTAT</v>
          </cell>
          <cell r="B735" t="str">
            <v>SUPER INDO CIPUTAT</v>
          </cell>
          <cell r="D735">
            <v>8</v>
          </cell>
          <cell r="E735">
            <v>2</v>
          </cell>
        </row>
        <row r="736">
          <cell r="A736" t="str">
            <v>SUPER INDO CIRENDEU</v>
          </cell>
          <cell r="B736" t="str">
            <v>SUPER INDO CIRENDEU</v>
          </cell>
          <cell r="D736">
            <v>8</v>
          </cell>
          <cell r="E736">
            <v>2</v>
          </cell>
        </row>
        <row r="737">
          <cell r="A737" t="str">
            <v>SUPER INDO PAMULANG</v>
          </cell>
          <cell r="B737" t="str">
            <v>SUPER INDO PAMULANG</v>
          </cell>
          <cell r="D737">
            <v>8</v>
          </cell>
          <cell r="E737">
            <v>2</v>
          </cell>
        </row>
        <row r="738">
          <cell r="A738" t="str">
            <v>SUPER INDO PAMULANG DUA</v>
          </cell>
          <cell r="B738" t="str">
            <v>SUPER INDO PAMULANG DUA</v>
          </cell>
          <cell r="D738">
            <v>8</v>
          </cell>
          <cell r="E738">
            <v>2</v>
          </cell>
        </row>
        <row r="739">
          <cell r="A739" t="str">
            <v>TOYS KINGDOM - LIVING PLAZA CINERE</v>
          </cell>
          <cell r="B739" t="str">
            <v>TOYS KINGDOM - LIVING PLAZA CINERE</v>
          </cell>
          <cell r="D739">
            <v>8</v>
          </cell>
          <cell r="E739">
            <v>2</v>
          </cell>
        </row>
        <row r="740">
          <cell r="A740" t="str">
            <v>CARREFOUR CILEDUG</v>
          </cell>
          <cell r="B740" t="str">
            <v>CARREFOUR CILEDUG</v>
          </cell>
          <cell r="D740">
            <v>8</v>
          </cell>
          <cell r="E740">
            <v>3</v>
          </cell>
        </row>
        <row r="741">
          <cell r="A741" t="str">
            <v>CARREFOUR CILEDUG - NP</v>
          </cell>
          <cell r="B741" t="str">
            <v>CARREFOUR CILEDUG - NP</v>
          </cell>
          <cell r="D741">
            <v>8</v>
          </cell>
          <cell r="E741">
            <v>3</v>
          </cell>
        </row>
        <row r="742">
          <cell r="A742" t="str">
            <v>CARREFOUR EXPRESS KEBAYORAN</v>
          </cell>
          <cell r="B742" t="str">
            <v>CARREFOUR EXPRESS KEBAYORAN</v>
          </cell>
          <cell r="D742">
            <v>10</v>
          </cell>
          <cell r="E742">
            <v>3</v>
          </cell>
        </row>
        <row r="743">
          <cell r="A743" t="str">
            <v>CARREFOUR EXPRESS KEBAYORAN - NP</v>
          </cell>
          <cell r="B743" t="str">
            <v>CARREFOUR EXPRESS KEBAYORAN - NP</v>
          </cell>
          <cell r="D743">
            <v>10</v>
          </cell>
          <cell r="E743">
            <v>3</v>
          </cell>
        </row>
        <row r="744">
          <cell r="A744" t="str">
            <v>FARMERS MARKET METRO CIPULIR</v>
          </cell>
          <cell r="B744" t="str">
            <v>FARMERS MARKET METRO CIPULIR</v>
          </cell>
          <cell r="D744">
            <v>8</v>
          </cell>
          <cell r="E744">
            <v>3</v>
          </cell>
        </row>
        <row r="745">
          <cell r="A745" t="str">
            <v>GIANT CILEDUG</v>
          </cell>
          <cell r="B745" t="str">
            <v>GIANT CILEDUG</v>
          </cell>
          <cell r="D745">
            <v>8</v>
          </cell>
          <cell r="E745">
            <v>3</v>
          </cell>
        </row>
        <row r="746">
          <cell r="A746" t="str">
            <v>GIANT CILEDUG - NP</v>
          </cell>
          <cell r="B746" t="str">
            <v>GIANT CILEDUG - NP</v>
          </cell>
          <cell r="D746">
            <v>8</v>
          </cell>
          <cell r="E746">
            <v>3</v>
          </cell>
        </row>
        <row r="747">
          <cell r="A747" t="str">
            <v>Giant Cileduk</v>
          </cell>
          <cell r="B747" t="str">
            <v>Giant Cileduk</v>
          </cell>
          <cell r="D747">
            <v>8</v>
          </cell>
          <cell r="E747">
            <v>3</v>
          </cell>
        </row>
        <row r="748">
          <cell r="A748" t="str">
            <v>GUARDIAN MELAWAI CILEDUK</v>
          </cell>
          <cell r="B748" t="str">
            <v>GUARDIAN MELAWAI CILEDUK</v>
          </cell>
          <cell r="D748">
            <v>8</v>
          </cell>
          <cell r="E748">
            <v>3</v>
          </cell>
        </row>
        <row r="749">
          <cell r="A749" t="str">
            <v>HARI HARI CILEDUG</v>
          </cell>
          <cell r="B749" t="str">
            <v>HARI HARI CILEDUG</v>
          </cell>
          <cell r="D749">
            <v>8</v>
          </cell>
          <cell r="E749">
            <v>3</v>
          </cell>
        </row>
        <row r="750">
          <cell r="A750" t="str">
            <v>HARI HARI CILEDUG - NP</v>
          </cell>
          <cell r="B750" t="str">
            <v>HARI HARI CILEDUG - NP</v>
          </cell>
          <cell r="D750">
            <v>8</v>
          </cell>
          <cell r="E750">
            <v>3</v>
          </cell>
        </row>
        <row r="751">
          <cell r="A751" t="str">
            <v>NATA GERAI ERABARU - KEBAYORAN, PT</v>
          </cell>
          <cell r="B751" t="str">
            <v>NATA GERAI ERABARU - KEBAYORAN, PT</v>
          </cell>
          <cell r="D751">
            <v>10</v>
          </cell>
          <cell r="E751">
            <v>3</v>
          </cell>
        </row>
        <row r="752">
          <cell r="A752" t="str">
            <v>RAMAYANA KEBAYORAN LAMA R-B4</v>
          </cell>
          <cell r="B752" t="str">
            <v>RAMAYANA KEBAYORAN LAMA R-B4</v>
          </cell>
          <cell r="D752">
            <v>10</v>
          </cell>
          <cell r="E752">
            <v>3</v>
          </cell>
        </row>
        <row r="753">
          <cell r="A753" t="str">
            <v>SUPER INDO CILEDUG</v>
          </cell>
          <cell r="B753" t="str">
            <v>SUPER INDO CILEDUG</v>
          </cell>
          <cell r="D753">
            <v>8</v>
          </cell>
          <cell r="E753">
            <v>3</v>
          </cell>
        </row>
        <row r="754">
          <cell r="A754" t="str">
            <v>CARREFOUR CILANDAK</v>
          </cell>
          <cell r="B754" t="str">
            <v>CARREFOUR CILANDAK</v>
          </cell>
          <cell r="D754">
            <v>8</v>
          </cell>
          <cell r="E754">
            <v>4</v>
          </cell>
        </row>
        <row r="755">
          <cell r="A755" t="str">
            <v>DAY2DAY PONDOK INDAH RESIDENCE</v>
          </cell>
          <cell r="B755" t="str">
            <v>DAY2DAY PONDOK INDAH RESIDENCE</v>
          </cell>
          <cell r="D755">
            <v>8</v>
          </cell>
          <cell r="E755">
            <v>4</v>
          </cell>
        </row>
        <row r="756">
          <cell r="A756" t="str">
            <v>DUTA INTIDAYA-PONDOK INDAH MALL 2, PT</v>
          </cell>
          <cell r="B756" t="str">
            <v>DUTA INTIDAYA-PONDOK INDAH MALL 2, PT</v>
          </cell>
          <cell r="D756">
            <v>8</v>
          </cell>
          <cell r="E756">
            <v>4</v>
          </cell>
        </row>
        <row r="757">
          <cell r="A757" t="str">
            <v>DUTA INTIDAYA-PONDOK INDAH MALL, PT</v>
          </cell>
          <cell r="B757" t="str">
            <v>DUTA INTIDAYA-PONDOK INDAH MALL, PT</v>
          </cell>
          <cell r="D757">
            <v>8</v>
          </cell>
          <cell r="E757">
            <v>4</v>
          </cell>
        </row>
        <row r="758">
          <cell r="A758" t="str">
            <v>EXERTAINMENT INDONESIA-GANDARIA CITY, PT</v>
          </cell>
          <cell r="B758" t="str">
            <v>EXERTAINMENT INDONESIA-GANDARIA CITY, PT</v>
          </cell>
          <cell r="D758">
            <v>8</v>
          </cell>
          <cell r="E758">
            <v>4</v>
          </cell>
        </row>
        <row r="759">
          <cell r="A759" t="str">
            <v>EXERTAINMENT INDONESIA-PI MALL2, PT</v>
          </cell>
          <cell r="B759" t="str">
            <v>EXERTAINMENT INDONESIA-PI MALL2, PT</v>
          </cell>
          <cell r="D759">
            <v>8</v>
          </cell>
          <cell r="E759">
            <v>4</v>
          </cell>
        </row>
        <row r="760">
          <cell r="A760" t="str">
            <v>EXERTAINMENT INDONESIA-PONDOK INDAH, PT</v>
          </cell>
          <cell r="B760" t="str">
            <v>EXERTAINMENT INDONESIA-PONDOK INDAH, PT</v>
          </cell>
          <cell r="D760">
            <v>8</v>
          </cell>
          <cell r="E760">
            <v>4</v>
          </cell>
        </row>
        <row r="761">
          <cell r="A761" t="str">
            <v>FOODHALL PONDOK INDAH</v>
          </cell>
          <cell r="B761" t="str">
            <v>FOODHALL PONDOK INDAH</v>
          </cell>
          <cell r="D761">
            <v>8</v>
          </cell>
          <cell r="E761">
            <v>4</v>
          </cell>
        </row>
        <row r="762">
          <cell r="A762" t="str">
            <v>FOODHALL PONDOK INDAH - NP</v>
          </cell>
          <cell r="B762" t="str">
            <v>FOODHALL PONDOK INDAH - NP</v>
          </cell>
          <cell r="D762">
            <v>8</v>
          </cell>
          <cell r="E762">
            <v>4</v>
          </cell>
        </row>
        <row r="763">
          <cell r="A763" t="str">
            <v>FOODMART CILANDAK TOWN SQUARE</v>
          </cell>
          <cell r="B763" t="str">
            <v>FOODMART CILANDAK TOWN SQUARE</v>
          </cell>
          <cell r="D763">
            <v>8</v>
          </cell>
          <cell r="E763">
            <v>4</v>
          </cell>
        </row>
        <row r="764">
          <cell r="A764" t="str">
            <v>FOODMART CILANDAK TOWN SQUARE - NP</v>
          </cell>
          <cell r="B764" t="str">
            <v>FOODMART CILANDAK TOWN SQUARE - NP</v>
          </cell>
          <cell r="D764">
            <v>8</v>
          </cell>
          <cell r="E764">
            <v>4</v>
          </cell>
        </row>
        <row r="765">
          <cell r="A765" t="str">
            <v>GIANT POINS SQUARE</v>
          </cell>
          <cell r="B765" t="str">
            <v>GIANT POINS SQUARE</v>
          </cell>
          <cell r="D765">
            <v>8</v>
          </cell>
          <cell r="E765">
            <v>4</v>
          </cell>
        </row>
        <row r="766">
          <cell r="A766" t="str">
            <v>GIANT POINS SQUARE - NP</v>
          </cell>
          <cell r="B766" t="str">
            <v>GIANT POINS SQUARE - NP</v>
          </cell>
          <cell r="D766">
            <v>8</v>
          </cell>
          <cell r="E766">
            <v>4</v>
          </cell>
        </row>
        <row r="767">
          <cell r="A767" t="str">
            <v>GIANT SPM CIPUTAT</v>
          </cell>
          <cell r="B767" t="str">
            <v>GIANT SPM CIPUTAT</v>
          </cell>
          <cell r="D767">
            <v>8</v>
          </cell>
          <cell r="E767">
            <v>4</v>
          </cell>
        </row>
        <row r="768">
          <cell r="A768" t="str">
            <v>GIANT SPM CIPUTAT - NP</v>
          </cell>
          <cell r="B768" t="str">
            <v>GIANT SPM CIPUTAT - NP</v>
          </cell>
          <cell r="D768">
            <v>8</v>
          </cell>
          <cell r="E768">
            <v>4</v>
          </cell>
        </row>
        <row r="769">
          <cell r="A769" t="str">
            <v>GUARDIAN HERO PONDOK INDAH MALL</v>
          </cell>
          <cell r="B769" t="str">
            <v>GUARDIAN HERO PONDOK INDAH MALL</v>
          </cell>
          <cell r="D769">
            <v>8</v>
          </cell>
          <cell r="E769">
            <v>4</v>
          </cell>
        </row>
        <row r="770">
          <cell r="A770" t="str">
            <v>GUARDIAN HERO TAROGONG</v>
          </cell>
          <cell r="B770" t="str">
            <v>GUARDIAN HERO TAROGONG</v>
          </cell>
          <cell r="D770">
            <v>8</v>
          </cell>
          <cell r="E770">
            <v>4</v>
          </cell>
        </row>
        <row r="771">
          <cell r="A771" t="str">
            <v>HERO CILANDAK</v>
          </cell>
          <cell r="B771" t="str">
            <v>HERO CILANDAK</v>
          </cell>
          <cell r="D771">
            <v>8</v>
          </cell>
          <cell r="E771">
            <v>4</v>
          </cell>
        </row>
        <row r="772">
          <cell r="A772" t="str">
            <v>HERO CILANDAK - NP</v>
          </cell>
          <cell r="B772" t="str">
            <v>HERO CILANDAK - NP</v>
          </cell>
          <cell r="D772">
            <v>8</v>
          </cell>
          <cell r="E772">
            <v>4</v>
          </cell>
        </row>
        <row r="773">
          <cell r="A773" t="str">
            <v>HERO CILANDAK KKO</v>
          </cell>
          <cell r="B773" t="str">
            <v>HERO CILANDAK KKO</v>
          </cell>
          <cell r="D773">
            <v>8</v>
          </cell>
          <cell r="E773">
            <v>4</v>
          </cell>
        </row>
        <row r="774">
          <cell r="A774" t="str">
            <v>HERO CILANDAK KKO - NP</v>
          </cell>
          <cell r="B774" t="str">
            <v>HERO CILANDAK KKO - NP</v>
          </cell>
          <cell r="D774">
            <v>8</v>
          </cell>
          <cell r="E774">
            <v>4</v>
          </cell>
        </row>
        <row r="775">
          <cell r="A775" t="str">
            <v>HERO PONDOK INDAH</v>
          </cell>
          <cell r="B775" t="str">
            <v>HERO PONDOK INDAH</v>
          </cell>
          <cell r="D775">
            <v>8</v>
          </cell>
          <cell r="E775">
            <v>4</v>
          </cell>
        </row>
        <row r="776">
          <cell r="A776" t="str">
            <v>HERO PONDOK INDAH - NP</v>
          </cell>
          <cell r="B776" t="str">
            <v>HERO PONDOK INDAH - NP</v>
          </cell>
          <cell r="D776">
            <v>8</v>
          </cell>
          <cell r="E776">
            <v>4</v>
          </cell>
        </row>
        <row r="777">
          <cell r="A777" t="str">
            <v>HERO TAROGONG</v>
          </cell>
          <cell r="B777" t="str">
            <v>HERO TAROGONG</v>
          </cell>
          <cell r="D777">
            <v>8</v>
          </cell>
          <cell r="E777">
            <v>4</v>
          </cell>
        </row>
        <row r="778">
          <cell r="A778" t="str">
            <v>HERO TAROGONG - NP</v>
          </cell>
          <cell r="B778" t="str">
            <v>HERO TAROGONG - NP</v>
          </cell>
          <cell r="D778">
            <v>8</v>
          </cell>
          <cell r="E778">
            <v>4</v>
          </cell>
        </row>
        <row r="779">
          <cell r="A779" t="str">
            <v>INDOGROSIR CIPUTAT</v>
          </cell>
          <cell r="B779" t="str">
            <v>INDOGROSIR CIPUTAT</v>
          </cell>
          <cell r="D779">
            <v>8</v>
          </cell>
          <cell r="E779">
            <v>4</v>
          </cell>
        </row>
        <row r="780">
          <cell r="A780" t="str">
            <v>INDOGROSIR CIPUTAT TRADISIONAL</v>
          </cell>
          <cell r="B780" t="str">
            <v>INDOGROSIR CIPUTAT TRADISIONAL</v>
          </cell>
          <cell r="D780">
            <v>8</v>
          </cell>
          <cell r="E780">
            <v>4</v>
          </cell>
        </row>
        <row r="781">
          <cell r="A781" t="str">
            <v>INDOMARCO BONA INDAH</v>
          </cell>
          <cell r="B781" t="str">
            <v>INDOMARCO BONA INDAH</v>
          </cell>
          <cell r="D781">
            <v>8</v>
          </cell>
          <cell r="E781">
            <v>4</v>
          </cell>
        </row>
        <row r="782">
          <cell r="A782" t="str">
            <v>INDOMARCO PLAZA DUA PONDOK INDAH</v>
          </cell>
          <cell r="B782" t="str">
            <v>INDOMARCO PLAZA DUA PONDOK INDAH</v>
          </cell>
          <cell r="D782">
            <v>8</v>
          </cell>
          <cell r="E782">
            <v>4</v>
          </cell>
        </row>
        <row r="783">
          <cell r="A783" t="str">
            <v>INDOMARCO SPBU PONDOK INDAH</v>
          </cell>
          <cell r="B783" t="str">
            <v>INDOMARCO SPBU PONDOK INDAH</v>
          </cell>
          <cell r="D783">
            <v>8</v>
          </cell>
          <cell r="E783">
            <v>4</v>
          </cell>
        </row>
        <row r="784">
          <cell r="A784" t="str">
            <v>KOP. KARYAWAN PRASETIYA MULYA</v>
          </cell>
          <cell r="B784" t="str">
            <v>KOP. KARYAWAN PRASETIYA MULYA</v>
          </cell>
          <cell r="D784">
            <v>8</v>
          </cell>
          <cell r="E784">
            <v>4</v>
          </cell>
        </row>
        <row r="785">
          <cell r="A785" t="str">
            <v>LOKA - LITE TMT (CILANDAK)</v>
          </cell>
          <cell r="B785" t="str">
            <v>LOKA - LITE TMT (CILANDAK)</v>
          </cell>
          <cell r="D785">
            <v>8</v>
          </cell>
          <cell r="E785">
            <v>4</v>
          </cell>
        </row>
        <row r="786">
          <cell r="A786" t="str">
            <v>LOKA CILANDAK</v>
          </cell>
          <cell r="B786" t="str">
            <v>LOKA CILANDAK</v>
          </cell>
          <cell r="D786">
            <v>8</v>
          </cell>
          <cell r="E786">
            <v>4</v>
          </cell>
        </row>
        <row r="787">
          <cell r="A787" t="str">
            <v>LOTTE MART - GANDARIA</v>
          </cell>
          <cell r="B787" t="str">
            <v>LOTTE MART - GANDARIA</v>
          </cell>
          <cell r="D787">
            <v>8</v>
          </cell>
          <cell r="E787">
            <v>4</v>
          </cell>
        </row>
        <row r="788">
          <cell r="A788" t="str">
            <v>LOTTE MART GANDARIA CITY MALL</v>
          </cell>
          <cell r="B788" t="str">
            <v>LOTTE MART GANDARIA CITY MALL</v>
          </cell>
          <cell r="D788">
            <v>8</v>
          </cell>
          <cell r="E788">
            <v>4</v>
          </cell>
        </row>
        <row r="789">
          <cell r="A789" t="str">
            <v>LOTTE MART GANDARIA CITY MALL - NP</v>
          </cell>
          <cell r="B789" t="str">
            <v>LOTTE MART GANDARIA CITY MALL - NP</v>
          </cell>
          <cell r="D789">
            <v>8</v>
          </cell>
          <cell r="E789">
            <v>4</v>
          </cell>
        </row>
        <row r="790">
          <cell r="A790" t="str">
            <v>LOTTE SHOPPING INDONESIA-CIPUTAT</v>
          </cell>
          <cell r="B790" t="str">
            <v>LOTTE SHOPPING INDONESIA-CIPUTAT</v>
          </cell>
          <cell r="D790">
            <v>8</v>
          </cell>
          <cell r="E790">
            <v>4</v>
          </cell>
        </row>
        <row r="791">
          <cell r="A791" t="str">
            <v>LOTTE SHOPPING INDONESIA-GANDARIA</v>
          </cell>
          <cell r="B791" t="str">
            <v>LOTTE SHOPPING INDONESIA-GANDARIA</v>
          </cell>
          <cell r="D791">
            <v>8</v>
          </cell>
          <cell r="E791">
            <v>4</v>
          </cell>
        </row>
        <row r="792">
          <cell r="A792" t="str">
            <v>LULU HYPERMARKET THE PARK MALL SAW</v>
          </cell>
          <cell r="B792" t="str">
            <v>LULU HYPERMARKET THE PARK MALL SAW</v>
          </cell>
          <cell r="D792">
            <v>8</v>
          </cell>
          <cell r="E792">
            <v>4</v>
          </cell>
        </row>
        <row r="793">
          <cell r="A793" t="str">
            <v>MINISTOP - DC GANDARIA</v>
          </cell>
          <cell r="B793" t="str">
            <v>MINISTOP - DC GANDARIA</v>
          </cell>
          <cell r="D793">
            <v>8</v>
          </cell>
          <cell r="E793">
            <v>4</v>
          </cell>
        </row>
        <row r="794">
          <cell r="A794" t="str">
            <v>NAGA SWALAYAN TB SIMATUPANG</v>
          </cell>
          <cell r="B794" t="str">
            <v>NAGA SWALAYAN TB SIMATUPANG</v>
          </cell>
          <cell r="D794">
            <v>8</v>
          </cell>
          <cell r="E794">
            <v>4</v>
          </cell>
        </row>
        <row r="795">
          <cell r="A795" t="str">
            <v>NAGA SWALAYAN TB SIMATUPANG - NP</v>
          </cell>
          <cell r="B795" t="str">
            <v>NAGA SWALAYAN TB SIMATUPANG - NP</v>
          </cell>
          <cell r="D795">
            <v>8</v>
          </cell>
          <cell r="E795">
            <v>4</v>
          </cell>
        </row>
        <row r="796">
          <cell r="A796" t="str">
            <v>PAPERCLIP IND. - GANDARIA CITY</v>
          </cell>
          <cell r="B796" t="str">
            <v>PAPERCLIP IND. - GANDARIA CITY</v>
          </cell>
          <cell r="D796">
            <v>8</v>
          </cell>
          <cell r="E796">
            <v>4</v>
          </cell>
        </row>
        <row r="797">
          <cell r="A797" t="str">
            <v>RANCH 99 PONDOK INDAH</v>
          </cell>
          <cell r="B797" t="str">
            <v>RANCH 99 PONDOK INDAH</v>
          </cell>
          <cell r="D797">
            <v>8</v>
          </cell>
          <cell r="E797">
            <v>4</v>
          </cell>
        </row>
        <row r="798">
          <cell r="A798" t="str">
            <v>RANCH 99 PONDOK INDAH - NP</v>
          </cell>
          <cell r="B798" t="str">
            <v>RANCH 99 PONDOK INDAH - NP</v>
          </cell>
          <cell r="D798">
            <v>8</v>
          </cell>
          <cell r="E798">
            <v>4</v>
          </cell>
        </row>
        <row r="799">
          <cell r="A799" t="str">
            <v>RANCH MARKET SOUTH QUARTER</v>
          </cell>
          <cell r="B799" t="str">
            <v>RANCH MARKET SOUTH QUARTER</v>
          </cell>
          <cell r="D799">
            <v>8</v>
          </cell>
          <cell r="E799">
            <v>4</v>
          </cell>
        </row>
        <row r="800">
          <cell r="A800" t="str">
            <v>RANCH MARKET SOUTH QUARTER - NP</v>
          </cell>
          <cell r="B800" t="str">
            <v>RANCH MARKET SOUTH QUARTER - NP</v>
          </cell>
          <cell r="D800">
            <v>8</v>
          </cell>
          <cell r="E800">
            <v>4</v>
          </cell>
        </row>
        <row r="801">
          <cell r="A801" t="str">
            <v>SOGO PONDOK INDAH</v>
          </cell>
          <cell r="B801" t="str">
            <v>SOGO PONDOK INDAH</v>
          </cell>
          <cell r="D801">
            <v>8</v>
          </cell>
          <cell r="E801">
            <v>4</v>
          </cell>
        </row>
        <row r="802">
          <cell r="A802" t="str">
            <v>SUPER INDO CILANDAK MALL</v>
          </cell>
          <cell r="B802" t="str">
            <v>SUPER INDO CILANDAK MALL</v>
          </cell>
          <cell r="D802">
            <v>8</v>
          </cell>
          <cell r="E802">
            <v>4</v>
          </cell>
        </row>
        <row r="803">
          <cell r="A803" t="str">
            <v>TIP TOP CIPUTAT</v>
          </cell>
          <cell r="B803" t="str">
            <v>TIP TOP CIPUTAT</v>
          </cell>
          <cell r="D803">
            <v>8</v>
          </cell>
          <cell r="E803">
            <v>4</v>
          </cell>
        </row>
        <row r="804">
          <cell r="A804" t="str">
            <v>TIP TOP CIPUTAT - NP</v>
          </cell>
          <cell r="B804" t="str">
            <v>TIP TOP CIPUTAT - NP</v>
          </cell>
          <cell r="D804">
            <v>8</v>
          </cell>
          <cell r="E804">
            <v>4</v>
          </cell>
        </row>
        <row r="805">
          <cell r="A805" t="str">
            <v>TOYS KINGDOM - GANDARIA CITY MALL</v>
          </cell>
          <cell r="B805" t="str">
            <v>TOYS KINGDOM - GANDARIA CITY MALL</v>
          </cell>
          <cell r="D805">
            <v>8</v>
          </cell>
          <cell r="E805">
            <v>4</v>
          </cell>
        </row>
        <row r="806">
          <cell r="A806" t="str">
            <v>demop</v>
          </cell>
          <cell r="B806" t="str">
            <v>demop</v>
          </cell>
          <cell r="D806">
            <v>8</v>
          </cell>
        </row>
        <row r="807">
          <cell r="A807" t="str">
            <v>STARMART PERKANTORAN HIJAU ARKADIA</v>
          </cell>
          <cell r="B807" t="str">
            <v>STARMART PERKANTORAN HIJAU ARKADIA</v>
          </cell>
          <cell r="D807">
            <v>8</v>
          </cell>
        </row>
        <row r="808">
          <cell r="A808" t="str">
            <v>SUPER INDO RE. MARTHADINATA</v>
          </cell>
          <cell r="B808" t="str">
            <v>SUPER INDO RE. MARTHADINATA</v>
          </cell>
          <cell r="D808">
            <v>8</v>
          </cell>
        </row>
        <row r="809">
          <cell r="A809" t="str">
            <v>ALFA DC PONDOK UNGU</v>
          </cell>
          <cell r="B809" t="str">
            <v>ALFA DC PONDOK UNGU</v>
          </cell>
          <cell r="D809">
            <v>9</v>
          </cell>
        </row>
        <row r="810">
          <cell r="A810" t="str">
            <v>BEL MART TAMAN GALAXY</v>
          </cell>
          <cell r="B810" t="str">
            <v>BEL MART TAMAN GALAXY</v>
          </cell>
          <cell r="D810">
            <v>9</v>
          </cell>
        </row>
        <row r="811">
          <cell r="A811" t="str">
            <v>CARREFOUR BLUE MALL BEKASI</v>
          </cell>
          <cell r="B811" t="str">
            <v>CARREFOUR BLUE MALL BEKASI</v>
          </cell>
          <cell r="D811">
            <v>9</v>
          </cell>
        </row>
        <row r="812">
          <cell r="A812" t="str">
            <v>CARREFOUR CAKUNG</v>
          </cell>
          <cell r="B812" t="str">
            <v>CARREFOUR CAKUNG</v>
          </cell>
          <cell r="D812">
            <v>9</v>
          </cell>
        </row>
        <row r="813">
          <cell r="A813" t="str">
            <v>CARREFOUR EXPRESS DC X-DOCXPULT2ARI</v>
          </cell>
          <cell r="B813" t="str">
            <v>CARREFOUR EXPRESS DC X-DOCXPULT2ARI</v>
          </cell>
          <cell r="D813">
            <v>9</v>
          </cell>
        </row>
        <row r="814">
          <cell r="A814" t="str">
            <v>DUTA INTIDAYA-GRAND M MALL, PT</v>
          </cell>
          <cell r="B814" t="str">
            <v>DUTA INTIDAYA-GRAND M MALL, PT</v>
          </cell>
          <cell r="D814">
            <v>9</v>
          </cell>
        </row>
        <row r="815">
          <cell r="A815" t="str">
            <v>DUTA INTIDAYA-MEGA BEKASI HYPERMALL, PT</v>
          </cell>
          <cell r="B815" t="str">
            <v>DUTA INTIDAYA-MEGA BEKASI HYPERMALL, PT</v>
          </cell>
          <cell r="D815">
            <v>9</v>
          </cell>
        </row>
        <row r="816">
          <cell r="A816" t="str">
            <v>DUTA INTIDAYA-PONDOK GEDE, PT</v>
          </cell>
          <cell r="B816" t="str">
            <v>DUTA INTIDAYA-PONDOK GEDE, PT</v>
          </cell>
          <cell r="D816">
            <v>9</v>
          </cell>
        </row>
        <row r="817">
          <cell r="A817" t="str">
            <v>EXERTAINMENT INDONESIA-MM, PT</v>
          </cell>
          <cell r="B817" t="str">
            <v>EXERTAINMENT INDONESIA-MM, PT</v>
          </cell>
          <cell r="D817">
            <v>9</v>
          </cell>
        </row>
        <row r="818">
          <cell r="A818" t="str">
            <v>FARMERS MARKET GRAND GALAXY PARK</v>
          </cell>
          <cell r="B818" t="str">
            <v>FARMERS MARKET GRAND GALAXY PARK</v>
          </cell>
          <cell r="D818">
            <v>9</v>
          </cell>
        </row>
        <row r="819">
          <cell r="A819" t="str">
            <v>FARMERS MARKET GRAND GALAXY PARK - NP</v>
          </cell>
          <cell r="B819" t="str">
            <v>FARMERS MARKET GRAND GALAXY PARK - NP</v>
          </cell>
          <cell r="D819">
            <v>9</v>
          </cell>
        </row>
        <row r="820">
          <cell r="A820" t="str">
            <v>GUARDIAN GIANT BEKASI</v>
          </cell>
          <cell r="B820" t="str">
            <v>GUARDIAN GIANT BEKASI</v>
          </cell>
          <cell r="D820">
            <v>9</v>
          </cell>
        </row>
        <row r="821">
          <cell r="A821" t="str">
            <v>GUARDIAN GIANT SPM KALIMALANG</v>
          </cell>
          <cell r="B821" t="str">
            <v>GUARDIAN GIANT SPM KALIMALANG</v>
          </cell>
          <cell r="D821">
            <v>9</v>
          </cell>
        </row>
        <row r="822">
          <cell r="A822" t="str">
            <v>GUARDIAN GIANT SUPER S. WISMA ASRI</v>
          </cell>
          <cell r="B822" t="str">
            <v>GUARDIAN GIANT SUPER S. WISMA ASRI</v>
          </cell>
          <cell r="D822">
            <v>9</v>
          </cell>
        </row>
        <row r="823">
          <cell r="A823" t="str">
            <v>GUARDIAN HERO KEMANG PRATAMA</v>
          </cell>
          <cell r="B823" t="str">
            <v>GUARDIAN HERO KEMANG PRATAMA</v>
          </cell>
          <cell r="D823">
            <v>9</v>
          </cell>
        </row>
        <row r="824">
          <cell r="A824" t="str">
            <v>GUARDIAN METROPOLITAN 2 BEKASI</v>
          </cell>
          <cell r="B824" t="str">
            <v>GUARDIAN METROPOLITAN 2 BEKASI</v>
          </cell>
          <cell r="D824">
            <v>9</v>
          </cell>
        </row>
        <row r="825">
          <cell r="A825" t="str">
            <v>INDOMARCO DC SEWA 3 PARUNG</v>
          </cell>
          <cell r="B825" t="str">
            <v>INDOMARCO DC SEWA 3 PARUNG</v>
          </cell>
          <cell r="D825">
            <v>9</v>
          </cell>
        </row>
        <row r="826">
          <cell r="A826" t="str">
            <v>LOTTE SHOOPING INDONESIA-BEKASI</v>
          </cell>
          <cell r="B826" t="str">
            <v>LOTTE SHOOPING INDONESIA-BEKASI</v>
          </cell>
          <cell r="D826">
            <v>9</v>
          </cell>
        </row>
        <row r="827">
          <cell r="A827" t="str">
            <v>MAKRO BEKASI</v>
          </cell>
          <cell r="B827" t="str">
            <v>MAKRO BEKASI</v>
          </cell>
          <cell r="D827">
            <v>9</v>
          </cell>
        </row>
        <row r="828">
          <cell r="A828" t="str">
            <v>RAMAYANA PONDOK GEDE R-24</v>
          </cell>
          <cell r="B828" t="str">
            <v>RAMAYANA PONDOK GEDE R-24</v>
          </cell>
          <cell r="D828">
            <v>9</v>
          </cell>
        </row>
        <row r="829">
          <cell r="A829" t="str">
            <v>RAMAYANA PRATAMA PLAZA BEKASI R21</v>
          </cell>
          <cell r="B829" t="str">
            <v>RAMAYANA PRATAMA PLAZA BEKASI R21</v>
          </cell>
          <cell r="D829">
            <v>9</v>
          </cell>
        </row>
        <row r="830">
          <cell r="A830" t="str">
            <v>SUPER INDO CAKUNG</v>
          </cell>
          <cell r="B830" t="str">
            <v>SUPER INDO CAKUNG</v>
          </cell>
          <cell r="D830">
            <v>9</v>
          </cell>
        </row>
        <row r="831">
          <cell r="A831" t="str">
            <v>SUPER INDO JAKA SAMPURNA</v>
          </cell>
          <cell r="B831" t="str">
            <v>SUPER INDO JAKA SAMPURNA</v>
          </cell>
          <cell r="D831">
            <v>9</v>
          </cell>
        </row>
        <row r="832">
          <cell r="A832" t="str">
            <v>SUPER INDO JATI BENING 2</v>
          </cell>
          <cell r="B832" t="str">
            <v>SUPER INDO JATI BENING 2</v>
          </cell>
          <cell r="D832">
            <v>9</v>
          </cell>
        </row>
        <row r="833">
          <cell r="A833" t="str">
            <v>SUPER INDO JATI KRAMAT</v>
          </cell>
          <cell r="B833" t="str">
            <v>SUPER INDO JATI KRAMAT</v>
          </cell>
          <cell r="D833">
            <v>9</v>
          </cell>
        </row>
        <row r="834">
          <cell r="A834" t="str">
            <v>SUPER INDO JATI MAKMUR</v>
          </cell>
          <cell r="B834" t="str">
            <v>SUPER INDO JATI MAKMUR</v>
          </cell>
          <cell r="D834">
            <v>9</v>
          </cell>
        </row>
        <row r="835">
          <cell r="A835" t="str">
            <v>SUPER INDO KALI ABANG</v>
          </cell>
          <cell r="B835" t="str">
            <v>SUPER INDO KALI ABANG</v>
          </cell>
          <cell r="D835">
            <v>9</v>
          </cell>
        </row>
        <row r="836">
          <cell r="A836" t="str">
            <v>SUPER INDO KALIMALANG</v>
          </cell>
          <cell r="B836" t="str">
            <v>SUPER INDO KALIMALANG</v>
          </cell>
          <cell r="D836">
            <v>9</v>
          </cell>
        </row>
        <row r="837">
          <cell r="A837" t="str">
            <v>SUPER INDO KINCAN</v>
          </cell>
          <cell r="B837" t="str">
            <v>SUPER INDO KINCAN</v>
          </cell>
          <cell r="D837">
            <v>9</v>
          </cell>
        </row>
        <row r="838">
          <cell r="A838" t="str">
            <v>SUPER INDO METROPOLITAN MALL</v>
          </cell>
          <cell r="B838" t="str">
            <v>SUPER INDO METROPOLITAN MALL</v>
          </cell>
          <cell r="D838">
            <v>9</v>
          </cell>
        </row>
        <row r="839">
          <cell r="A839" t="str">
            <v>SUPER INDO PONDOK BAMBU</v>
          </cell>
          <cell r="B839" t="str">
            <v>SUPER INDO PONDOK BAMBU</v>
          </cell>
          <cell r="D839">
            <v>9</v>
          </cell>
        </row>
        <row r="840">
          <cell r="A840" t="str">
            <v>SUPER INDO PONDOK UNGU</v>
          </cell>
          <cell r="B840" t="str">
            <v>SUPER INDO PONDOK UNGU</v>
          </cell>
          <cell r="D840">
            <v>9</v>
          </cell>
        </row>
        <row r="841">
          <cell r="A841" t="str">
            <v>SUPER INDO TAMAN HARAPAN BARU</v>
          </cell>
          <cell r="B841" t="str">
            <v>SUPER INDO TAMAN HARAPAN BARU</v>
          </cell>
          <cell r="D841">
            <v>9</v>
          </cell>
        </row>
        <row r="842">
          <cell r="A842" t="str">
            <v>ALFA TENDEAN</v>
          </cell>
          <cell r="B842" t="str">
            <v>ALFA TENDEAN</v>
          </cell>
          <cell r="D842">
            <v>10</v>
          </cell>
          <cell r="E842">
            <v>1</v>
          </cell>
        </row>
        <row r="843">
          <cell r="A843" t="str">
            <v>CARREFOUR AMBASSADOR</v>
          </cell>
          <cell r="B843" t="str">
            <v>CARREFOUR AMBASSADOR</v>
          </cell>
          <cell r="D843">
            <v>10</v>
          </cell>
          <cell r="E843">
            <v>1</v>
          </cell>
        </row>
        <row r="844">
          <cell r="A844" t="str">
            <v>CARREFOUR AMBASSADOR - NP</v>
          </cell>
          <cell r="B844" t="str">
            <v>CARREFOUR AMBASSADOR - NP</v>
          </cell>
          <cell r="D844">
            <v>10</v>
          </cell>
          <cell r="E844">
            <v>1</v>
          </cell>
        </row>
        <row r="845">
          <cell r="A845" t="str">
            <v>CARREFOUR EXPRESS TENDEAN</v>
          </cell>
          <cell r="B845" t="str">
            <v>CARREFOUR EXPRESS TENDEAN</v>
          </cell>
          <cell r="D845">
            <v>10</v>
          </cell>
          <cell r="E845">
            <v>1</v>
          </cell>
        </row>
        <row r="846">
          <cell r="A846" t="str">
            <v>CARREFOUR KOTA KASABLANKA</v>
          </cell>
          <cell r="B846" t="str">
            <v>CARREFOUR KOTA KASABLANKA</v>
          </cell>
          <cell r="D846">
            <v>10</v>
          </cell>
          <cell r="E846">
            <v>1</v>
          </cell>
        </row>
        <row r="847">
          <cell r="A847" t="str">
            <v>CARREFOUR KOTA KASABLANKA - NP</v>
          </cell>
          <cell r="B847" t="str">
            <v>CARREFOUR KOTA KASABLANKA - NP</v>
          </cell>
          <cell r="D847">
            <v>10</v>
          </cell>
          <cell r="E847">
            <v>1</v>
          </cell>
        </row>
        <row r="848">
          <cell r="A848" t="str">
            <v>DUTA INTIDAYA - PLAZA SEMANGGI, PT</v>
          </cell>
          <cell r="B848" t="str">
            <v>DUTA INTIDAYA - PLAZA SEMANGGI, PT</v>
          </cell>
          <cell r="D848">
            <v>10</v>
          </cell>
          <cell r="E848">
            <v>1</v>
          </cell>
        </row>
        <row r="849">
          <cell r="A849" t="str">
            <v>DUTA INTIDAYA-FX SUDRIMAN, PT</v>
          </cell>
          <cell r="B849" t="str">
            <v>DUTA INTIDAYA-FX SUDRIMAN, PT</v>
          </cell>
          <cell r="D849">
            <v>10</v>
          </cell>
          <cell r="E849">
            <v>1</v>
          </cell>
        </row>
        <row r="850">
          <cell r="A850" t="str">
            <v>DUTA INTIDAYA-LOTTE SHOPPING AVENUE</v>
          </cell>
          <cell r="B850" t="str">
            <v>DUTA INTIDAYA-LOTTE SHOPPING AVENUE</v>
          </cell>
          <cell r="D850">
            <v>10</v>
          </cell>
          <cell r="E850">
            <v>1</v>
          </cell>
        </row>
        <row r="851">
          <cell r="A851" t="str">
            <v>DUTA INTIDAYA-MALL KOTA KASABLANKA, PT</v>
          </cell>
          <cell r="B851" t="str">
            <v>DUTA INTIDAYA-MALL KOTA KASABLANKA, PT</v>
          </cell>
          <cell r="D851">
            <v>10</v>
          </cell>
          <cell r="E851">
            <v>1</v>
          </cell>
        </row>
        <row r="852">
          <cell r="A852" t="str">
            <v>DUTA INTIDAYA-PACIFIC PLACE, PT</v>
          </cell>
          <cell r="B852" t="str">
            <v>DUTA INTIDAYA-PACIFIC PLACE, PT</v>
          </cell>
          <cell r="D852">
            <v>10</v>
          </cell>
          <cell r="E852">
            <v>1</v>
          </cell>
        </row>
        <row r="853">
          <cell r="A853" t="str">
            <v>DUTA INTIDAYA-PLAZA FESTIVAL, PT</v>
          </cell>
          <cell r="B853" t="str">
            <v>DUTA INTIDAYA-PLAZA FESTIVAL, PT</v>
          </cell>
          <cell r="D853">
            <v>10</v>
          </cell>
          <cell r="E853">
            <v>1</v>
          </cell>
        </row>
        <row r="854">
          <cell r="A854" t="str">
            <v>EXERTAINMENT INDONESIA-JKT STOCKEXCHANGE</v>
          </cell>
          <cell r="B854" t="str">
            <v>EXERTAINMENT INDONESIA-JKT STOCKEXCHANGE</v>
          </cell>
          <cell r="D854">
            <v>10</v>
          </cell>
          <cell r="E854">
            <v>1</v>
          </cell>
        </row>
        <row r="855">
          <cell r="A855" t="str">
            <v>EXERTAINMENT INDONESIA-KOTA KASABLANCA</v>
          </cell>
          <cell r="B855" t="str">
            <v>EXERTAINMENT INDONESIA-KOTA KASABLANCA</v>
          </cell>
          <cell r="D855">
            <v>10</v>
          </cell>
          <cell r="E855">
            <v>1</v>
          </cell>
        </row>
        <row r="856">
          <cell r="A856" t="str">
            <v>FARMERS EPICENTRUM</v>
          </cell>
          <cell r="B856" t="str">
            <v>FARMERS EPICENTRUM</v>
          </cell>
          <cell r="D856">
            <v>10</v>
          </cell>
          <cell r="E856">
            <v>1</v>
          </cell>
        </row>
        <row r="857">
          <cell r="A857" t="str">
            <v>FARMERS EPICENTRUM - NP</v>
          </cell>
          <cell r="B857" t="str">
            <v>FARMERS EPICENTRUM - NP</v>
          </cell>
          <cell r="D857">
            <v>10</v>
          </cell>
          <cell r="E857">
            <v>1</v>
          </cell>
        </row>
        <row r="858">
          <cell r="A858" t="str">
            <v>FARMERS MARKET FX</v>
          </cell>
          <cell r="B858" t="str">
            <v>FARMERS MARKET FX</v>
          </cell>
          <cell r="D858">
            <v>10</v>
          </cell>
          <cell r="E858">
            <v>1</v>
          </cell>
        </row>
        <row r="859">
          <cell r="A859" t="str">
            <v>FOODHALL DAILY FH BELLAGIO</v>
          </cell>
          <cell r="B859" t="str">
            <v>FOODHALL DAILY FH BELLAGIO</v>
          </cell>
          <cell r="D859">
            <v>10</v>
          </cell>
          <cell r="E859">
            <v>1</v>
          </cell>
        </row>
        <row r="860">
          <cell r="A860" t="str">
            <v>FOODHALL DAILY PURI CASABLANCA</v>
          </cell>
          <cell r="B860" t="str">
            <v>FOODHALL DAILY PURI CASABLANCA</v>
          </cell>
          <cell r="D860">
            <v>10</v>
          </cell>
          <cell r="E860">
            <v>1</v>
          </cell>
        </row>
        <row r="861">
          <cell r="A861" t="str">
            <v>FOODHALL DAILY SETIA BUDI</v>
          </cell>
          <cell r="B861" t="str">
            <v>FOODHALL DAILY SETIA BUDI</v>
          </cell>
          <cell r="D861">
            <v>10</v>
          </cell>
          <cell r="E861">
            <v>1</v>
          </cell>
        </row>
        <row r="862">
          <cell r="A862" t="str">
            <v>FOODHALL ISTANA SAHID SUDIRMAN</v>
          </cell>
          <cell r="B862" t="str">
            <v>FOODHALL ISTANA SAHID SUDIRMAN</v>
          </cell>
          <cell r="D862">
            <v>10</v>
          </cell>
          <cell r="E862">
            <v>1</v>
          </cell>
        </row>
        <row r="863">
          <cell r="A863" t="str">
            <v>FOODMART ASTON EXPRESS SEMANGGI</v>
          </cell>
          <cell r="B863" t="str">
            <v>FOODMART ASTON EXPRESS SEMANGGI</v>
          </cell>
          <cell r="D863">
            <v>10</v>
          </cell>
          <cell r="E863">
            <v>1</v>
          </cell>
        </row>
        <row r="864">
          <cell r="A864" t="str">
            <v>FOODMART FMX LIPPO KUNINGAN</v>
          </cell>
          <cell r="B864" t="str">
            <v>FOODMART FMX LIPPO KUNINGAN</v>
          </cell>
          <cell r="D864">
            <v>10</v>
          </cell>
          <cell r="E864">
            <v>1</v>
          </cell>
        </row>
        <row r="865">
          <cell r="A865" t="str">
            <v>FOODMART FRESH SEMANGGI</v>
          </cell>
          <cell r="B865" t="str">
            <v>FOODMART FRESH SEMANGGI</v>
          </cell>
          <cell r="D865">
            <v>10</v>
          </cell>
          <cell r="E865">
            <v>1</v>
          </cell>
        </row>
        <row r="866">
          <cell r="A866" t="str">
            <v>FOODMART GOURMET KUNINGAN</v>
          </cell>
          <cell r="B866" t="str">
            <v>FOODMART GOURMET KUNINGAN</v>
          </cell>
          <cell r="D866">
            <v>10</v>
          </cell>
          <cell r="E866">
            <v>1</v>
          </cell>
        </row>
        <row r="867">
          <cell r="A867" t="str">
            <v>Giant Semanggi</v>
          </cell>
          <cell r="B867" t="str">
            <v>Giant Semanggi</v>
          </cell>
          <cell r="D867">
            <v>10</v>
          </cell>
          <cell r="E867">
            <v>1</v>
          </cell>
        </row>
        <row r="868">
          <cell r="A868" t="str">
            <v>GIANT SEMANGGI - NP</v>
          </cell>
          <cell r="B868" t="str">
            <v>GIANT SEMANGGI - NP</v>
          </cell>
          <cell r="D868">
            <v>10</v>
          </cell>
          <cell r="E868">
            <v>1</v>
          </cell>
        </row>
        <row r="869">
          <cell r="A869" t="str">
            <v>GUARDIAN APARTEMENT ASTON RASUNA</v>
          </cell>
          <cell r="B869" t="str">
            <v>GUARDIAN APARTEMENT ASTON RASUNA</v>
          </cell>
          <cell r="D869">
            <v>10</v>
          </cell>
          <cell r="E869">
            <v>1</v>
          </cell>
        </row>
        <row r="870">
          <cell r="A870" t="str">
            <v>GUARDIAN BELAGIO</v>
          </cell>
          <cell r="B870" t="str">
            <v>GUARDIAN BELAGIO</v>
          </cell>
          <cell r="D870">
            <v>10</v>
          </cell>
          <cell r="E870">
            <v>1</v>
          </cell>
        </row>
        <row r="871">
          <cell r="A871" t="str">
            <v>GUARDIAN GIANT PLAZA SEMANGGI</v>
          </cell>
          <cell r="B871" t="str">
            <v>GUARDIAN GIANT PLAZA SEMANGGI</v>
          </cell>
          <cell r="D871">
            <v>10</v>
          </cell>
          <cell r="E871">
            <v>1</v>
          </cell>
        </row>
        <row r="872">
          <cell r="A872" t="str">
            <v>GUARDIAN HERO GATOT SUBROTO</v>
          </cell>
          <cell r="B872" t="str">
            <v>GUARDIAN HERO GATOT SUBROTO</v>
          </cell>
          <cell r="D872">
            <v>10</v>
          </cell>
          <cell r="E872">
            <v>1</v>
          </cell>
        </row>
        <row r="873">
          <cell r="A873" t="str">
            <v>GUARDIAN PLZ SETIABUDI BUILDING</v>
          </cell>
          <cell r="B873" t="str">
            <v>GUARDIAN PLZ SETIABUDI BUILDING</v>
          </cell>
          <cell r="D873">
            <v>10</v>
          </cell>
          <cell r="E873">
            <v>1</v>
          </cell>
        </row>
        <row r="874">
          <cell r="A874" t="str">
            <v>GUARDIAN TENDEAN</v>
          </cell>
          <cell r="B874" t="str">
            <v>GUARDIAN TENDEAN</v>
          </cell>
          <cell r="D874">
            <v>10</v>
          </cell>
          <cell r="E874">
            <v>1</v>
          </cell>
        </row>
        <row r="875">
          <cell r="A875" t="str">
            <v>GUARDIAN WTC 2</v>
          </cell>
          <cell r="B875" t="str">
            <v>GUARDIAN WTC 2</v>
          </cell>
          <cell r="D875">
            <v>10</v>
          </cell>
          <cell r="E875">
            <v>1</v>
          </cell>
        </row>
        <row r="876">
          <cell r="A876" t="str">
            <v>HERO GATOT SUBROTO</v>
          </cell>
          <cell r="B876" t="str">
            <v>HERO GATOT SUBROTO</v>
          </cell>
          <cell r="D876">
            <v>10</v>
          </cell>
          <cell r="E876">
            <v>1</v>
          </cell>
        </row>
        <row r="877">
          <cell r="A877" t="str">
            <v>HOTEL ARYADUTA SEMANGGI</v>
          </cell>
          <cell r="B877" t="str">
            <v>HOTEL ARYADUTA SEMANGGI</v>
          </cell>
          <cell r="D877">
            <v>10</v>
          </cell>
          <cell r="E877">
            <v>1</v>
          </cell>
        </row>
        <row r="878">
          <cell r="A878" t="str">
            <v>LOKA SEMANGGI</v>
          </cell>
          <cell r="B878" t="str">
            <v>LOKA SEMANGGI</v>
          </cell>
          <cell r="D878">
            <v>10</v>
          </cell>
          <cell r="E878">
            <v>1</v>
          </cell>
        </row>
        <row r="879">
          <cell r="A879" t="str">
            <v>LOTTE MART KUNINGAN CITY</v>
          </cell>
          <cell r="B879" t="str">
            <v>LOTTE MART KUNINGAN CITY</v>
          </cell>
          <cell r="D879">
            <v>10</v>
          </cell>
          <cell r="E879">
            <v>1</v>
          </cell>
        </row>
        <row r="880">
          <cell r="A880" t="str">
            <v>LOTTE MART KUNINGAN CITY - NP</v>
          </cell>
          <cell r="B880" t="str">
            <v>LOTTE MART KUNINGAN CITY - NP</v>
          </cell>
          <cell r="D880">
            <v>10</v>
          </cell>
          <cell r="E880">
            <v>1</v>
          </cell>
        </row>
        <row r="881">
          <cell r="A881" t="str">
            <v>MINISTOP - SETIABUDI</v>
          </cell>
          <cell r="B881" t="str">
            <v>MINISTOP - SETIABUDI</v>
          </cell>
          <cell r="D881">
            <v>10</v>
          </cell>
          <cell r="E881">
            <v>1</v>
          </cell>
        </row>
        <row r="882">
          <cell r="A882" t="str">
            <v>MODERN ABADI, PT</v>
          </cell>
          <cell r="B882" t="str">
            <v>MODERN ABADI, PT</v>
          </cell>
          <cell r="D882">
            <v>10</v>
          </cell>
          <cell r="E882">
            <v>1</v>
          </cell>
        </row>
        <row r="883">
          <cell r="A883" t="str">
            <v>PAPERCLIP IND. - KOTA KASABLANKA</v>
          </cell>
          <cell r="B883" t="str">
            <v>PAPERCLIP IND. - KOTA KASABLANKA</v>
          </cell>
          <cell r="D883">
            <v>10</v>
          </cell>
          <cell r="E883">
            <v>1</v>
          </cell>
        </row>
        <row r="884">
          <cell r="A884" t="str">
            <v>RANCH LOTTE SHOPPING AVENUE</v>
          </cell>
          <cell r="B884" t="str">
            <v>RANCH LOTTE SHOPPING AVENUE</v>
          </cell>
          <cell r="D884">
            <v>10</v>
          </cell>
          <cell r="E884">
            <v>1</v>
          </cell>
        </row>
        <row r="885">
          <cell r="A885" t="str">
            <v>RANCH LOTTE SHOPPING AVENUE - NP</v>
          </cell>
          <cell r="B885" t="str">
            <v>RANCH LOTTE SHOPPING AVENUE - NP</v>
          </cell>
          <cell r="D885">
            <v>10</v>
          </cell>
          <cell r="E885">
            <v>1</v>
          </cell>
        </row>
        <row r="886">
          <cell r="A886" t="str">
            <v>RANCH MARKET 99 OAKWOOD</v>
          </cell>
          <cell r="B886" t="str">
            <v>RANCH MARKET 99 OAKWOOD</v>
          </cell>
          <cell r="D886">
            <v>10</v>
          </cell>
          <cell r="E886">
            <v>1</v>
          </cell>
        </row>
        <row r="887">
          <cell r="A887" t="str">
            <v>RANCH MARKET 99 OAKWOOD - NP</v>
          </cell>
          <cell r="B887" t="str">
            <v>RANCH MARKET 99 OAKWOOD - NP</v>
          </cell>
          <cell r="D887">
            <v>10</v>
          </cell>
          <cell r="E887">
            <v>1</v>
          </cell>
        </row>
        <row r="888">
          <cell r="A888" t="str">
            <v>SOGO PURI CASABLANCA</v>
          </cell>
          <cell r="B888" t="str">
            <v>SOGO PURI CASABLANCA</v>
          </cell>
          <cell r="D888">
            <v>10</v>
          </cell>
          <cell r="E888">
            <v>1</v>
          </cell>
        </row>
        <row r="889">
          <cell r="A889" t="str">
            <v>SOGO SETIA BUDI</v>
          </cell>
          <cell r="B889" t="str">
            <v>SOGO SETIA BUDI</v>
          </cell>
          <cell r="D889">
            <v>10</v>
          </cell>
          <cell r="E889">
            <v>1</v>
          </cell>
        </row>
        <row r="890">
          <cell r="A890" t="str">
            <v>STARMART APARTMENT SAHID</v>
          </cell>
          <cell r="B890" t="str">
            <v>STARMART APARTMENT SAHID</v>
          </cell>
          <cell r="D890">
            <v>10</v>
          </cell>
          <cell r="E890">
            <v>1</v>
          </cell>
        </row>
        <row r="891">
          <cell r="A891" t="str">
            <v>XPOSE PROTEIN, FITNESS F. LOTTE AVENUE</v>
          </cell>
          <cell r="B891" t="str">
            <v>XPOSE PROTEIN, FITNESS F. LOTTE AVENUE</v>
          </cell>
          <cell r="D891">
            <v>10</v>
          </cell>
          <cell r="E891">
            <v>1</v>
          </cell>
        </row>
        <row r="892">
          <cell r="A892" t="str">
            <v>XPOSE PROTEIN, FITNESS F. PACIFIC PLACE</v>
          </cell>
          <cell r="B892" t="str">
            <v>XPOSE PROTEIN, FITNESS F. PACIFIC PLACE</v>
          </cell>
          <cell r="D892">
            <v>10</v>
          </cell>
          <cell r="E892">
            <v>1</v>
          </cell>
        </row>
        <row r="893">
          <cell r="A893" t="str">
            <v>XPOSE PROTEIN, FITNESS FIRST OAKWOOD</v>
          </cell>
          <cell r="B893" t="str">
            <v>XPOSE PROTEIN, FITNESS FIRST OAKWOOD</v>
          </cell>
          <cell r="D893">
            <v>10</v>
          </cell>
          <cell r="E893">
            <v>1</v>
          </cell>
        </row>
        <row r="894">
          <cell r="A894" t="str">
            <v>XPOSE PROTEIN, FITNESS FIRST SEMANGGI</v>
          </cell>
          <cell r="B894" t="str">
            <v>XPOSE PROTEIN, FITNESS FIRST SEMANGGI</v>
          </cell>
          <cell r="D894">
            <v>10</v>
          </cell>
          <cell r="E894">
            <v>1</v>
          </cell>
        </row>
        <row r="895">
          <cell r="A895" t="str">
            <v>XPOSE PROTEIN, FITNESSFIRST LOTTE AVENUE</v>
          </cell>
          <cell r="B895" t="str">
            <v>XPOSE PROTEIN, FITNESSFIRST LOTTE AVENUE</v>
          </cell>
          <cell r="D895">
            <v>10</v>
          </cell>
          <cell r="E895">
            <v>1</v>
          </cell>
        </row>
        <row r="896">
          <cell r="A896" t="str">
            <v>XPOSE PROTEIN,FITNESSFIRST PACIFIC PLACE</v>
          </cell>
          <cell r="B896" t="str">
            <v>XPOSE PROTEIN,FITNESSFIRST PACIFIC PLACE</v>
          </cell>
          <cell r="D896">
            <v>10</v>
          </cell>
          <cell r="E896">
            <v>1</v>
          </cell>
        </row>
        <row r="897">
          <cell r="A897" t="str">
            <v>ANDALAN ANTAR UTAMA, PT</v>
          </cell>
          <cell r="B897" t="str">
            <v>ANDALAN ANTAR UTAMA, PT</v>
          </cell>
          <cell r="D897">
            <v>10</v>
          </cell>
          <cell r="E897">
            <v>2</v>
          </cell>
        </row>
        <row r="898">
          <cell r="A898" t="str">
            <v>ANOMALI KEMANG</v>
          </cell>
          <cell r="B898" t="str">
            <v>ANOMALI KEMANG</v>
          </cell>
          <cell r="D898">
            <v>10</v>
          </cell>
          <cell r="E898">
            <v>2</v>
          </cell>
        </row>
        <row r="899">
          <cell r="A899" t="str">
            <v>CARREFOUR BLOK M</v>
          </cell>
          <cell r="B899" t="str">
            <v>CARREFOUR BLOK M</v>
          </cell>
          <cell r="D899">
            <v>10</v>
          </cell>
          <cell r="E899">
            <v>2</v>
          </cell>
        </row>
        <row r="900">
          <cell r="A900" t="str">
            <v>CARREFOUR BLOK M - NP</v>
          </cell>
          <cell r="B900" t="str">
            <v>CARREFOUR BLOK M - NP</v>
          </cell>
          <cell r="D900">
            <v>10</v>
          </cell>
          <cell r="E900">
            <v>2</v>
          </cell>
        </row>
        <row r="901">
          <cell r="A901" t="str">
            <v>DIAMOND D'BEST FATMAWATI</v>
          </cell>
          <cell r="B901" t="str">
            <v>DIAMOND D'BEST FATMAWATI</v>
          </cell>
          <cell r="D901">
            <v>10</v>
          </cell>
          <cell r="E901">
            <v>2</v>
          </cell>
        </row>
        <row r="902">
          <cell r="A902" t="str">
            <v>DUTA INTIDAYA-LIPPO KEMANG VILLAGE, PT</v>
          </cell>
          <cell r="B902" t="str">
            <v>DUTA INTIDAYA-LIPPO KEMANG VILLAGE, PT</v>
          </cell>
          <cell r="D902">
            <v>10</v>
          </cell>
          <cell r="E902">
            <v>2</v>
          </cell>
        </row>
        <row r="903">
          <cell r="A903" t="str">
            <v>EXERTAINMENT INDONESIA - KEMANG, PT</v>
          </cell>
          <cell r="B903" t="str">
            <v>EXERTAINMENT INDONESIA - KEMANG, PT</v>
          </cell>
          <cell r="D903">
            <v>10</v>
          </cell>
          <cell r="E903">
            <v>2</v>
          </cell>
        </row>
        <row r="904">
          <cell r="A904" t="str">
            <v>EXERTAINMENT INDONESIA SABERRO, PT</v>
          </cell>
          <cell r="B904" t="str">
            <v>EXERTAINMENT INDONESIA SABERRO, PT</v>
          </cell>
          <cell r="D904">
            <v>10</v>
          </cell>
          <cell r="E904">
            <v>2</v>
          </cell>
        </row>
        <row r="905">
          <cell r="A905" t="str">
            <v>FARMERS MARKET ONE BELL PARK</v>
          </cell>
          <cell r="B905" t="str">
            <v>FARMERS MARKET ONE BELL PARK</v>
          </cell>
          <cell r="D905">
            <v>10</v>
          </cell>
          <cell r="E905">
            <v>2</v>
          </cell>
        </row>
        <row r="906">
          <cell r="A906" t="str">
            <v>FARMERS MARKET ONE BELL PARK - NP</v>
          </cell>
          <cell r="B906" t="str">
            <v>FARMERS MARKET ONE BELL PARK - NP</v>
          </cell>
          <cell r="D906">
            <v>10</v>
          </cell>
          <cell r="E906">
            <v>2</v>
          </cell>
        </row>
        <row r="907">
          <cell r="A907" t="str">
            <v>FOODHALL DAILY BLOK M</v>
          </cell>
          <cell r="B907" t="str">
            <v>FOODHALL DAILY BLOK M</v>
          </cell>
          <cell r="D907">
            <v>10</v>
          </cell>
          <cell r="E907">
            <v>2</v>
          </cell>
        </row>
        <row r="908">
          <cell r="A908" t="str">
            <v>FOODMART KEMANG VILLAGE 1</v>
          </cell>
          <cell r="B908" t="str">
            <v>FOODMART KEMANG VILLAGE 1</v>
          </cell>
          <cell r="D908">
            <v>10</v>
          </cell>
          <cell r="E908">
            <v>2</v>
          </cell>
        </row>
        <row r="909">
          <cell r="A909" t="str">
            <v>FORE KOPI INDONESIA - KEBAYORAN BARU, PT</v>
          </cell>
          <cell r="B909" t="str">
            <v>FORE KOPI INDONESIA - KEBAYORAN BARU, PT</v>
          </cell>
          <cell r="D909">
            <v>10</v>
          </cell>
          <cell r="E909">
            <v>2</v>
          </cell>
        </row>
        <row r="910">
          <cell r="A910" t="str">
            <v>GIANT SPM BLOK M PLAZA</v>
          </cell>
          <cell r="B910" t="str">
            <v>GIANT SPM BLOK M PLAZA</v>
          </cell>
          <cell r="D910">
            <v>10</v>
          </cell>
          <cell r="E910">
            <v>2</v>
          </cell>
        </row>
        <row r="911">
          <cell r="A911" t="str">
            <v>GIANT SPM BLOK M PLAZA - NP</v>
          </cell>
          <cell r="B911" t="str">
            <v>GIANT SPM BLOK M PLAZA - NP</v>
          </cell>
          <cell r="D911">
            <v>10</v>
          </cell>
          <cell r="E911">
            <v>2</v>
          </cell>
        </row>
        <row r="912">
          <cell r="A912" t="str">
            <v>GIANT SPM FATMAWATI</v>
          </cell>
          <cell r="B912" t="str">
            <v>GIANT SPM FATMAWATI</v>
          </cell>
          <cell r="D912">
            <v>10</v>
          </cell>
          <cell r="E912">
            <v>2</v>
          </cell>
        </row>
        <row r="913">
          <cell r="A913" t="str">
            <v>GIANT SPM FATMAWATI - NP</v>
          </cell>
          <cell r="B913" t="str">
            <v>GIANT SPM FATMAWATI - NP</v>
          </cell>
          <cell r="D913">
            <v>10</v>
          </cell>
          <cell r="E913">
            <v>2</v>
          </cell>
        </row>
        <row r="914">
          <cell r="A914" t="str">
            <v>GRAND LUCKY - RADIO DALAM</v>
          </cell>
          <cell r="B914" t="str">
            <v>GRAND LUCKY - RADIO DALAM</v>
          </cell>
          <cell r="D914">
            <v>10</v>
          </cell>
          <cell r="E914">
            <v>2</v>
          </cell>
        </row>
        <row r="915">
          <cell r="A915" t="str">
            <v>GRAND LUCKY - RADIO DALAM - NP</v>
          </cell>
          <cell r="B915" t="str">
            <v>GRAND LUCKY - RADIO DALAM - NP</v>
          </cell>
          <cell r="D915">
            <v>10</v>
          </cell>
          <cell r="E915">
            <v>2</v>
          </cell>
        </row>
        <row r="916">
          <cell r="A916" t="str">
            <v>GUARDIAN BLOK M PLAZA</v>
          </cell>
          <cell r="B916" t="str">
            <v>GUARDIAN BLOK M PLAZA</v>
          </cell>
          <cell r="D916">
            <v>10</v>
          </cell>
          <cell r="E916">
            <v>2</v>
          </cell>
        </row>
        <row r="917">
          <cell r="A917" t="str">
            <v>HARI HARI FATMAWATI</v>
          </cell>
          <cell r="B917" t="str">
            <v>HARI HARI FATMAWATI</v>
          </cell>
          <cell r="D917">
            <v>10</v>
          </cell>
          <cell r="E917">
            <v>2</v>
          </cell>
        </row>
        <row r="918">
          <cell r="A918" t="str">
            <v>HARI HARI FATMAWATI - NP</v>
          </cell>
          <cell r="B918" t="str">
            <v>HARI HARI FATMAWATI - NP</v>
          </cell>
          <cell r="D918">
            <v>10</v>
          </cell>
          <cell r="E918">
            <v>2</v>
          </cell>
        </row>
        <row r="919">
          <cell r="A919" t="str">
            <v>HERO JASON AMPERA</v>
          </cell>
          <cell r="B919" t="str">
            <v>HERO JASON AMPERA</v>
          </cell>
          <cell r="D919">
            <v>10</v>
          </cell>
          <cell r="E919">
            <v>2</v>
          </cell>
        </row>
        <row r="920">
          <cell r="A920" t="str">
            <v>HERO KEMANG VILLA</v>
          </cell>
          <cell r="B920" t="str">
            <v>HERO KEMANG VILLA</v>
          </cell>
          <cell r="D920">
            <v>10</v>
          </cell>
          <cell r="E920">
            <v>2</v>
          </cell>
        </row>
        <row r="921">
          <cell r="A921" t="str">
            <v>HERO KEMANG VILLA - NP</v>
          </cell>
          <cell r="B921" t="str">
            <v>HERO KEMANG VILLA - NP</v>
          </cell>
          <cell r="D921">
            <v>10</v>
          </cell>
          <cell r="E921">
            <v>2</v>
          </cell>
        </row>
        <row r="922">
          <cell r="A922" t="str">
            <v>HERO PASARAYA GRANDE</v>
          </cell>
          <cell r="B922" t="str">
            <v>HERO PASARAYA GRANDE</v>
          </cell>
          <cell r="D922">
            <v>10</v>
          </cell>
          <cell r="E922">
            <v>2</v>
          </cell>
        </row>
        <row r="923">
          <cell r="A923" t="str">
            <v>HYPERMART KEMANG</v>
          </cell>
          <cell r="B923" t="str">
            <v>HYPERMART KEMANG</v>
          </cell>
          <cell r="D923">
            <v>10</v>
          </cell>
          <cell r="E923">
            <v>2</v>
          </cell>
        </row>
        <row r="924">
          <cell r="A924" t="str">
            <v>HYPERMART KEMANG - NP</v>
          </cell>
          <cell r="B924" t="str">
            <v>HYPERMART KEMANG - NP</v>
          </cell>
          <cell r="D924">
            <v>10</v>
          </cell>
          <cell r="E924">
            <v>2</v>
          </cell>
        </row>
        <row r="925">
          <cell r="A925" t="str">
            <v>INDOMARCO PANGLIMA POLIM</v>
          </cell>
          <cell r="B925" t="str">
            <v>INDOMARCO PANGLIMA POLIM</v>
          </cell>
          <cell r="D925">
            <v>10</v>
          </cell>
          <cell r="E925">
            <v>2</v>
          </cell>
        </row>
        <row r="926">
          <cell r="A926" t="str">
            <v>KEM CHICK PACIFIC PLACE MALL</v>
          </cell>
          <cell r="B926" t="str">
            <v>KEM CHICK PACIFIC PLACE MALL</v>
          </cell>
          <cell r="D926">
            <v>10</v>
          </cell>
          <cell r="E926">
            <v>2</v>
          </cell>
        </row>
        <row r="927">
          <cell r="A927" t="str">
            <v>LOTTE MART FATMAWATI</v>
          </cell>
          <cell r="B927" t="str">
            <v>LOTTE MART FATMAWATI</v>
          </cell>
          <cell r="D927">
            <v>10</v>
          </cell>
          <cell r="E927">
            <v>2</v>
          </cell>
        </row>
        <row r="928">
          <cell r="A928" t="str">
            <v>LOTTE MART FATMAWATI - NP</v>
          </cell>
          <cell r="B928" t="str">
            <v>LOTTE MART FATMAWATI - NP</v>
          </cell>
          <cell r="D928">
            <v>10</v>
          </cell>
          <cell r="E928">
            <v>2</v>
          </cell>
        </row>
        <row r="929">
          <cell r="A929" t="str">
            <v>LOTTE MART KEMANG</v>
          </cell>
          <cell r="B929" t="str">
            <v>LOTTE MART KEMANG</v>
          </cell>
          <cell r="D929">
            <v>10</v>
          </cell>
          <cell r="E929">
            <v>2</v>
          </cell>
        </row>
        <row r="930">
          <cell r="A930" t="str">
            <v>LOTTE MART KEMANG - NP</v>
          </cell>
          <cell r="B930" t="str">
            <v>LOTTE MART KEMANG - NP</v>
          </cell>
          <cell r="D930">
            <v>10</v>
          </cell>
          <cell r="E930">
            <v>2</v>
          </cell>
        </row>
        <row r="931">
          <cell r="A931" t="str">
            <v>MINISTOP - BARITO</v>
          </cell>
          <cell r="B931" t="str">
            <v>MINISTOP - BARITO</v>
          </cell>
          <cell r="D931">
            <v>10</v>
          </cell>
          <cell r="E931">
            <v>2</v>
          </cell>
        </row>
        <row r="932">
          <cell r="A932" t="str">
            <v>PAPERCLIP IND. - ONE BELL PARK FATMAWATI</v>
          </cell>
          <cell r="B932" t="str">
            <v>PAPERCLIP IND. - ONE BELL PARK FATMAWATI</v>
          </cell>
          <cell r="D932">
            <v>10</v>
          </cell>
          <cell r="E932">
            <v>2</v>
          </cell>
        </row>
        <row r="933">
          <cell r="A933" t="str">
            <v>RAMAYANA BLOK M</v>
          </cell>
          <cell r="B933" t="str">
            <v>RAMAYANA BLOK M</v>
          </cell>
          <cell r="D933">
            <v>10</v>
          </cell>
          <cell r="E933">
            <v>2</v>
          </cell>
        </row>
        <row r="934">
          <cell r="A934" t="str">
            <v>RANCH 99 DARMAWANGSA</v>
          </cell>
          <cell r="B934" t="str">
            <v>RANCH 99 DARMAWANGSA</v>
          </cell>
          <cell r="D934">
            <v>10</v>
          </cell>
          <cell r="E934">
            <v>2</v>
          </cell>
        </row>
        <row r="935">
          <cell r="A935" t="str">
            <v>RANCH 99 DARMAWANGSA - NP</v>
          </cell>
          <cell r="B935" t="str">
            <v>RANCH 99 DARMAWANGSA - NP</v>
          </cell>
          <cell r="D935">
            <v>10</v>
          </cell>
          <cell r="E935">
            <v>2</v>
          </cell>
        </row>
        <row r="936">
          <cell r="A936" t="str">
            <v>RANCH MARKET KEMANG</v>
          </cell>
          <cell r="B936" t="str">
            <v>RANCH MARKET KEMANG</v>
          </cell>
          <cell r="D936">
            <v>10</v>
          </cell>
          <cell r="E936">
            <v>2</v>
          </cell>
        </row>
        <row r="937">
          <cell r="A937" t="str">
            <v>RANCH MARKET KEMANG - NP</v>
          </cell>
          <cell r="B937" t="str">
            <v>RANCH MARKET KEMANG - NP</v>
          </cell>
          <cell r="D937">
            <v>10</v>
          </cell>
          <cell r="E937">
            <v>2</v>
          </cell>
        </row>
        <row r="938">
          <cell r="A938" t="str">
            <v>RANCH MARKET LA MAISON BARITO</v>
          </cell>
          <cell r="B938" t="str">
            <v>RANCH MARKET LA MAISON BARITO</v>
          </cell>
          <cell r="D938">
            <v>10</v>
          </cell>
          <cell r="E938">
            <v>2</v>
          </cell>
        </row>
        <row r="939">
          <cell r="A939" t="str">
            <v>RANCH MARKET LA MAISON BARITO - NP</v>
          </cell>
          <cell r="B939" t="str">
            <v>RANCH MARKET LA MAISON BARITO - NP</v>
          </cell>
          <cell r="D939">
            <v>10</v>
          </cell>
          <cell r="E939">
            <v>2</v>
          </cell>
        </row>
        <row r="940">
          <cell r="A940" t="str">
            <v>TRANSMART PASARAYA BLOK-M</v>
          </cell>
          <cell r="B940" t="str">
            <v>TRANSMART PASARAYA BLOK-M</v>
          </cell>
          <cell r="D940">
            <v>10</v>
          </cell>
          <cell r="E940">
            <v>2</v>
          </cell>
        </row>
        <row r="941">
          <cell r="A941" t="str">
            <v>XPOSE PROTEIN, FITNESS F. KEMANG VILLAGE</v>
          </cell>
          <cell r="B941" t="str">
            <v>XPOSE PROTEIN, FITNESS F. KEMANG VILLAGE</v>
          </cell>
          <cell r="D941">
            <v>10</v>
          </cell>
          <cell r="E941">
            <v>2</v>
          </cell>
        </row>
        <row r="942">
          <cell r="A942" t="str">
            <v>XPOSE PROTEIN, FITNESS FIRST KMG VILLAGE</v>
          </cell>
          <cell r="B942" t="str">
            <v>XPOSE PROTEIN, FITNESS FIRST KMG VILLAGE</v>
          </cell>
          <cell r="D942">
            <v>10</v>
          </cell>
          <cell r="E942">
            <v>2</v>
          </cell>
        </row>
        <row r="943">
          <cell r="A943" t="str">
            <v>XPOSE PROTEIN, OSBOND G. BLOK M SQUARE</v>
          </cell>
          <cell r="B943" t="str">
            <v>XPOSE PROTEIN, OSBOND G. BLOK M SQUARE</v>
          </cell>
          <cell r="D943">
            <v>10</v>
          </cell>
          <cell r="E943">
            <v>2</v>
          </cell>
        </row>
        <row r="944">
          <cell r="A944" t="str">
            <v>XPOSE PROTEIN, OSBOND GYM BLOK M SQUARE</v>
          </cell>
          <cell r="B944" t="str">
            <v>XPOSE PROTEIN, OSBOND GYM BLOK M SQUARE</v>
          </cell>
          <cell r="D944">
            <v>10</v>
          </cell>
          <cell r="E944">
            <v>2</v>
          </cell>
        </row>
        <row r="945">
          <cell r="A945" t="str">
            <v>XPOSE PROTEIN,OSBONDGYMCORBUZIEROBELPARK</v>
          </cell>
          <cell r="B945" t="str">
            <v>XPOSE PROTEIN,OSBONDGYMCORBUZIEROBELPARK</v>
          </cell>
          <cell r="D945">
            <v>10</v>
          </cell>
          <cell r="E945">
            <v>2</v>
          </cell>
        </row>
        <row r="946">
          <cell r="A946" t="str">
            <v>CARREFOUR PERMATA HIJAU</v>
          </cell>
          <cell r="B946" t="str">
            <v>CARREFOUR PERMATA HIJAU</v>
          </cell>
          <cell r="D946">
            <v>10</v>
          </cell>
          <cell r="E946">
            <v>3</v>
          </cell>
        </row>
        <row r="947">
          <cell r="A947" t="str">
            <v>CARREFOUR PERMATA HIJAU - NP</v>
          </cell>
          <cell r="B947" t="str">
            <v>CARREFOUR PERMATA HIJAU - NP</v>
          </cell>
          <cell r="D947">
            <v>10</v>
          </cell>
          <cell r="E947">
            <v>3</v>
          </cell>
        </row>
        <row r="948">
          <cell r="A948" t="str">
            <v>E-COM WRP</v>
          </cell>
          <cell r="B948" t="str">
            <v>E-COM WRP</v>
          </cell>
          <cell r="D948">
            <v>6</v>
          </cell>
        </row>
        <row r="949">
          <cell r="A949" t="str">
            <v>EXERTAINMENT INDONESIA - FX, PT</v>
          </cell>
          <cell r="B949" t="str">
            <v>EXERTAINMENT INDONESIA - FX, PT</v>
          </cell>
          <cell r="D949">
            <v>10</v>
          </cell>
          <cell r="E949">
            <v>3</v>
          </cell>
        </row>
        <row r="950">
          <cell r="A950" t="str">
            <v>EXERTAINMENT INDONESIA-BELLEZA, PT</v>
          </cell>
          <cell r="B950" t="str">
            <v>EXERTAINMENT INDONESIA-BELLEZA, PT</v>
          </cell>
          <cell r="D950">
            <v>10</v>
          </cell>
          <cell r="E950">
            <v>3</v>
          </cell>
        </row>
        <row r="951">
          <cell r="A951" t="str">
            <v>FOODHALL BELLEZA</v>
          </cell>
          <cell r="B951" t="str">
            <v>FOODHALL BELLEZA</v>
          </cell>
          <cell r="D951">
            <v>10</v>
          </cell>
          <cell r="E951">
            <v>3</v>
          </cell>
        </row>
        <row r="952">
          <cell r="A952" t="str">
            <v>FOODHALL BELLEZA - NP</v>
          </cell>
          <cell r="B952" t="str">
            <v>FOODHALL BELLEZA - NP</v>
          </cell>
          <cell r="D952">
            <v>10</v>
          </cell>
          <cell r="E952">
            <v>3</v>
          </cell>
        </row>
        <row r="953">
          <cell r="A953" t="str">
            <v>FOODHALL DAILY FX LIFE STYLE</v>
          </cell>
          <cell r="B953" t="str">
            <v>FOODHALL DAILY FX LIFE STYLE</v>
          </cell>
          <cell r="D953">
            <v>10</v>
          </cell>
          <cell r="E953">
            <v>3</v>
          </cell>
        </row>
        <row r="954">
          <cell r="A954" t="str">
            <v>FOODHALL DAILY SENAYAN RESIDENCE</v>
          </cell>
          <cell r="B954" t="str">
            <v>FOODHALL DAILY SENAYAN RESIDENCE</v>
          </cell>
          <cell r="D954">
            <v>10</v>
          </cell>
          <cell r="E954">
            <v>3</v>
          </cell>
        </row>
        <row r="955">
          <cell r="A955" t="str">
            <v>FOODHALL PLAZA SENAYAN</v>
          </cell>
          <cell r="B955" t="str">
            <v>FOODHALL PLAZA SENAYAN</v>
          </cell>
          <cell r="D955">
            <v>10</v>
          </cell>
          <cell r="E955">
            <v>3</v>
          </cell>
        </row>
        <row r="956">
          <cell r="A956" t="str">
            <v>FOODHALL PLAZA SENAYAN - NP</v>
          </cell>
          <cell r="B956" t="str">
            <v>FOODHALL PLAZA SENAYAN - NP</v>
          </cell>
          <cell r="D956">
            <v>10</v>
          </cell>
          <cell r="E956">
            <v>3</v>
          </cell>
        </row>
        <row r="957">
          <cell r="A957" t="str">
            <v>FOODHALL SENAYAN CITY</v>
          </cell>
          <cell r="B957" t="str">
            <v>FOODHALL SENAYAN CITY</v>
          </cell>
          <cell r="D957">
            <v>10</v>
          </cell>
          <cell r="E957">
            <v>3</v>
          </cell>
        </row>
        <row r="958">
          <cell r="A958" t="str">
            <v>FOODHALL SENAYAN CITY - NP</v>
          </cell>
          <cell r="B958" t="str">
            <v>FOODHALL SENAYAN CITY - NP</v>
          </cell>
          <cell r="D958">
            <v>10</v>
          </cell>
          <cell r="E958">
            <v>3</v>
          </cell>
        </row>
        <row r="959">
          <cell r="A959" t="str">
            <v>FOODMART BOSTON MRCCC</v>
          </cell>
          <cell r="B959" t="str">
            <v>FOODMART BOSTON MRCCC</v>
          </cell>
          <cell r="D959">
            <v>10</v>
          </cell>
          <cell r="E959">
            <v>3</v>
          </cell>
        </row>
        <row r="960">
          <cell r="A960" t="str">
            <v>GRAND LUCKY</v>
          </cell>
          <cell r="B960" t="str">
            <v>GRAND LUCKY</v>
          </cell>
          <cell r="D960">
            <v>10</v>
          </cell>
          <cell r="E960">
            <v>3</v>
          </cell>
        </row>
        <row r="961">
          <cell r="A961" t="str">
            <v>GRAND LUCKY - NP</v>
          </cell>
          <cell r="B961" t="str">
            <v>GRAND LUCKY - NP</v>
          </cell>
          <cell r="D961">
            <v>10</v>
          </cell>
          <cell r="E961">
            <v>3</v>
          </cell>
        </row>
        <row r="962">
          <cell r="A962" t="str">
            <v>GUARDIAN FX - LIFE STYLE CENTRE</v>
          </cell>
          <cell r="B962" t="str">
            <v>GUARDIAN FX - LIFE STYLE CENTRE</v>
          </cell>
          <cell r="D962">
            <v>10</v>
          </cell>
          <cell r="E962">
            <v>3</v>
          </cell>
        </row>
        <row r="963">
          <cell r="A963" t="str">
            <v>GUARDIAN MENARA JAMSOSTEK</v>
          </cell>
          <cell r="B963" t="str">
            <v>GUARDIAN MENARA JAMSOSTEK</v>
          </cell>
          <cell r="D963">
            <v>10</v>
          </cell>
          <cell r="E963">
            <v>3</v>
          </cell>
        </row>
        <row r="964">
          <cell r="A964" t="str">
            <v>GUARDIAN SENAYAN CITY</v>
          </cell>
          <cell r="B964" t="str">
            <v>GUARDIAN SENAYAN CITY</v>
          </cell>
          <cell r="D964">
            <v>10</v>
          </cell>
          <cell r="E964">
            <v>3</v>
          </cell>
        </row>
        <row r="965">
          <cell r="A965" t="str">
            <v>GUARDIAN SENAYAN PLAZA</v>
          </cell>
          <cell r="B965" t="str">
            <v>GUARDIAN SENAYAN PLAZA</v>
          </cell>
          <cell r="D965">
            <v>10</v>
          </cell>
          <cell r="E965">
            <v>3</v>
          </cell>
        </row>
        <row r="966">
          <cell r="A966" t="str">
            <v>HERO JASON PAKUBUWONO</v>
          </cell>
          <cell r="B966" t="str">
            <v>HERO JASON PAKUBUWONO</v>
          </cell>
          <cell r="D966">
            <v>10</v>
          </cell>
          <cell r="E966">
            <v>3</v>
          </cell>
        </row>
        <row r="967">
          <cell r="A967" t="str">
            <v>HERO JASON SENOPATI</v>
          </cell>
          <cell r="B967" t="str">
            <v>HERO JASON SENOPATI</v>
          </cell>
          <cell r="D967">
            <v>10</v>
          </cell>
          <cell r="E967">
            <v>3</v>
          </cell>
        </row>
        <row r="968">
          <cell r="A968" t="str">
            <v>HERO PERMATA HIJAU</v>
          </cell>
          <cell r="B968" t="str">
            <v>HERO PERMATA HIJAU</v>
          </cell>
          <cell r="D968">
            <v>10</v>
          </cell>
          <cell r="E968">
            <v>3</v>
          </cell>
        </row>
        <row r="969">
          <cell r="A969" t="str">
            <v>HERO PERMATA HIJAU - NP</v>
          </cell>
          <cell r="B969" t="str">
            <v>HERO PERMATA HIJAU - NP</v>
          </cell>
          <cell r="D969">
            <v>10</v>
          </cell>
          <cell r="E969">
            <v>3</v>
          </cell>
        </row>
        <row r="970">
          <cell r="A970" t="str">
            <v>HERO SENAYAN PLAZA</v>
          </cell>
          <cell r="B970" t="str">
            <v>HERO SENAYAN PLAZA</v>
          </cell>
          <cell r="D970">
            <v>10</v>
          </cell>
          <cell r="E970">
            <v>3</v>
          </cell>
        </row>
        <row r="971">
          <cell r="A971" t="str">
            <v>LOTTE MART RATU PLAZA</v>
          </cell>
          <cell r="B971" t="str">
            <v>LOTTE MART RATU PLAZA</v>
          </cell>
          <cell r="D971">
            <v>10</v>
          </cell>
          <cell r="E971">
            <v>3</v>
          </cell>
        </row>
        <row r="972">
          <cell r="A972" t="str">
            <v>LOTTE MART RATU PLAZA - NP</v>
          </cell>
          <cell r="B972" t="str">
            <v>LOTTE MART RATU PLAZA - NP</v>
          </cell>
          <cell r="D972">
            <v>10</v>
          </cell>
          <cell r="E972">
            <v>3</v>
          </cell>
        </row>
        <row r="973">
          <cell r="A973" t="str">
            <v>RANCH MARKET DISTRICT 8</v>
          </cell>
          <cell r="B973" t="str">
            <v>RANCH MARKET DISTRICT 8</v>
          </cell>
          <cell r="D973">
            <v>10</v>
          </cell>
          <cell r="E973">
            <v>3</v>
          </cell>
        </row>
        <row r="974">
          <cell r="A974" t="str">
            <v>RANCH MARKET SENAYAN PARK</v>
          </cell>
          <cell r="B974" t="str">
            <v>RANCH MARKET SENAYAN PARK</v>
          </cell>
          <cell r="D974">
            <v>10</v>
          </cell>
          <cell r="E974">
            <v>3</v>
          </cell>
        </row>
        <row r="975">
          <cell r="A975" t="str">
            <v>SANTA SWALAYAN</v>
          </cell>
          <cell r="B975" t="str">
            <v>SANTA SWALAYAN</v>
          </cell>
          <cell r="D975">
            <v>10</v>
          </cell>
          <cell r="E975">
            <v>3</v>
          </cell>
        </row>
        <row r="976">
          <cell r="A976" t="str">
            <v>SOGO BELLEZA</v>
          </cell>
          <cell r="B976" t="str">
            <v>SOGO BELLEZA</v>
          </cell>
          <cell r="D976">
            <v>10</v>
          </cell>
          <cell r="E976">
            <v>3</v>
          </cell>
        </row>
        <row r="977">
          <cell r="A977" t="str">
            <v>SOGO PLAZA SENAYAN</v>
          </cell>
          <cell r="B977" t="str">
            <v>SOGO PLAZA SENAYAN</v>
          </cell>
          <cell r="D977">
            <v>10</v>
          </cell>
          <cell r="E977">
            <v>3</v>
          </cell>
        </row>
        <row r="978">
          <cell r="A978" t="str">
            <v>SOGO SENAYAN CITY</v>
          </cell>
          <cell r="B978" t="str">
            <v>SOGO SENAYAN CITY</v>
          </cell>
          <cell r="D978">
            <v>10</v>
          </cell>
          <cell r="E978">
            <v>3</v>
          </cell>
        </row>
        <row r="979">
          <cell r="A979" t="str">
            <v>WRP ECOMM</v>
          </cell>
          <cell r="B979" t="str">
            <v>WRP ECOMM</v>
          </cell>
          <cell r="D979">
            <v>6</v>
          </cell>
        </row>
        <row r="980">
          <cell r="A980" t="str">
            <v>XPOSE PROTEIN, FITNESS F. SENAYAN CITY</v>
          </cell>
          <cell r="B980" t="str">
            <v>XPOSE PROTEIN, FITNESS F. SENAYAN CITY</v>
          </cell>
          <cell r="D980">
            <v>10</v>
          </cell>
          <cell r="E980">
            <v>3</v>
          </cell>
        </row>
        <row r="981">
          <cell r="A981" t="str">
            <v>XPOSE PROTEIN,FITNESS FIRST SENAYAN CITY</v>
          </cell>
          <cell r="B981" t="str">
            <v>XPOSE PROTEIN,FITNESS FIRST SENAYAN CITY</v>
          </cell>
          <cell r="D981">
            <v>10</v>
          </cell>
          <cell r="E981">
            <v>3</v>
          </cell>
        </row>
        <row r="982">
          <cell r="A982" t="str">
            <v>GUARDIAN MAYAPADA TOWER</v>
          </cell>
          <cell r="B982" t="str">
            <v>GUARDIAN MAYAPADA TOWER</v>
          </cell>
          <cell r="D982">
            <v>10</v>
          </cell>
        </row>
        <row r="983">
          <cell r="A983" t="str">
            <v>GUARDIAN MID PLAZA BUILDING</v>
          </cell>
          <cell r="B983" t="str">
            <v>GUARDIAN MID PLAZA BUILDING</v>
          </cell>
          <cell r="D983">
            <v>10</v>
          </cell>
        </row>
        <row r="984">
          <cell r="A984" t="str">
            <v>H-SHOPPE</v>
          </cell>
          <cell r="B984" t="str">
            <v>H-SHOPPE</v>
          </cell>
          <cell r="D984">
            <v>10</v>
          </cell>
        </row>
        <row r="985">
          <cell r="A985" t="str">
            <v>STARMART ALLIANZ TOWER</v>
          </cell>
          <cell r="B985" t="str">
            <v>STARMART ALLIANZ TOWER</v>
          </cell>
          <cell r="D985">
            <v>10</v>
          </cell>
        </row>
        <row r="986">
          <cell r="A986" t="str">
            <v>wdc1</v>
          </cell>
          <cell r="B986" t="str">
            <v>wdc1</v>
          </cell>
          <cell r="D986">
            <v>10</v>
          </cell>
        </row>
        <row r="987">
          <cell r="A987" t="str">
            <v>BEL MART CONDET</v>
          </cell>
          <cell r="B987" t="str">
            <v>BEL MART CONDET</v>
          </cell>
          <cell r="D987">
            <v>11</v>
          </cell>
        </row>
        <row r="988">
          <cell r="A988" t="str">
            <v>BEL MART JATIPADANG</v>
          </cell>
          <cell r="B988" t="str">
            <v>BEL MART JATIPADANG</v>
          </cell>
          <cell r="D988">
            <v>11</v>
          </cell>
        </row>
        <row r="989">
          <cell r="A989" t="str">
            <v>BIZZY COMMERCE INDONESIA, PT</v>
          </cell>
          <cell r="B989" t="str">
            <v>BIZZY COMMERCE INDONESIA, PT</v>
          </cell>
          <cell r="D989">
            <v>11</v>
          </cell>
        </row>
        <row r="990">
          <cell r="A990" t="str">
            <v>CARREFOUR EXPRESS PASAR MINGGU</v>
          </cell>
          <cell r="B990" t="str">
            <v>CARREFOUR EXPRESS PASAR MINGGU</v>
          </cell>
          <cell r="D990">
            <v>11</v>
          </cell>
        </row>
        <row r="991">
          <cell r="A991" t="str">
            <v>CARREFOUR KRAMAT JATI</v>
          </cell>
          <cell r="B991" t="str">
            <v>CARREFOUR KRAMAT JATI</v>
          </cell>
          <cell r="D991">
            <v>11</v>
          </cell>
        </row>
        <row r="992">
          <cell r="A992" t="str">
            <v>CARREFOUR KRAMAT JATI - NP</v>
          </cell>
          <cell r="B992" t="str">
            <v>CARREFOUR KRAMAT JATI - NP</v>
          </cell>
          <cell r="D992">
            <v>11</v>
          </cell>
        </row>
        <row r="993">
          <cell r="A993" t="str">
            <v>CARREFOUR MT HARYONO LAKESPRA</v>
          </cell>
          <cell r="B993" t="str">
            <v>CARREFOUR MT HARYONO LAKESPRA</v>
          </cell>
          <cell r="D993">
            <v>11</v>
          </cell>
        </row>
        <row r="994">
          <cell r="A994" t="str">
            <v>CARREFOUR MT HARYONO LAKESPRA - NP</v>
          </cell>
          <cell r="B994" t="str">
            <v>CARREFOUR MT HARYONO LAKESPRA - NP</v>
          </cell>
          <cell r="D994">
            <v>11</v>
          </cell>
        </row>
        <row r="995">
          <cell r="A995" t="str">
            <v>CARREFOUR TAMAN MINI</v>
          </cell>
          <cell r="B995" t="str">
            <v>CARREFOUR TAMAN MINI</v>
          </cell>
          <cell r="D995">
            <v>11</v>
          </cell>
        </row>
        <row r="996">
          <cell r="A996" t="str">
            <v>CARREFOUR TAMINI</v>
          </cell>
          <cell r="B996" t="str">
            <v>CARREFOUR TAMINI</v>
          </cell>
          <cell r="D996">
            <v>11</v>
          </cell>
        </row>
        <row r="997">
          <cell r="A997" t="str">
            <v>CARREFOUR TAMINI - NP</v>
          </cell>
          <cell r="B997" t="str">
            <v>CARREFOUR TAMINI - NP</v>
          </cell>
          <cell r="D997">
            <v>11</v>
          </cell>
        </row>
        <row r="998">
          <cell r="A998" t="str">
            <v>CHEIL JEDANG INDONESIA, PT</v>
          </cell>
          <cell r="B998" t="str">
            <v>CHEIL JEDANG INDONESIA, PT</v>
          </cell>
          <cell r="D998">
            <v>11</v>
          </cell>
        </row>
        <row r="999">
          <cell r="A999" t="str">
            <v>DUTA INTIDAYA-KALIBATA CITY SQUARE</v>
          </cell>
          <cell r="B999" t="str">
            <v>DUTA INTIDAYA-KALIBATA CITY SQUARE</v>
          </cell>
          <cell r="D999">
            <v>11</v>
          </cell>
        </row>
        <row r="1000">
          <cell r="A1000" t="str">
            <v>DUTA INTIDAYA-KRAMAT JATI INDAH PLZ, PT</v>
          </cell>
          <cell r="B1000" t="str">
            <v>DUTA INTIDAYA-KRAMAT JATI INDAH PLZ, PT</v>
          </cell>
          <cell r="D1000">
            <v>11</v>
          </cell>
        </row>
        <row r="1001">
          <cell r="A1001" t="str">
            <v>DUTA INTIDAYA-PEJATEN VILLAGE</v>
          </cell>
          <cell r="B1001" t="str">
            <v>DUTA INTIDAYA-PEJATEN VILLAGE</v>
          </cell>
          <cell r="D1001">
            <v>11</v>
          </cell>
        </row>
        <row r="1002">
          <cell r="A1002" t="str">
            <v>DUTA INTIDAYA-PLAZA KALIBATA, PT</v>
          </cell>
          <cell r="B1002" t="str">
            <v>DUTA INTIDAYA-PLAZA KALIBATA, PT</v>
          </cell>
          <cell r="D1002">
            <v>11</v>
          </cell>
        </row>
        <row r="1003">
          <cell r="A1003" t="str">
            <v>FARMERS KALIBATA CITY SQUARE</v>
          </cell>
          <cell r="B1003" t="str">
            <v>FARMERS KALIBATA CITY SQUARE</v>
          </cell>
          <cell r="D1003">
            <v>11</v>
          </cell>
        </row>
        <row r="1004">
          <cell r="A1004" t="str">
            <v>FARMERS KALIBATA CITY SQUARE - NP</v>
          </cell>
          <cell r="B1004" t="str">
            <v>FARMERS KALIBATA CITY SQUARE - NP</v>
          </cell>
          <cell r="D1004">
            <v>11</v>
          </cell>
        </row>
        <row r="1005">
          <cell r="A1005" t="str">
            <v>FARMERS MARKET L'AVENUE TEBET</v>
          </cell>
          <cell r="B1005" t="str">
            <v>FARMERS MARKET L'AVENUE TEBET</v>
          </cell>
          <cell r="D1005">
            <v>11</v>
          </cell>
        </row>
        <row r="1006">
          <cell r="A1006" t="str">
            <v>FARMERS MARKET L'AVENUE TEBET - NP</v>
          </cell>
          <cell r="B1006" t="str">
            <v>FARMERS MARKET L'AVENUE TEBET - NP</v>
          </cell>
          <cell r="D1006">
            <v>11</v>
          </cell>
        </row>
        <row r="1007">
          <cell r="A1007" t="str">
            <v>FOODHALL DAILY GARDENIA BOULEVARD</v>
          </cell>
          <cell r="B1007" t="str">
            <v>FOODHALL DAILY GARDENIA BOULEVARD</v>
          </cell>
          <cell r="D1007">
            <v>11</v>
          </cell>
        </row>
        <row r="1008">
          <cell r="A1008" t="str">
            <v>FOODHALL DAILY TMII</v>
          </cell>
          <cell r="B1008" t="str">
            <v>FOODHALL DAILY TMII</v>
          </cell>
          <cell r="D1008">
            <v>11</v>
          </cell>
        </row>
        <row r="1009">
          <cell r="A1009" t="str">
            <v>FOODHALL GARDENIA BOULEVARD</v>
          </cell>
          <cell r="B1009" t="str">
            <v>FOODHALL GARDENIA BOULEVARD</v>
          </cell>
          <cell r="D1009">
            <v>11</v>
          </cell>
        </row>
        <row r="1010">
          <cell r="A1010" t="str">
            <v>FOODMART FMX APRTM NIFARRO</v>
          </cell>
          <cell r="B1010" t="str">
            <v>FOODMART FMX APRTM NIFARRO</v>
          </cell>
          <cell r="D1010">
            <v>11</v>
          </cell>
        </row>
        <row r="1011">
          <cell r="A1011" t="str">
            <v>FORTUNA SWALAYAN</v>
          </cell>
          <cell r="B1011" t="str">
            <v>FORTUNA SWALAYAN</v>
          </cell>
          <cell r="D1011">
            <v>11</v>
          </cell>
        </row>
        <row r="1012">
          <cell r="A1012" t="str">
            <v>FORTUNA SWALAYAN - NP</v>
          </cell>
          <cell r="B1012" t="str">
            <v>FORTUNA SWALAYAN - NP</v>
          </cell>
          <cell r="D1012">
            <v>11</v>
          </cell>
        </row>
        <row r="1013">
          <cell r="A1013" t="str">
            <v>GELAEL MT HARYONO</v>
          </cell>
          <cell r="B1013" t="str">
            <v>GELAEL MT HARYONO</v>
          </cell>
          <cell r="D1013">
            <v>11</v>
          </cell>
        </row>
        <row r="1014">
          <cell r="A1014" t="str">
            <v>GELAEL MT HARYONO - NP</v>
          </cell>
          <cell r="B1014" t="str">
            <v>GELAEL MT HARYONO - NP</v>
          </cell>
          <cell r="D1014">
            <v>11</v>
          </cell>
        </row>
        <row r="1015">
          <cell r="A1015" t="str">
            <v>Giant Kalibata</v>
          </cell>
          <cell r="B1015" t="str">
            <v>Giant Kalibata</v>
          </cell>
          <cell r="D1015">
            <v>11</v>
          </cell>
        </row>
        <row r="1016">
          <cell r="A1016" t="str">
            <v>GIANT KALIBATA MALL</v>
          </cell>
          <cell r="B1016" t="str">
            <v>GIANT KALIBATA MALL</v>
          </cell>
          <cell r="D1016">
            <v>11</v>
          </cell>
        </row>
        <row r="1017">
          <cell r="A1017" t="str">
            <v>GIANT KALIBATA MALL - NP</v>
          </cell>
          <cell r="B1017" t="str">
            <v>GIANT KALIBATA MALL - NP</v>
          </cell>
          <cell r="D1017">
            <v>11</v>
          </cell>
        </row>
        <row r="1018">
          <cell r="A1018" t="str">
            <v>GIANT SPM MAMPANG</v>
          </cell>
          <cell r="B1018" t="str">
            <v>GIANT SPM MAMPANG</v>
          </cell>
          <cell r="D1018">
            <v>11</v>
          </cell>
        </row>
        <row r="1019">
          <cell r="A1019" t="str">
            <v>GIANT SPM MAMPANG - NP</v>
          </cell>
          <cell r="B1019" t="str">
            <v>GIANT SPM MAMPANG - NP</v>
          </cell>
          <cell r="D1019">
            <v>11</v>
          </cell>
        </row>
        <row r="1020">
          <cell r="A1020" t="str">
            <v>GUARDIAN GIANT KALIBATA</v>
          </cell>
          <cell r="B1020" t="str">
            <v>GUARDIAN GIANT KALIBATA</v>
          </cell>
          <cell r="D1020">
            <v>11</v>
          </cell>
        </row>
        <row r="1021">
          <cell r="A1021" t="str">
            <v>GUARDIAN MELAWAI PASAR MINGGU</v>
          </cell>
          <cell r="B1021" t="str">
            <v>GUARDIAN MELAWAI PASAR MINGGU</v>
          </cell>
          <cell r="D1021">
            <v>11</v>
          </cell>
        </row>
        <row r="1022">
          <cell r="A1022" t="str">
            <v>GUARDIAN RUKO TEBET BARAT DALAM</v>
          </cell>
          <cell r="B1022" t="str">
            <v>GUARDIAN RUKO TEBET BARAT DALAM</v>
          </cell>
          <cell r="D1022">
            <v>11</v>
          </cell>
        </row>
        <row r="1023">
          <cell r="A1023" t="str">
            <v>GUARDIAN TEBET UTARA</v>
          </cell>
          <cell r="B1023" t="str">
            <v>GUARDIAN TEBET UTARA</v>
          </cell>
          <cell r="D1023">
            <v>11</v>
          </cell>
        </row>
        <row r="1024">
          <cell r="A1024" t="str">
            <v>HERO PASARAYA MANGGARAI</v>
          </cell>
          <cell r="B1024" t="str">
            <v>HERO PASARAYA MANGGARAI</v>
          </cell>
          <cell r="D1024">
            <v>11</v>
          </cell>
        </row>
        <row r="1025">
          <cell r="A1025" t="str">
            <v>HERO PASARAYA MANGGARAI - NP</v>
          </cell>
          <cell r="B1025" t="str">
            <v>HERO PASARAYA MANGGARAI - NP</v>
          </cell>
          <cell r="D1025">
            <v>11</v>
          </cell>
        </row>
        <row r="1026">
          <cell r="A1026" t="str">
            <v>HYPERMART PEJATEN</v>
          </cell>
          <cell r="B1026" t="str">
            <v>HYPERMART PEJATEN</v>
          </cell>
          <cell r="D1026">
            <v>11</v>
          </cell>
        </row>
        <row r="1027">
          <cell r="A1027" t="str">
            <v>HYPERMART PEJATEN - NP</v>
          </cell>
          <cell r="B1027" t="str">
            <v>HYPERMART PEJATEN - NP</v>
          </cell>
          <cell r="D1027">
            <v>11</v>
          </cell>
        </row>
        <row r="1028">
          <cell r="A1028" t="str">
            <v>JAKGROSIR - PSR INDUK KRAMAT JATI</v>
          </cell>
          <cell r="B1028" t="str">
            <v>JAKGROSIR - PSR INDUK KRAMAT JATI</v>
          </cell>
          <cell r="D1028">
            <v>11</v>
          </cell>
        </row>
        <row r="1029">
          <cell r="A1029" t="str">
            <v>JAKGROSIR - PSR INDUK KRAMAT JATI GT</v>
          </cell>
          <cell r="B1029" t="str">
            <v>JAKGROSIR - PSR INDUK KRAMAT JATI GT</v>
          </cell>
          <cell r="D1029">
            <v>11</v>
          </cell>
        </row>
        <row r="1030">
          <cell r="A1030" t="str">
            <v>RAMAYANA KRAMAT JATI R-K</v>
          </cell>
          <cell r="B1030" t="str">
            <v>RAMAYANA KRAMAT JATI R-K</v>
          </cell>
          <cell r="D1030">
            <v>11</v>
          </cell>
        </row>
        <row r="1031">
          <cell r="A1031" t="str">
            <v>RAMAYANA PASAR MINGGU R-11</v>
          </cell>
          <cell r="B1031" t="str">
            <v>RAMAYANA PASAR MINGGU R-11</v>
          </cell>
          <cell r="D1031">
            <v>11</v>
          </cell>
        </row>
        <row r="1032">
          <cell r="A1032" t="str">
            <v>RAMAYANA PASAR MINGGU R-22</v>
          </cell>
          <cell r="B1032" t="str">
            <v>RAMAYANA PASAR MINGGU R-22</v>
          </cell>
          <cell r="D1032">
            <v>11</v>
          </cell>
        </row>
        <row r="1033">
          <cell r="A1033" t="str">
            <v>RAMAYANA TEBET R-32</v>
          </cell>
          <cell r="B1033" t="str">
            <v>RAMAYANA TEBET R-32</v>
          </cell>
          <cell r="D1033">
            <v>11</v>
          </cell>
        </row>
        <row r="1034">
          <cell r="A1034" t="str">
            <v>RANCH 99 PEJATEN</v>
          </cell>
          <cell r="B1034" t="str">
            <v>RANCH 99 PEJATEN</v>
          </cell>
          <cell r="D1034">
            <v>11</v>
          </cell>
        </row>
        <row r="1035">
          <cell r="A1035" t="str">
            <v>SUPER INDO MAMPANG</v>
          </cell>
          <cell r="B1035" t="str">
            <v>SUPER INDO MAMPANG</v>
          </cell>
          <cell r="D1035">
            <v>11</v>
          </cell>
        </row>
        <row r="1036">
          <cell r="A1036" t="str">
            <v>SUPER INDO PANCORAN</v>
          </cell>
          <cell r="B1036" t="str">
            <v>SUPER INDO PANCORAN</v>
          </cell>
          <cell r="D1036">
            <v>11</v>
          </cell>
        </row>
        <row r="1037">
          <cell r="A1037" t="str">
            <v>SUPER INDO TEBET</v>
          </cell>
          <cell r="B1037" t="str">
            <v>SUPER INDO TEBET</v>
          </cell>
          <cell r="D1037">
            <v>11</v>
          </cell>
        </row>
        <row r="1038">
          <cell r="A1038" t="str">
            <v>TOUS LES JOURS</v>
          </cell>
          <cell r="B1038" t="str">
            <v>TOUS LES JOURS</v>
          </cell>
          <cell r="D1038">
            <v>11</v>
          </cell>
        </row>
        <row r="1039">
          <cell r="A1039" t="str">
            <v>TRANS COFFEE, PT</v>
          </cell>
          <cell r="B1039" t="str">
            <v>TRANS COFFEE, PT</v>
          </cell>
          <cell r="D1039">
            <v>11</v>
          </cell>
        </row>
        <row r="1040">
          <cell r="A1040" t="str">
            <v>XPOSE PROTEIN, FITNESS FIRST PEN VILLAGE</v>
          </cell>
          <cell r="B1040" t="str">
            <v>XPOSE PROTEIN, FITNESS FIRST PEN VILLAGE</v>
          </cell>
          <cell r="D1040">
            <v>11</v>
          </cell>
        </row>
        <row r="1041">
          <cell r="A1041" t="str">
            <v>XPOSE PROTEIN, FITNESSF. PEJATEN VILLAGE</v>
          </cell>
          <cell r="B1041" t="str">
            <v>XPOSE PROTEIN, FITNESSF. PEJATEN VILLAGE</v>
          </cell>
          <cell r="D1041">
            <v>11</v>
          </cell>
        </row>
        <row r="1042">
          <cell r="A1042" t="str">
            <v>ALFA SUNTER</v>
          </cell>
          <cell r="B1042" t="str">
            <v>ALFA SUNTER</v>
          </cell>
          <cell r="D1042">
            <v>12</v>
          </cell>
        </row>
        <row r="1043">
          <cell r="A1043" t="str">
            <v>APOTIK PIMISI</v>
          </cell>
          <cell r="B1043" t="str">
            <v>APOTIK PIMISI</v>
          </cell>
          <cell r="D1043">
            <v>12</v>
          </cell>
        </row>
        <row r="1044">
          <cell r="A1044" t="str">
            <v>BHINNEKA MENTARIDIMENSI, PT</v>
          </cell>
          <cell r="B1044" t="str">
            <v>BHINNEKA MENTARIDIMENSI, PT</v>
          </cell>
          <cell r="D1044">
            <v>12</v>
          </cell>
        </row>
        <row r="1045">
          <cell r="A1045" t="str">
            <v>BHINNEKA MENTARIDIMENSI, PT - NP</v>
          </cell>
          <cell r="B1045" t="str">
            <v>BHINNEKA MENTARIDIMENSI, PT - NP</v>
          </cell>
          <cell r="D1045">
            <v>12</v>
          </cell>
        </row>
        <row r="1046">
          <cell r="A1046" t="str">
            <v>CARREFOUR EXPRESS SUNTER</v>
          </cell>
          <cell r="B1046" t="str">
            <v>CARREFOUR EXPRESS SUNTER</v>
          </cell>
          <cell r="D1046">
            <v>12</v>
          </cell>
        </row>
        <row r="1047">
          <cell r="A1047" t="str">
            <v>DIAMOND CENTRAL WAREHOUSE</v>
          </cell>
          <cell r="B1047" t="str">
            <v>DIAMOND CENTRAL WAREHOUSE</v>
          </cell>
          <cell r="D1047">
            <v>12</v>
          </cell>
        </row>
        <row r="1048">
          <cell r="A1048" t="str">
            <v>DUTA INTIDAYA MKG 3</v>
          </cell>
          <cell r="B1048" t="str">
            <v>DUTA INTIDAYA MKG 3</v>
          </cell>
          <cell r="D1048">
            <v>12</v>
          </cell>
        </row>
        <row r="1049">
          <cell r="A1049" t="str">
            <v>EXERTAINMENT INDONESIA-FOOD CENTRUM, PT</v>
          </cell>
          <cell r="B1049" t="str">
            <v>EXERTAINMENT INDONESIA-FOOD CENTRUM, PT</v>
          </cell>
          <cell r="D1049">
            <v>12</v>
          </cell>
        </row>
        <row r="1050">
          <cell r="A1050" t="str">
            <v>EXERTAINMENT INDONESIA-MALL ARTHA GADING</v>
          </cell>
          <cell r="B1050" t="str">
            <v>EXERTAINMENT INDONESIA-MALL ARTHA GADING</v>
          </cell>
          <cell r="D1050">
            <v>12</v>
          </cell>
        </row>
        <row r="1051">
          <cell r="A1051" t="str">
            <v>EXERTAINMENT INDONESIA-MKG, PT</v>
          </cell>
          <cell r="B1051" t="str">
            <v>EXERTAINMENT INDONESIA-MKG, PT</v>
          </cell>
          <cell r="D1051">
            <v>12</v>
          </cell>
        </row>
        <row r="1052">
          <cell r="A1052" t="str">
            <v>FARMERS MARKET MKG</v>
          </cell>
          <cell r="B1052" t="str">
            <v>FARMERS MARKET MKG</v>
          </cell>
          <cell r="D1052">
            <v>12</v>
          </cell>
        </row>
        <row r="1053">
          <cell r="A1053" t="str">
            <v>FARMERS MARKET MKG - NP</v>
          </cell>
          <cell r="B1053" t="str">
            <v>FARMERS MARKET MKG - NP</v>
          </cell>
          <cell r="D1053">
            <v>12</v>
          </cell>
        </row>
        <row r="1054">
          <cell r="A1054" t="str">
            <v>GIANT SPM GRAND ORCHARD</v>
          </cell>
          <cell r="B1054" t="str">
            <v>GIANT SPM GRAND ORCHARD</v>
          </cell>
          <cell r="D1054">
            <v>12</v>
          </cell>
        </row>
        <row r="1055">
          <cell r="A1055" t="str">
            <v>GLOBAL DIGITAL NIAGA, PT</v>
          </cell>
          <cell r="B1055" t="str">
            <v>GLOBAL DIGITAL NIAGA, PT</v>
          </cell>
          <cell r="D1055">
            <v>12</v>
          </cell>
        </row>
        <row r="1056">
          <cell r="A1056" t="str">
            <v>GUARDIAN MALL ARTHA GADING</v>
          </cell>
          <cell r="B1056" t="str">
            <v>GUARDIAN MALL ARTHA GADING</v>
          </cell>
          <cell r="D1056">
            <v>12</v>
          </cell>
        </row>
        <row r="1057">
          <cell r="A1057" t="str">
            <v>GUARDIAN MALL OF INDONESIA</v>
          </cell>
          <cell r="B1057" t="str">
            <v>GUARDIAN MALL OF INDONESIA</v>
          </cell>
          <cell r="D1057">
            <v>12</v>
          </cell>
        </row>
        <row r="1058">
          <cell r="A1058" t="str">
            <v>INDOGROSIR DC EKSPEDISI MARUNDA</v>
          </cell>
          <cell r="B1058" t="str">
            <v>INDOGROSIR DC EKSPEDISI MARUNDA</v>
          </cell>
          <cell r="D1058">
            <v>12</v>
          </cell>
        </row>
        <row r="1059">
          <cell r="A1059" t="str">
            <v>INDOGROSIR DC EKSPEDISI MARUNDA - TRAD</v>
          </cell>
          <cell r="B1059" t="str">
            <v>INDOGROSIR DC EKSPEDISI MARUNDA - TRAD</v>
          </cell>
          <cell r="D1059">
            <v>12</v>
          </cell>
        </row>
        <row r="1060">
          <cell r="A1060" t="str">
            <v>INDOMARCO BOULEVARD 3</v>
          </cell>
          <cell r="B1060" t="str">
            <v>INDOMARCO BOULEVARD 3</v>
          </cell>
          <cell r="D1060">
            <v>12</v>
          </cell>
        </row>
        <row r="1061">
          <cell r="A1061" t="str">
            <v>INDOMARCO FRESH BOULEVARD 2</v>
          </cell>
          <cell r="B1061" t="str">
            <v>INDOMARCO FRESH BOULEVARD 2</v>
          </cell>
          <cell r="D1061">
            <v>12</v>
          </cell>
        </row>
        <row r="1062">
          <cell r="A1062" t="str">
            <v>KANTIN IBU IIN SMP,SMA PENABUR INT</v>
          </cell>
          <cell r="B1062" t="str">
            <v>KANTIN IBU IIN SMP,SMA PENABUR INT</v>
          </cell>
          <cell r="D1062">
            <v>12</v>
          </cell>
        </row>
        <row r="1063">
          <cell r="A1063" t="str">
            <v>LESTARI, UD</v>
          </cell>
          <cell r="B1063" t="str">
            <v>LESTARI, UD</v>
          </cell>
          <cell r="D1063">
            <v>12</v>
          </cell>
        </row>
        <row r="1064">
          <cell r="A1064" t="str">
            <v>LOTTE MART KELAPA GADING - HAMPERS</v>
          </cell>
          <cell r="B1064" t="str">
            <v>LOTTE MART KELAPA GADING - HAMPERS</v>
          </cell>
          <cell r="D1064">
            <v>12</v>
          </cell>
        </row>
        <row r="1065">
          <cell r="A1065" t="str">
            <v>MAKRO KELAPA GADING</v>
          </cell>
          <cell r="B1065" t="str">
            <v>MAKRO KELAPA GADING</v>
          </cell>
          <cell r="D1065">
            <v>12</v>
          </cell>
        </row>
        <row r="1066">
          <cell r="A1066" t="str">
            <v>RAMAYANA RAWABADAK R-33</v>
          </cell>
          <cell r="B1066" t="str">
            <v>RAMAYANA RAWABADAK R-33</v>
          </cell>
          <cell r="D1066">
            <v>12</v>
          </cell>
        </row>
        <row r="1067">
          <cell r="A1067" t="str">
            <v>RAMAYANA TANJUNG PRIOK R-29</v>
          </cell>
          <cell r="B1067" t="str">
            <v>RAMAYANA TANJUNG PRIOK R-29</v>
          </cell>
          <cell r="D1067">
            <v>12</v>
          </cell>
        </row>
        <row r="1068">
          <cell r="A1068" t="str">
            <v>RANCH</v>
          </cell>
          <cell r="B1068" t="str">
            <v>RANCH</v>
          </cell>
          <cell r="D1068">
            <v>12</v>
          </cell>
        </row>
        <row r="1069">
          <cell r="A1069" t="str">
            <v>SOGO KELAPA GADING</v>
          </cell>
          <cell r="B1069" t="str">
            <v>SOGO KELAPA GADING</v>
          </cell>
          <cell r="D1069">
            <v>12</v>
          </cell>
        </row>
        <row r="1070">
          <cell r="A1070" t="str">
            <v>STARMART GADING MEDITERANIAN</v>
          </cell>
          <cell r="B1070" t="str">
            <v>STARMART GADING MEDITERANIAN</v>
          </cell>
          <cell r="D1070">
            <v>12</v>
          </cell>
        </row>
        <row r="1071">
          <cell r="A1071" t="str">
            <v>SUPER INDO KOJA TRADE MALL (KTM)</v>
          </cell>
          <cell r="B1071" t="str">
            <v>SUPER INDO KOJA TRADE MALL (KTM)</v>
          </cell>
          <cell r="D1071">
            <v>12</v>
          </cell>
        </row>
        <row r="1072">
          <cell r="A1072" t="str">
            <v>SUPER INDO SPORT MALL KELAPA GADING</v>
          </cell>
          <cell r="B1072" t="str">
            <v>SUPER INDO SPORT MALL KELAPA GADING</v>
          </cell>
          <cell r="D1072">
            <v>12</v>
          </cell>
        </row>
        <row r="1073">
          <cell r="A1073" t="str">
            <v>SUPER INDO SUNTER</v>
          </cell>
          <cell r="B1073" t="str">
            <v>SUPER INDO SUNTER</v>
          </cell>
          <cell r="D1073">
            <v>12</v>
          </cell>
        </row>
        <row r="1074">
          <cell r="A1074" t="str">
            <v>CARREFOUR CEMPAKA MAS</v>
          </cell>
          <cell r="B1074" t="str">
            <v>CARREFOUR CEMPAKA MAS</v>
          </cell>
          <cell r="D1074">
            <v>13</v>
          </cell>
          <cell r="E1074">
            <v>1</v>
          </cell>
        </row>
        <row r="1075">
          <cell r="A1075" t="str">
            <v>CARREFOUR CEMPAKA MAS - NP</v>
          </cell>
          <cell r="B1075" t="str">
            <v>CARREFOUR CEMPAKA MAS - NP</v>
          </cell>
          <cell r="D1075">
            <v>13</v>
          </cell>
          <cell r="E1075">
            <v>1</v>
          </cell>
        </row>
        <row r="1076">
          <cell r="A1076" t="str">
            <v>CARREFOUR CEMPAKA PUTIH</v>
          </cell>
          <cell r="B1076" t="str">
            <v>CARREFOUR CEMPAKA PUTIH</v>
          </cell>
          <cell r="D1076">
            <v>13</v>
          </cell>
          <cell r="E1076">
            <v>1</v>
          </cell>
        </row>
        <row r="1077">
          <cell r="A1077" t="str">
            <v>CARREFOUR CEMPAKA PUTIH - NP</v>
          </cell>
          <cell r="B1077" t="str">
            <v>CARREFOUR CEMPAKA PUTIH - NP</v>
          </cell>
          <cell r="D1077">
            <v>13</v>
          </cell>
          <cell r="E1077">
            <v>1</v>
          </cell>
        </row>
        <row r="1078">
          <cell r="A1078" t="str">
            <v>DUTA INTIDAYA-GRAND INDONESIA, PT</v>
          </cell>
          <cell r="B1078" t="str">
            <v>DUTA INTIDAYA-GRAND INDONESIA, PT</v>
          </cell>
          <cell r="D1078">
            <v>13</v>
          </cell>
          <cell r="E1078">
            <v>1</v>
          </cell>
        </row>
        <row r="1079">
          <cell r="A1079" t="str">
            <v>EXERTAINMENT INDONESIA-P.IND, PT</v>
          </cell>
          <cell r="B1079" t="str">
            <v>EXERTAINMENT INDONESIA-P.IND, PT</v>
          </cell>
          <cell r="D1079">
            <v>13</v>
          </cell>
          <cell r="E1079">
            <v>1</v>
          </cell>
        </row>
        <row r="1080">
          <cell r="A1080" t="str">
            <v>EXERTAINMENT INDONESIA-PLAZA INDONESIA</v>
          </cell>
          <cell r="B1080" t="str">
            <v>EXERTAINMENT INDONESIA-PLAZA INDONESIA</v>
          </cell>
          <cell r="D1080">
            <v>13</v>
          </cell>
          <cell r="E1080">
            <v>1</v>
          </cell>
        </row>
        <row r="1081">
          <cell r="A1081" t="str">
            <v>FARMERS GUNUNG SAHARI</v>
          </cell>
          <cell r="B1081" t="str">
            <v>FARMERS GUNUNG SAHARI</v>
          </cell>
          <cell r="D1081">
            <v>13</v>
          </cell>
          <cell r="E1081">
            <v>1</v>
          </cell>
        </row>
        <row r="1082">
          <cell r="A1082" t="str">
            <v>FARMERS GUNUNG SAHARI - NP</v>
          </cell>
          <cell r="B1082" t="str">
            <v>FARMERS GUNUNG SAHARI - NP</v>
          </cell>
          <cell r="D1082">
            <v>13</v>
          </cell>
          <cell r="E1082">
            <v>1</v>
          </cell>
        </row>
        <row r="1083">
          <cell r="A1083" t="str">
            <v>FARMERS MARKET MENTENG PARK</v>
          </cell>
          <cell r="B1083" t="str">
            <v>FARMERS MARKET MENTENG PARK</v>
          </cell>
          <cell r="D1083">
            <v>13</v>
          </cell>
          <cell r="E1083">
            <v>1</v>
          </cell>
        </row>
        <row r="1084">
          <cell r="A1084" t="str">
            <v>FOODHALL DAILY CITRA TOWER KEMAYORAN</v>
          </cell>
          <cell r="B1084" t="str">
            <v>FOODHALL DAILY CITRA TOWER KEMAYORAN</v>
          </cell>
          <cell r="D1084">
            <v>13</v>
          </cell>
          <cell r="E1084">
            <v>1</v>
          </cell>
        </row>
        <row r="1085">
          <cell r="A1085" t="str">
            <v>FOODHALL DAILY MENARA ASTRA</v>
          </cell>
          <cell r="B1085" t="str">
            <v>FOODHALL DAILY MENARA ASTRA</v>
          </cell>
          <cell r="D1085">
            <v>13</v>
          </cell>
          <cell r="E1085">
            <v>1</v>
          </cell>
        </row>
        <row r="1086">
          <cell r="A1086" t="str">
            <v>FOODHALL DC GI</v>
          </cell>
          <cell r="B1086" t="str">
            <v>FOODHALL DC GI</v>
          </cell>
          <cell r="D1086">
            <v>13</v>
          </cell>
          <cell r="E1086">
            <v>1</v>
          </cell>
        </row>
        <row r="1087">
          <cell r="A1087" t="str">
            <v>FOODHALL DC GRAND INDONESIA</v>
          </cell>
          <cell r="B1087" t="str">
            <v>FOODHALL DC GRAND INDONESIA</v>
          </cell>
          <cell r="D1087">
            <v>13</v>
          </cell>
          <cell r="E1087">
            <v>1</v>
          </cell>
        </row>
        <row r="1088">
          <cell r="A1088" t="str">
            <v>FOODHALL GRAND INDONESIA</v>
          </cell>
          <cell r="B1088" t="str">
            <v>FOODHALL GRAND INDONESIA</v>
          </cell>
          <cell r="D1088">
            <v>13</v>
          </cell>
          <cell r="E1088">
            <v>1</v>
          </cell>
        </row>
        <row r="1089">
          <cell r="A1089" t="str">
            <v>FOODHALL PLAZA INDONESIA THAMRIN</v>
          </cell>
          <cell r="B1089" t="str">
            <v>FOODHALL PLAZA INDONESIA THAMRIN</v>
          </cell>
          <cell r="D1089">
            <v>13</v>
          </cell>
          <cell r="E1089">
            <v>1</v>
          </cell>
        </row>
        <row r="1090">
          <cell r="A1090" t="str">
            <v>FOODHALL PLAZA INDONESIA THAMRIN - NP</v>
          </cell>
          <cell r="B1090" t="str">
            <v>FOODHALL PLAZA INDONESIA THAMRIN - NP</v>
          </cell>
          <cell r="D1090">
            <v>13</v>
          </cell>
          <cell r="E1090">
            <v>1</v>
          </cell>
        </row>
        <row r="1091">
          <cell r="A1091" t="str">
            <v>FOODHALL SEIBU</v>
          </cell>
          <cell r="B1091" t="str">
            <v>FOODHALL SEIBU</v>
          </cell>
          <cell r="D1091">
            <v>13</v>
          </cell>
          <cell r="E1091">
            <v>1</v>
          </cell>
        </row>
        <row r="1092">
          <cell r="A1092" t="str">
            <v>FOODHALL SEIBU - NP</v>
          </cell>
          <cell r="B1092" t="str">
            <v>FOODHALL SEIBU - NP</v>
          </cell>
          <cell r="D1092">
            <v>13</v>
          </cell>
          <cell r="E1092">
            <v>1</v>
          </cell>
        </row>
        <row r="1093">
          <cell r="A1093" t="str">
            <v>FOODMART ATRIUM</v>
          </cell>
          <cell r="B1093" t="str">
            <v>FOODMART ATRIUM</v>
          </cell>
          <cell r="D1093">
            <v>13</v>
          </cell>
          <cell r="E1093">
            <v>1</v>
          </cell>
        </row>
        <row r="1094">
          <cell r="A1094" t="str">
            <v>GIANT SPM APARTEMEN MEDITERANIA</v>
          </cell>
          <cell r="B1094" t="str">
            <v>GIANT SPM APARTEMEN MEDITERANIA</v>
          </cell>
          <cell r="D1094">
            <v>13</v>
          </cell>
          <cell r="E1094">
            <v>1</v>
          </cell>
        </row>
        <row r="1095">
          <cell r="A1095" t="str">
            <v>HERO CASA DOMAIN</v>
          </cell>
          <cell r="B1095" t="str">
            <v>HERO CASA DOMAIN</v>
          </cell>
          <cell r="D1095">
            <v>13</v>
          </cell>
          <cell r="E1095">
            <v>1</v>
          </cell>
        </row>
        <row r="1096">
          <cell r="A1096" t="str">
            <v>HERO GONDANGDIA</v>
          </cell>
          <cell r="B1096" t="str">
            <v>HERO GONDANGDIA</v>
          </cell>
          <cell r="D1096">
            <v>13</v>
          </cell>
          <cell r="E1096">
            <v>1</v>
          </cell>
        </row>
        <row r="1097">
          <cell r="A1097" t="str">
            <v>HERO SARINAH THAMRIN</v>
          </cell>
          <cell r="B1097" t="str">
            <v>HERO SARINAH THAMRIN</v>
          </cell>
          <cell r="D1097">
            <v>13</v>
          </cell>
          <cell r="E1097">
            <v>1</v>
          </cell>
        </row>
        <row r="1098">
          <cell r="A1098" t="str">
            <v>HERO SARINAH THAMRIN - NP</v>
          </cell>
          <cell r="B1098" t="str">
            <v>HERO SARINAH THAMRIN - NP</v>
          </cell>
          <cell r="D1098">
            <v>13</v>
          </cell>
          <cell r="E1098">
            <v>1</v>
          </cell>
        </row>
        <row r="1099">
          <cell r="A1099" t="str">
            <v>HYPERMART JACC THAMRIN</v>
          </cell>
          <cell r="B1099" t="str">
            <v>HYPERMART JACC THAMRIN</v>
          </cell>
          <cell r="D1099">
            <v>13</v>
          </cell>
          <cell r="E1099">
            <v>1</v>
          </cell>
        </row>
        <row r="1100">
          <cell r="A1100" t="str">
            <v>HYPERMART JACC THAMRIN - NP</v>
          </cell>
          <cell r="B1100" t="str">
            <v>HYPERMART JACC THAMRIN - NP</v>
          </cell>
          <cell r="D1100">
            <v>13</v>
          </cell>
          <cell r="E1100">
            <v>1</v>
          </cell>
        </row>
        <row r="1101">
          <cell r="A1101" t="str">
            <v>LOTTE MART STORE GREEN PRAMUKA CITY</v>
          </cell>
          <cell r="B1101" t="str">
            <v>LOTTE MART STORE GREEN PRAMUKA CITY</v>
          </cell>
          <cell r="D1101">
            <v>13</v>
          </cell>
          <cell r="E1101">
            <v>1</v>
          </cell>
        </row>
        <row r="1102">
          <cell r="A1102" t="str">
            <v>LOTTE MART STORE GREEN PRAMUKA CITY - NP</v>
          </cell>
          <cell r="B1102" t="str">
            <v>LOTTE MART STORE GREEN PRAMUKA CITY - NP</v>
          </cell>
          <cell r="D1102">
            <v>13</v>
          </cell>
          <cell r="E1102">
            <v>1</v>
          </cell>
        </row>
        <row r="1103">
          <cell r="A1103" t="str">
            <v>RANCH GRAND INDONESIA</v>
          </cell>
          <cell r="B1103" t="str">
            <v>RANCH GRAND INDONESIA</v>
          </cell>
          <cell r="D1103">
            <v>13</v>
          </cell>
          <cell r="E1103">
            <v>1</v>
          </cell>
        </row>
        <row r="1104">
          <cell r="A1104" t="str">
            <v>RANCH GRAND INDONESIA - NP</v>
          </cell>
          <cell r="B1104" t="str">
            <v>RANCH GRAND INDONESIA - NP</v>
          </cell>
          <cell r="D1104">
            <v>13</v>
          </cell>
          <cell r="E1104">
            <v>1</v>
          </cell>
        </row>
        <row r="1105">
          <cell r="A1105" t="str">
            <v>SR ENGELTRUDIS CB</v>
          </cell>
          <cell r="B1105" t="str">
            <v>SR ENGELTRUDIS CB</v>
          </cell>
          <cell r="D1105">
            <v>13</v>
          </cell>
          <cell r="E1105">
            <v>1</v>
          </cell>
        </row>
        <row r="1106">
          <cell r="A1106" t="str">
            <v>TOYS KINGDOM - GRAND INDONESIA</v>
          </cell>
          <cell r="B1106" t="str">
            <v>TOYS KINGDOM - GRAND INDONESIA</v>
          </cell>
          <cell r="D1106">
            <v>13</v>
          </cell>
          <cell r="E1106">
            <v>1</v>
          </cell>
        </row>
        <row r="1107">
          <cell r="A1107" t="str">
            <v>XPOSE PROTEIN, FITNESS F.GRAND INDONESIA</v>
          </cell>
          <cell r="B1107" t="str">
            <v>XPOSE PROTEIN, FITNESS F.GRAND INDONESIA</v>
          </cell>
          <cell r="D1107">
            <v>13</v>
          </cell>
          <cell r="E1107">
            <v>1</v>
          </cell>
        </row>
        <row r="1108">
          <cell r="A1108" t="str">
            <v>XPOSE PROTEIN, FITNESS FIRST GI</v>
          </cell>
          <cell r="B1108" t="str">
            <v>XPOSE PROTEIN, FITNESS FIRST GI</v>
          </cell>
          <cell r="D1108">
            <v>13</v>
          </cell>
          <cell r="E1108">
            <v>1</v>
          </cell>
        </row>
        <row r="1109">
          <cell r="A1109" t="str">
            <v>CARREFOUR DUTA MERLIN</v>
          </cell>
          <cell r="B1109" t="str">
            <v>CARREFOUR DUTA MERLIN</v>
          </cell>
          <cell r="D1109">
            <v>13</v>
          </cell>
          <cell r="E1109">
            <v>2</v>
          </cell>
        </row>
        <row r="1110">
          <cell r="A1110" t="str">
            <v>CARREFOUR DUTA MERLIN - NP</v>
          </cell>
          <cell r="B1110" t="str">
            <v>CARREFOUR DUTA MERLIN - NP</v>
          </cell>
          <cell r="D1110">
            <v>13</v>
          </cell>
          <cell r="E1110">
            <v>2</v>
          </cell>
        </row>
        <row r="1111">
          <cell r="A1111" t="str">
            <v>FOODHALL DAILY DUKUH GOLF KEMAYORAN</v>
          </cell>
          <cell r="B1111" t="str">
            <v>FOODHALL DAILY DUKUH GOLF KEMAYORAN</v>
          </cell>
          <cell r="D1111">
            <v>13</v>
          </cell>
          <cell r="E1111">
            <v>2</v>
          </cell>
        </row>
        <row r="1112">
          <cell r="A1112" t="str">
            <v>FOODHALL DAILY HAYAM WURUK</v>
          </cell>
          <cell r="B1112" t="str">
            <v>FOODHALL DAILY HAYAM WURUK</v>
          </cell>
          <cell r="D1112">
            <v>13</v>
          </cell>
          <cell r="E1112">
            <v>2</v>
          </cell>
        </row>
        <row r="1113">
          <cell r="A1113" t="str">
            <v>GIANT SPM APARTEMEN MEDITERANIA - NP</v>
          </cell>
          <cell r="B1113" t="str">
            <v>GIANT SPM APARTEMEN MEDITERANIA - NP</v>
          </cell>
          <cell r="D1113">
            <v>13</v>
          </cell>
          <cell r="E1113">
            <v>2</v>
          </cell>
        </row>
        <row r="1114">
          <cell r="A1114" t="str">
            <v>GRAND LUCKY - PARAGON</v>
          </cell>
          <cell r="B1114" t="str">
            <v>GRAND LUCKY - PARAGON</v>
          </cell>
          <cell r="D1114">
            <v>13</v>
          </cell>
          <cell r="E1114">
            <v>2</v>
          </cell>
        </row>
        <row r="1115">
          <cell r="A1115" t="str">
            <v>GRAND LUCKY - PARAGON - NP</v>
          </cell>
          <cell r="B1115" t="str">
            <v>GRAND LUCKY - PARAGON - NP</v>
          </cell>
          <cell r="D1115">
            <v>13</v>
          </cell>
          <cell r="E1115">
            <v>2</v>
          </cell>
        </row>
        <row r="1116">
          <cell r="A1116" t="str">
            <v>HARI HARI LOKASARI</v>
          </cell>
          <cell r="B1116" t="str">
            <v>HARI HARI LOKASARI</v>
          </cell>
          <cell r="D1116">
            <v>13</v>
          </cell>
          <cell r="E1116">
            <v>2</v>
          </cell>
        </row>
        <row r="1117">
          <cell r="A1117" t="str">
            <v>HARI HARI LOKASARI - NP</v>
          </cell>
          <cell r="B1117" t="str">
            <v>HARI HARI LOKASARI - NP</v>
          </cell>
          <cell r="D1117">
            <v>13</v>
          </cell>
          <cell r="E1117">
            <v>2</v>
          </cell>
        </row>
        <row r="1118">
          <cell r="A1118" t="str">
            <v>HYPERMART GAJAH MADA</v>
          </cell>
          <cell r="B1118" t="str">
            <v>HYPERMART GAJAH MADA</v>
          </cell>
          <cell r="D1118">
            <v>13</v>
          </cell>
          <cell r="E1118">
            <v>2</v>
          </cell>
        </row>
        <row r="1119">
          <cell r="A1119" t="str">
            <v>HYPERMART GAJAH MADA - NP</v>
          </cell>
          <cell r="B1119" t="str">
            <v>HYPERMART GAJAH MADA - NP</v>
          </cell>
          <cell r="D1119">
            <v>13</v>
          </cell>
          <cell r="E1119">
            <v>2</v>
          </cell>
        </row>
        <row r="1120">
          <cell r="A1120" t="str">
            <v>HYPERMART MEGA GLODOK KMY</v>
          </cell>
          <cell r="B1120" t="str">
            <v>HYPERMART MEGA GLODOK KMY</v>
          </cell>
          <cell r="D1120">
            <v>13</v>
          </cell>
          <cell r="E1120">
            <v>2</v>
          </cell>
        </row>
        <row r="1121">
          <cell r="A1121" t="str">
            <v>HYPERMART MEGA GLODOK KMY - NP</v>
          </cell>
          <cell r="B1121" t="str">
            <v>HYPERMART MEGA GLODOK KMY - NP</v>
          </cell>
          <cell r="D1121">
            <v>13</v>
          </cell>
          <cell r="E1121">
            <v>2</v>
          </cell>
        </row>
        <row r="1122">
          <cell r="A1122" t="str">
            <v>INDOGROSIR KEMAYORAN</v>
          </cell>
          <cell r="B1122" t="str">
            <v>INDOGROSIR KEMAYORAN</v>
          </cell>
          <cell r="D1122">
            <v>13</v>
          </cell>
          <cell r="E1122">
            <v>2</v>
          </cell>
        </row>
        <row r="1123">
          <cell r="A1123" t="str">
            <v>INDOGROSIR KEMAYORAN - TRADISIONAL</v>
          </cell>
          <cell r="B1123" t="str">
            <v>INDOGROSIR KEMAYORAN - TRADISIONAL</v>
          </cell>
          <cell r="D1123">
            <v>13</v>
          </cell>
          <cell r="E1123">
            <v>2</v>
          </cell>
        </row>
        <row r="1124">
          <cell r="A1124" t="str">
            <v>XPOSE PROTEIN,ANYTIMEFITNESSINDONESIA GM</v>
          </cell>
          <cell r="B1124" t="str">
            <v>XPOSE PROTEIN,ANYTIMEFITNESSINDONESIA GM</v>
          </cell>
          <cell r="D1124">
            <v>13</v>
          </cell>
          <cell r="E1124">
            <v>2</v>
          </cell>
        </row>
        <row r="1125">
          <cell r="A1125" t="str">
            <v>ANGKASA PURA RETAIL, PT</v>
          </cell>
          <cell r="B1125" t="str">
            <v>ANGKASA PURA RETAIL, PT</v>
          </cell>
          <cell r="D1125">
            <v>13</v>
          </cell>
        </row>
        <row r="1126">
          <cell r="A1126" t="str">
            <v>CARREFOUR EXPRESS MENTENG</v>
          </cell>
          <cell r="B1126" t="str">
            <v>CARREFOUR EXPRESS MENTENG</v>
          </cell>
          <cell r="D1126">
            <v>13</v>
          </cell>
        </row>
        <row r="1127">
          <cell r="A1127" t="str">
            <v>DUTA INTIDAYA-GAJAH MADA PLAZA</v>
          </cell>
          <cell r="B1127" t="str">
            <v>DUTA INTIDAYA-GAJAH MADA PLAZA</v>
          </cell>
          <cell r="D1127">
            <v>13</v>
          </cell>
        </row>
        <row r="1128">
          <cell r="A1128" t="str">
            <v>DUTA INTIDAYA-PLAZA LOKASARI, PT</v>
          </cell>
          <cell r="B1128" t="str">
            <v>DUTA INTIDAYA-PLAZA LOKASARI, PT</v>
          </cell>
          <cell r="D1128">
            <v>13</v>
          </cell>
        </row>
        <row r="1129">
          <cell r="A1129" t="str">
            <v>EXERTAINMENT INDONESIA-PLAZA INDO., PT</v>
          </cell>
          <cell r="B1129" t="str">
            <v>EXERTAINMENT INDONESIA-PLAZA INDO., PT</v>
          </cell>
          <cell r="D1129">
            <v>13</v>
          </cell>
        </row>
        <row r="1130">
          <cell r="A1130" t="str">
            <v>FOODHALL DAILY PAVILLION</v>
          </cell>
          <cell r="B1130" t="str">
            <v>FOODHALL DAILY PAVILLION</v>
          </cell>
          <cell r="D1130">
            <v>13</v>
          </cell>
        </row>
        <row r="1131">
          <cell r="A1131" t="str">
            <v>FOODMART GALERY PASAR BARU</v>
          </cell>
          <cell r="B1131" t="str">
            <v>FOODMART GALERY PASAR BARU</v>
          </cell>
          <cell r="D1131">
            <v>13</v>
          </cell>
        </row>
        <row r="1132">
          <cell r="A1132" t="str">
            <v>GIANT LENDETEVES</v>
          </cell>
          <cell r="B1132" t="str">
            <v>GIANT LENDETEVES</v>
          </cell>
          <cell r="D1132">
            <v>13</v>
          </cell>
        </row>
        <row r="1133">
          <cell r="A1133" t="str">
            <v>GIANT SPM GUNUNG SAHARI</v>
          </cell>
          <cell r="B1133" t="str">
            <v>GIANT SPM GUNUNG SAHARI</v>
          </cell>
          <cell r="D1133">
            <v>13</v>
          </cell>
        </row>
        <row r="1134">
          <cell r="A1134" t="str">
            <v>GIANT SPM GUNUNG SAHARI - NP</v>
          </cell>
          <cell r="B1134" t="str">
            <v>GIANT SPM GUNUNG SAHARI - NP</v>
          </cell>
          <cell r="D1134">
            <v>13</v>
          </cell>
        </row>
        <row r="1135">
          <cell r="A1135" t="str">
            <v>GIANT SPM MEGARIA</v>
          </cell>
          <cell r="B1135" t="str">
            <v>GIANT SPM MEGARIA</v>
          </cell>
          <cell r="D1135">
            <v>13</v>
          </cell>
        </row>
        <row r="1136">
          <cell r="A1136" t="str">
            <v>GUARDIAN GRAND INDONESIA</v>
          </cell>
          <cell r="B1136" t="str">
            <v>GUARDIAN GRAND INDONESIA</v>
          </cell>
          <cell r="D1136">
            <v>13</v>
          </cell>
        </row>
        <row r="1137">
          <cell r="A1137" t="str">
            <v>GUARDIAN MELAWAI KRAMAT</v>
          </cell>
          <cell r="B1137" t="str">
            <v>GUARDIAN MELAWAI KRAMAT</v>
          </cell>
          <cell r="D1137">
            <v>13</v>
          </cell>
        </row>
        <row r="1138">
          <cell r="A1138" t="str">
            <v>GUARDIAN PLAZA INDONESIA</v>
          </cell>
          <cell r="B1138" t="str">
            <v>GUARDIAN PLAZA INDONESIA</v>
          </cell>
          <cell r="D1138">
            <v>13</v>
          </cell>
        </row>
        <row r="1139">
          <cell r="A1139" t="str">
            <v>HERO COKROAMINOTO</v>
          </cell>
          <cell r="B1139" t="str">
            <v>HERO COKROAMINOTO</v>
          </cell>
          <cell r="D1139">
            <v>13</v>
          </cell>
        </row>
        <row r="1140">
          <cell r="A1140" t="str">
            <v>HERO MENTENG HUIS</v>
          </cell>
          <cell r="B1140" t="str">
            <v>HERO MENTENG HUIS</v>
          </cell>
          <cell r="D1140">
            <v>13</v>
          </cell>
        </row>
        <row r="1141">
          <cell r="A1141" t="str">
            <v>INDOMARCO FRESH CEMPAKA PUTIH</v>
          </cell>
          <cell r="B1141" t="str">
            <v>INDOMARCO FRESH CEMPAKA PUTIH</v>
          </cell>
          <cell r="D1141">
            <v>13</v>
          </cell>
        </row>
        <row r="1142">
          <cell r="A1142" t="str">
            <v>INOVASI SOLUSI DIGITAL, PT</v>
          </cell>
          <cell r="B1142" t="str">
            <v>INOVASI SOLUSI DIGITAL, PT</v>
          </cell>
          <cell r="D1142">
            <v>13</v>
          </cell>
        </row>
        <row r="1143">
          <cell r="A1143" t="str">
            <v>LUCKY HAYAM WURUK</v>
          </cell>
          <cell r="B1143" t="str">
            <v>LUCKY HAYAM WURUK</v>
          </cell>
          <cell r="D1143">
            <v>13</v>
          </cell>
        </row>
        <row r="1144">
          <cell r="A1144" t="str">
            <v>LUCKY KELAPA GADING</v>
          </cell>
          <cell r="B1144" t="str">
            <v>LUCKY KELAPA GADING</v>
          </cell>
          <cell r="D1144">
            <v>13</v>
          </cell>
        </row>
        <row r="1145">
          <cell r="A1145" t="str">
            <v>MINISTOP - H AGUS SALIM</v>
          </cell>
          <cell r="B1145" t="str">
            <v>MINISTOP - H AGUS SALIM</v>
          </cell>
          <cell r="D1145">
            <v>13</v>
          </cell>
        </row>
        <row r="1146">
          <cell r="A1146" t="str">
            <v>RAMAYANA ORANGE JOHAR O003</v>
          </cell>
          <cell r="B1146" t="str">
            <v>RAMAYANA ORANGE JOHAR O003</v>
          </cell>
          <cell r="D1146">
            <v>13</v>
          </cell>
        </row>
        <row r="1147">
          <cell r="A1147" t="str">
            <v>RAMAYANA SABANG R-8</v>
          </cell>
          <cell r="B1147" t="str">
            <v>RAMAYANA SABANG R-8</v>
          </cell>
          <cell r="D1147">
            <v>13</v>
          </cell>
        </row>
        <row r="1148">
          <cell r="A1148" t="str">
            <v>SOGO PLAZA INDONESIA THAMRIN</v>
          </cell>
          <cell r="B1148" t="str">
            <v>SOGO PLAZA INDONESIA THAMRIN</v>
          </cell>
          <cell r="D1148">
            <v>13</v>
          </cell>
        </row>
        <row r="1149">
          <cell r="A1149" t="str">
            <v>SOGO SEIBU</v>
          </cell>
          <cell r="B1149" t="str">
            <v>SOGO SEIBU</v>
          </cell>
          <cell r="D1149">
            <v>13</v>
          </cell>
        </row>
        <row r="1150">
          <cell r="A1150" t="str">
            <v>STARMART MENARA BATAVIA</v>
          </cell>
          <cell r="B1150" t="str">
            <v>STARMART MENARA BATAVIA</v>
          </cell>
          <cell r="D1150">
            <v>13</v>
          </cell>
        </row>
        <row r="1151">
          <cell r="A1151" t="str">
            <v>SUPER INDO HAYAM WURUK</v>
          </cell>
          <cell r="B1151" t="str">
            <v>SUPER INDO HAYAM WURUK</v>
          </cell>
          <cell r="D1151">
            <v>13</v>
          </cell>
        </row>
        <row r="1152">
          <cell r="A1152" t="str">
            <v>TRITUNGGAL AKASA JAYA, CV</v>
          </cell>
          <cell r="B1152" t="str">
            <v>TRITUNGGAL AKASA JAYA, CV</v>
          </cell>
          <cell r="D1152">
            <v>13</v>
          </cell>
        </row>
        <row r="1153">
          <cell r="A1153" t="str">
            <v>wdc2</v>
          </cell>
          <cell r="B1153" t="str">
            <v>wdc2</v>
          </cell>
          <cell r="D1153">
            <v>13</v>
          </cell>
        </row>
        <row r="1154">
          <cell r="A1154" t="str">
            <v>D ANAYA</v>
          </cell>
          <cell r="B1154" t="str">
            <v>D ANAYA</v>
          </cell>
          <cell r="D1154">
            <v>15</v>
          </cell>
          <cell r="E1154">
            <v>1</v>
          </cell>
        </row>
        <row r="1155">
          <cell r="A1155" t="str">
            <v>DUTA INTIDAYA - BOTANI SQUARE, PT</v>
          </cell>
          <cell r="B1155" t="str">
            <v>DUTA INTIDAYA - BOTANI SQUARE, PT</v>
          </cell>
          <cell r="D1155">
            <v>15</v>
          </cell>
          <cell r="E1155">
            <v>1</v>
          </cell>
        </row>
        <row r="1156">
          <cell r="A1156" t="str">
            <v>DUTA INTIDAYA-BOGOR TRADE MALL, PT</v>
          </cell>
          <cell r="B1156" t="str">
            <v>DUTA INTIDAYA-BOGOR TRADE MALL, PT</v>
          </cell>
          <cell r="D1156">
            <v>15</v>
          </cell>
          <cell r="E1156">
            <v>1</v>
          </cell>
        </row>
        <row r="1157">
          <cell r="A1157" t="str">
            <v>EXERTAINMENT INDONESIA-BOTANI S, PT</v>
          </cell>
          <cell r="B1157" t="str">
            <v>EXERTAINMENT INDONESIA-BOTANI S, PT</v>
          </cell>
          <cell r="D1157">
            <v>15</v>
          </cell>
          <cell r="E1157">
            <v>1</v>
          </cell>
        </row>
        <row r="1158">
          <cell r="A1158" t="str">
            <v>FARMERS MARKET BOGOR PAHLAWAN</v>
          </cell>
          <cell r="B1158" t="str">
            <v>FARMERS MARKET BOGOR PAHLAWAN</v>
          </cell>
          <cell r="D1158">
            <v>15</v>
          </cell>
          <cell r="E1158">
            <v>1</v>
          </cell>
        </row>
        <row r="1159">
          <cell r="A1159" t="str">
            <v>FARMERS MARKET BOGOR PAHLAWAN - NP</v>
          </cell>
          <cell r="B1159" t="str">
            <v>FARMERS MARKET BOGOR PAHLAWAN - NP</v>
          </cell>
          <cell r="D1159">
            <v>15</v>
          </cell>
          <cell r="E1159">
            <v>1</v>
          </cell>
        </row>
        <row r="1160">
          <cell r="A1160" t="str">
            <v>FOODMART EKALOKASARI</v>
          </cell>
          <cell r="B1160" t="str">
            <v>FOODMART EKALOKASARI</v>
          </cell>
          <cell r="D1160">
            <v>15</v>
          </cell>
          <cell r="E1160">
            <v>1</v>
          </cell>
        </row>
        <row r="1161">
          <cell r="A1161" t="str">
            <v>FOODMART KEBOEN RAYA BOGOR</v>
          </cell>
          <cell r="B1161" t="str">
            <v>FOODMART KEBOEN RAYA BOGOR</v>
          </cell>
          <cell r="D1161">
            <v>15</v>
          </cell>
          <cell r="E1161">
            <v>1</v>
          </cell>
        </row>
        <row r="1162">
          <cell r="A1162" t="str">
            <v>GARUDA TIMUR PACIFIC - BOGOR, PT</v>
          </cell>
          <cell r="B1162" t="str">
            <v>GARUDA TIMUR PACIFIC - BOGOR, PT</v>
          </cell>
          <cell r="D1162">
            <v>15</v>
          </cell>
          <cell r="E1162">
            <v>1</v>
          </cell>
        </row>
        <row r="1163">
          <cell r="A1163" t="str">
            <v>GIANT BOGOR IPB</v>
          </cell>
          <cell r="B1163" t="str">
            <v>GIANT BOGOR IPB</v>
          </cell>
          <cell r="D1163">
            <v>15</v>
          </cell>
          <cell r="E1163">
            <v>1</v>
          </cell>
        </row>
        <row r="1164">
          <cell r="A1164" t="str">
            <v>GIANT BOGOR IPB - NP</v>
          </cell>
          <cell r="B1164" t="str">
            <v>GIANT BOGOR IPB - NP</v>
          </cell>
          <cell r="D1164">
            <v>15</v>
          </cell>
          <cell r="E1164">
            <v>1</v>
          </cell>
        </row>
        <row r="1165">
          <cell r="A1165" t="str">
            <v>GIANT SPM BOGOR PAJAJARAN</v>
          </cell>
          <cell r="B1165" t="str">
            <v>GIANT SPM BOGOR PAJAJARAN</v>
          </cell>
          <cell r="D1165">
            <v>15</v>
          </cell>
          <cell r="E1165">
            <v>1</v>
          </cell>
        </row>
        <row r="1166">
          <cell r="A1166" t="str">
            <v>GIANT SPM BOGOR PAJAJARAN - NP</v>
          </cell>
          <cell r="B1166" t="str">
            <v>GIANT SPM BOGOR PAJAJARAN - NP</v>
          </cell>
          <cell r="D1166">
            <v>15</v>
          </cell>
          <cell r="E1166">
            <v>1</v>
          </cell>
        </row>
        <row r="1167">
          <cell r="A1167" t="str">
            <v>GRAND GARDEN CAFE</v>
          </cell>
          <cell r="B1167" t="str">
            <v>GRAND GARDEN CAFE</v>
          </cell>
          <cell r="D1167">
            <v>15</v>
          </cell>
          <cell r="E1167">
            <v>1</v>
          </cell>
        </row>
        <row r="1168">
          <cell r="A1168" t="str">
            <v>GRAND SWALAYAN</v>
          </cell>
          <cell r="B1168" t="str">
            <v>GRAND SWALAYAN</v>
          </cell>
          <cell r="D1168">
            <v>15</v>
          </cell>
          <cell r="E1168">
            <v>1</v>
          </cell>
        </row>
        <row r="1169">
          <cell r="A1169" t="str">
            <v>GUARDIAN GIANT BOGOR BOTANI SQUARE</v>
          </cell>
          <cell r="B1169" t="str">
            <v>GUARDIAN GIANT BOGOR BOTANI SQUARE</v>
          </cell>
          <cell r="D1169">
            <v>15</v>
          </cell>
          <cell r="E1169">
            <v>1</v>
          </cell>
        </row>
        <row r="1170">
          <cell r="A1170" t="str">
            <v>HOTEL HORIZON BOGOR</v>
          </cell>
          <cell r="B1170" t="str">
            <v>HOTEL HORIZON BOGOR</v>
          </cell>
          <cell r="D1170">
            <v>15</v>
          </cell>
          <cell r="E1170">
            <v>1</v>
          </cell>
        </row>
        <row r="1171">
          <cell r="A1171" t="str">
            <v>HOTEL RANCAMAYA</v>
          </cell>
          <cell r="B1171" t="str">
            <v>HOTEL RANCAMAYA</v>
          </cell>
          <cell r="D1171">
            <v>15</v>
          </cell>
          <cell r="E1171">
            <v>1</v>
          </cell>
        </row>
        <row r="1172">
          <cell r="A1172" t="str">
            <v>HOTEL SALAK</v>
          </cell>
          <cell r="B1172" t="str">
            <v>HOTEL SALAK</v>
          </cell>
          <cell r="D1172">
            <v>15</v>
          </cell>
          <cell r="E1172">
            <v>1</v>
          </cell>
        </row>
        <row r="1173">
          <cell r="A1173" t="str">
            <v>HYPERMART EKALOKASARI</v>
          </cell>
          <cell r="B1173" t="str">
            <v>HYPERMART EKALOKASARI</v>
          </cell>
          <cell r="D1173">
            <v>15</v>
          </cell>
          <cell r="E1173">
            <v>1</v>
          </cell>
        </row>
        <row r="1174">
          <cell r="A1174" t="str">
            <v>HYPERMART EKALOKASARI - NP</v>
          </cell>
          <cell r="B1174" t="str">
            <v>HYPERMART EKALOKASARI - NP</v>
          </cell>
          <cell r="D1174">
            <v>15</v>
          </cell>
          <cell r="E1174">
            <v>1</v>
          </cell>
        </row>
        <row r="1175">
          <cell r="A1175" t="str">
            <v>NEW NGESTI</v>
          </cell>
          <cell r="B1175" t="str">
            <v>NEW NGESTI</v>
          </cell>
          <cell r="D1175">
            <v>15</v>
          </cell>
          <cell r="E1175">
            <v>1</v>
          </cell>
        </row>
        <row r="1176">
          <cell r="A1176" t="str">
            <v>NGESTI ATONG</v>
          </cell>
          <cell r="B1176" t="str">
            <v>NGESTI ATONG</v>
          </cell>
          <cell r="D1176">
            <v>15</v>
          </cell>
          <cell r="E1176">
            <v>1</v>
          </cell>
        </row>
        <row r="1177">
          <cell r="A1177" t="str">
            <v>NGESTI II PAJAJARAN</v>
          </cell>
          <cell r="B1177" t="str">
            <v>NGESTI II PAJAJARAN</v>
          </cell>
          <cell r="D1177">
            <v>15</v>
          </cell>
          <cell r="E1177">
            <v>1</v>
          </cell>
        </row>
        <row r="1178">
          <cell r="A1178" t="str">
            <v>SUPER INDO JEMBATAN MERAH</v>
          </cell>
          <cell r="B1178" t="str">
            <v>SUPER INDO JEMBATAN MERAH</v>
          </cell>
          <cell r="D1178">
            <v>15</v>
          </cell>
          <cell r="E1178">
            <v>1</v>
          </cell>
        </row>
        <row r="1179">
          <cell r="A1179" t="str">
            <v>TANI HUB DC BOGOR</v>
          </cell>
          <cell r="B1179" t="str">
            <v>TANI HUB DC BOGOR</v>
          </cell>
          <cell r="D1179">
            <v>15</v>
          </cell>
          <cell r="E1179">
            <v>1</v>
          </cell>
        </row>
        <row r="1180">
          <cell r="A1180" t="str">
            <v>YOGYA BOGOR SURYA KENCANA</v>
          </cell>
          <cell r="B1180" t="str">
            <v>YOGYA BOGOR SURYA KENCANA</v>
          </cell>
          <cell r="D1180">
            <v>15</v>
          </cell>
          <cell r="E1180">
            <v>1</v>
          </cell>
        </row>
        <row r="1181">
          <cell r="A1181" t="str">
            <v>YOGYA BOGOR SURYA KENCANA - NP</v>
          </cell>
          <cell r="B1181" t="str">
            <v>YOGYA BOGOR SURYA KENCANA - NP</v>
          </cell>
          <cell r="D1181">
            <v>15</v>
          </cell>
          <cell r="E1181">
            <v>1</v>
          </cell>
        </row>
        <row r="1182">
          <cell r="A1182" t="str">
            <v>YOGYA PLAZA BOGOR INDAH</v>
          </cell>
          <cell r="B1182" t="str">
            <v>YOGYA PLAZA BOGOR INDAH</v>
          </cell>
          <cell r="D1182">
            <v>15</v>
          </cell>
          <cell r="E1182">
            <v>1</v>
          </cell>
        </row>
        <row r="1183">
          <cell r="A1183" t="str">
            <v>YOGYA PLAZA BOGOR INDAH - NP</v>
          </cell>
          <cell r="B1183" t="str">
            <v>YOGYA PLAZA BOGOR INDAH - NP</v>
          </cell>
          <cell r="D1183">
            <v>15</v>
          </cell>
          <cell r="E1183">
            <v>1</v>
          </cell>
        </row>
        <row r="1184">
          <cell r="A1184" t="str">
            <v>AMS - BOGOR</v>
          </cell>
          <cell r="B1184" t="str">
            <v>AMS - BOGOR</v>
          </cell>
          <cell r="D1184">
            <v>15</v>
          </cell>
          <cell r="E1184">
            <v>2</v>
          </cell>
        </row>
        <row r="1185">
          <cell r="A1185" t="str">
            <v>BIGMART - CIOMAS</v>
          </cell>
          <cell r="B1185" t="str">
            <v>BIGMART - CIOMAS</v>
          </cell>
          <cell r="D1185">
            <v>15</v>
          </cell>
          <cell r="E1185">
            <v>2</v>
          </cell>
        </row>
        <row r="1186">
          <cell r="A1186" t="str">
            <v>BIGMART - SEMERU</v>
          </cell>
          <cell r="B1186" t="str">
            <v>BIGMART - SEMERU</v>
          </cell>
          <cell r="D1186">
            <v>15</v>
          </cell>
          <cell r="E1186">
            <v>2</v>
          </cell>
        </row>
        <row r="1187">
          <cell r="A1187" t="str">
            <v>BRISCOR HORIZON (PANDAWA)</v>
          </cell>
          <cell r="B1187" t="str">
            <v>BRISCOR HORIZON (PANDAWA)</v>
          </cell>
          <cell r="D1187">
            <v>15</v>
          </cell>
          <cell r="E1187">
            <v>2</v>
          </cell>
        </row>
        <row r="1188">
          <cell r="A1188" t="str">
            <v>BRISCOR HORIZON, PT</v>
          </cell>
          <cell r="B1188" t="str">
            <v>BRISCOR HORIZON, PT</v>
          </cell>
          <cell r="D1188">
            <v>15</v>
          </cell>
          <cell r="E1188">
            <v>2</v>
          </cell>
        </row>
        <row r="1189">
          <cell r="A1189" t="str">
            <v>FOODMART BOGOR</v>
          </cell>
          <cell r="B1189" t="str">
            <v>FOODMART BOGOR</v>
          </cell>
          <cell r="D1189">
            <v>15</v>
          </cell>
          <cell r="E1189">
            <v>2</v>
          </cell>
        </row>
        <row r="1190">
          <cell r="A1190" t="str">
            <v>GIANT BOGOR TAMAN YASMIN</v>
          </cell>
          <cell r="B1190" t="str">
            <v>GIANT BOGOR TAMAN YASMIN</v>
          </cell>
          <cell r="D1190">
            <v>15</v>
          </cell>
          <cell r="E1190">
            <v>2</v>
          </cell>
        </row>
        <row r="1191">
          <cell r="A1191" t="str">
            <v>GIANT BOGOR TAMAN YASMIN - NP</v>
          </cell>
          <cell r="B1191" t="str">
            <v>GIANT BOGOR TAMAN YASMIN - NP</v>
          </cell>
          <cell r="D1191">
            <v>15</v>
          </cell>
          <cell r="E1191">
            <v>2</v>
          </cell>
        </row>
        <row r="1192">
          <cell r="A1192" t="str">
            <v>GIANT EKSTRA DRAMAGA BOGOR</v>
          </cell>
          <cell r="B1192" t="str">
            <v>GIANT EKSTRA DRAMAGA BOGOR</v>
          </cell>
          <cell r="D1192">
            <v>15</v>
          </cell>
          <cell r="E1192">
            <v>2</v>
          </cell>
        </row>
        <row r="1193">
          <cell r="A1193" t="str">
            <v>GIANT EKSTRA DRAMAGA BOGOR - NP</v>
          </cell>
          <cell r="B1193" t="str">
            <v>GIANT EKSTRA DRAMAGA BOGOR - NP</v>
          </cell>
          <cell r="D1193">
            <v>15</v>
          </cell>
          <cell r="E1193">
            <v>2</v>
          </cell>
        </row>
        <row r="1194">
          <cell r="A1194" t="str">
            <v>GIANT SPM BGR LOJI S. BARANG</v>
          </cell>
          <cell r="B1194" t="str">
            <v>GIANT SPM BGR LOJI S. BARANG</v>
          </cell>
          <cell r="D1194">
            <v>15</v>
          </cell>
          <cell r="E1194">
            <v>2</v>
          </cell>
        </row>
        <row r="1195">
          <cell r="A1195" t="str">
            <v>GIANT SPM BGR LOJI S. BARANG - NP</v>
          </cell>
          <cell r="B1195" t="str">
            <v>GIANT SPM BGR LOJI S. BARANG - NP</v>
          </cell>
          <cell r="D1195">
            <v>15</v>
          </cell>
          <cell r="E1195">
            <v>2</v>
          </cell>
        </row>
        <row r="1196">
          <cell r="A1196" t="str">
            <v>GRIYA DHARMA WULAN</v>
          </cell>
          <cell r="B1196" t="str">
            <v>GRIYA DHARMA WULAN</v>
          </cell>
          <cell r="D1196">
            <v>15</v>
          </cell>
          <cell r="E1196">
            <v>2</v>
          </cell>
        </row>
        <row r="1197">
          <cell r="A1197" t="str">
            <v>GRIYAMART PAGELARAN</v>
          </cell>
          <cell r="B1197" t="str">
            <v>GRIYAMART PAGELARAN</v>
          </cell>
          <cell r="D1197">
            <v>15</v>
          </cell>
          <cell r="E1197">
            <v>2</v>
          </cell>
        </row>
        <row r="1198">
          <cell r="A1198" t="str">
            <v>GUARDIAN GIANT BOGOR TAMAN YASMIN</v>
          </cell>
          <cell r="B1198" t="str">
            <v>GUARDIAN GIANT BOGOR TAMAN YASMIN</v>
          </cell>
          <cell r="D1198">
            <v>15</v>
          </cell>
          <cell r="E1198">
            <v>2</v>
          </cell>
        </row>
        <row r="1199">
          <cell r="A1199" t="str">
            <v>INDOMARCO GUDANG INDUK BOGOR 2</v>
          </cell>
          <cell r="B1199" t="str">
            <v>INDOMARCO GUDANG INDUK BOGOR 2</v>
          </cell>
          <cell r="D1199">
            <v>15</v>
          </cell>
          <cell r="E1199">
            <v>2</v>
          </cell>
        </row>
        <row r="1200">
          <cell r="A1200" t="str">
            <v>KALUHUR</v>
          </cell>
          <cell r="B1200" t="str">
            <v>KALUHUR</v>
          </cell>
          <cell r="D1200">
            <v>15</v>
          </cell>
          <cell r="E1200">
            <v>2</v>
          </cell>
        </row>
        <row r="1201">
          <cell r="A1201" t="str">
            <v>KLUB BOGOR RAYA GOLF</v>
          </cell>
          <cell r="B1201" t="str">
            <v>KLUB BOGOR RAYA GOLF</v>
          </cell>
          <cell r="D1201">
            <v>15</v>
          </cell>
          <cell r="E1201">
            <v>2</v>
          </cell>
        </row>
        <row r="1202">
          <cell r="A1202" t="str">
            <v>LOTTE SHOPPING BOGOR</v>
          </cell>
          <cell r="B1202" t="str">
            <v>LOTTE SHOPPING BOGOR</v>
          </cell>
          <cell r="D1202">
            <v>15</v>
          </cell>
          <cell r="E1202">
            <v>2</v>
          </cell>
        </row>
        <row r="1203">
          <cell r="A1203" t="str">
            <v>LOTTE SHOPPING INDONESIA - BOGOR</v>
          </cell>
          <cell r="B1203" t="str">
            <v>LOTTE SHOPPING INDONESIA - BOGOR</v>
          </cell>
          <cell r="D1203">
            <v>15</v>
          </cell>
          <cell r="E1203">
            <v>2</v>
          </cell>
        </row>
        <row r="1204">
          <cell r="A1204" t="str">
            <v>LOTTE SHOPPING INDONESIA-BOGOR</v>
          </cell>
          <cell r="B1204" t="str">
            <v>LOTTE SHOPPING INDONESIA-BOGOR</v>
          </cell>
          <cell r="D1204">
            <v>15</v>
          </cell>
          <cell r="E1204">
            <v>2</v>
          </cell>
        </row>
        <row r="1205">
          <cell r="A1205" t="str">
            <v>PT. BRISCOR HORIZON</v>
          </cell>
          <cell r="B1205" t="str">
            <v>PT. BRISCOR HORIZON</v>
          </cell>
          <cell r="D1205">
            <v>15</v>
          </cell>
          <cell r="E1205">
            <v>2</v>
          </cell>
        </row>
        <row r="1206">
          <cell r="A1206" t="str">
            <v>RUKUN</v>
          </cell>
          <cell r="B1206" t="str">
            <v>RUKUN</v>
          </cell>
          <cell r="D1206">
            <v>15</v>
          </cell>
          <cell r="E1206">
            <v>2</v>
          </cell>
        </row>
        <row r="1207">
          <cell r="A1207" t="str">
            <v>SAT DC BOGOR</v>
          </cell>
          <cell r="B1207" t="str">
            <v>SAT DC BOGOR</v>
          </cell>
          <cell r="D1207">
            <v>15</v>
          </cell>
          <cell r="E1207">
            <v>2</v>
          </cell>
        </row>
        <row r="1208">
          <cell r="A1208" t="str">
            <v>SAT DC BOGOR - NP</v>
          </cell>
          <cell r="B1208" t="str">
            <v>SAT DC BOGOR - NP</v>
          </cell>
          <cell r="D1208">
            <v>15</v>
          </cell>
          <cell r="E1208">
            <v>2</v>
          </cell>
        </row>
        <row r="1209">
          <cell r="A1209" t="str">
            <v>SENTUL LEADERSHIP DEVELOPMENT CENTER</v>
          </cell>
          <cell r="B1209" t="str">
            <v>SENTUL LEADERSHIP DEVELOPMENT CENTER</v>
          </cell>
          <cell r="D1209">
            <v>15</v>
          </cell>
          <cell r="E1209">
            <v>2</v>
          </cell>
        </row>
        <row r="1210">
          <cell r="A1210" t="str">
            <v>SENTUL LEADERSHIP DEVELOPMENT CENTER, CV</v>
          </cell>
          <cell r="B1210" t="str">
            <v>SENTUL LEADERSHIP DEVELOPMENT CENTER, CV</v>
          </cell>
          <cell r="D1210">
            <v>15</v>
          </cell>
          <cell r="E1210">
            <v>2</v>
          </cell>
        </row>
        <row r="1211">
          <cell r="A1211" t="str">
            <v>TRANSMART BOGOR YASMIN</v>
          </cell>
          <cell r="B1211" t="str">
            <v>TRANSMART BOGOR YASMIN</v>
          </cell>
          <cell r="D1211">
            <v>15</v>
          </cell>
          <cell r="E1211">
            <v>2</v>
          </cell>
        </row>
        <row r="1212">
          <cell r="A1212" t="str">
            <v>WARUNG PINTAR DISTRIBUSI - BOGOR, PT</v>
          </cell>
          <cell r="B1212" t="str">
            <v>WARUNG PINTAR DISTRIBUSI - BOGOR, PT</v>
          </cell>
          <cell r="D1212">
            <v>15</v>
          </cell>
          <cell r="E1212">
            <v>2</v>
          </cell>
        </row>
        <row r="1213">
          <cell r="A1213" t="str">
            <v>YOGYA BOGOR JUNCTION</v>
          </cell>
          <cell r="B1213" t="str">
            <v>YOGYA BOGOR JUNCTION</v>
          </cell>
          <cell r="D1213">
            <v>15</v>
          </cell>
          <cell r="E1213">
            <v>2</v>
          </cell>
        </row>
        <row r="1214">
          <cell r="A1214" t="str">
            <v>YOGYA BOGOR JUNCTION - NP</v>
          </cell>
          <cell r="B1214" t="str">
            <v>YOGYA BOGOR JUNCTION - NP</v>
          </cell>
          <cell r="D1214">
            <v>15</v>
          </cell>
          <cell r="E1214">
            <v>2</v>
          </cell>
        </row>
        <row r="1215">
          <cell r="A1215" t="str">
            <v>YOGYA DC PARCEL KAYU MANIS</v>
          </cell>
          <cell r="B1215" t="str">
            <v>YOGYA DC PARCEL KAYU MANIS</v>
          </cell>
          <cell r="D1215">
            <v>15</v>
          </cell>
          <cell r="E1215">
            <v>2</v>
          </cell>
        </row>
        <row r="1216">
          <cell r="A1216" t="str">
            <v>YOGYA TOSERBA DRAMAGA</v>
          </cell>
          <cell r="B1216" t="str">
            <v>YOGYA TOSERBA DRAMAGA</v>
          </cell>
          <cell r="D1216">
            <v>15</v>
          </cell>
          <cell r="E1216">
            <v>2</v>
          </cell>
        </row>
        <row r="1217">
          <cell r="A1217" t="str">
            <v>YOGYA TOSERBA DRAMAGA - NP</v>
          </cell>
          <cell r="B1217" t="str">
            <v>YOGYA TOSERBA DRAMAGA - NP</v>
          </cell>
          <cell r="D1217">
            <v>15</v>
          </cell>
          <cell r="E1217">
            <v>2</v>
          </cell>
        </row>
        <row r="1218">
          <cell r="A1218" t="str">
            <v>BRISCOR HORIZON (OLE SUITES HOTEL)</v>
          </cell>
          <cell r="B1218" t="str">
            <v>BRISCOR HORIZON (OLE SUITES HOTEL)</v>
          </cell>
          <cell r="D1218">
            <v>15</v>
          </cell>
        </row>
        <row r="1219">
          <cell r="A1219" t="str">
            <v>HOTEL SALAK TOWER</v>
          </cell>
          <cell r="B1219" t="str">
            <v>HOTEL SALAK TOWER</v>
          </cell>
          <cell r="D1219">
            <v>15</v>
          </cell>
        </row>
        <row r="1220">
          <cell r="A1220" t="str">
            <v>INDOMARCO DC SEWA SUKABUMI</v>
          </cell>
          <cell r="B1220" t="str">
            <v>INDOMARCO DC SEWA SUKABUMI</v>
          </cell>
          <cell r="D1220">
            <v>15</v>
          </cell>
        </row>
        <row r="1221">
          <cell r="A1221" t="str">
            <v>MPI BOGOR</v>
          </cell>
          <cell r="B1221" t="str">
            <v>MPI BOGOR</v>
          </cell>
          <cell r="D1221">
            <v>15</v>
          </cell>
        </row>
        <row r="1222">
          <cell r="A1222" t="str">
            <v>SURYAMAS DUTAMAKMUR, TBK, PT</v>
          </cell>
          <cell r="B1222" t="str">
            <v>SURYAMAS DUTAMAKMUR, TBK, PT</v>
          </cell>
          <cell r="D1222">
            <v>15</v>
          </cell>
        </row>
        <row r="1223">
          <cell r="A1223" t="str">
            <v>ROBINSON PADALARANG (RS97)</v>
          </cell>
          <cell r="B1223" t="str">
            <v>ROBINSON PADALARANG (RS97)</v>
          </cell>
          <cell r="D1223">
            <v>20</v>
          </cell>
          <cell r="E1223">
            <v>0</v>
          </cell>
        </row>
        <row r="1224">
          <cell r="A1224" t="str">
            <v>YOGYA DC-P30038</v>
          </cell>
          <cell r="B1224" t="str">
            <v>YOGYA DC-P30038</v>
          </cell>
          <cell r="D1224">
            <v>20</v>
          </cell>
          <cell r="E1224">
            <v>0</v>
          </cell>
        </row>
        <row r="1225">
          <cell r="A1225" t="str">
            <v>CARREFOUR CIMAHI</v>
          </cell>
          <cell r="B1225" t="str">
            <v>CARREFOUR CIMAHI</v>
          </cell>
          <cell r="D1225">
            <v>20</v>
          </cell>
          <cell r="E1225">
            <v>1</v>
          </cell>
        </row>
        <row r="1226">
          <cell r="A1226" t="str">
            <v>CARREFOUR CIMAHI - NP</v>
          </cell>
          <cell r="B1226" t="str">
            <v>CARREFOUR CIMAHI - NP</v>
          </cell>
          <cell r="D1226">
            <v>20</v>
          </cell>
          <cell r="E1226">
            <v>1</v>
          </cell>
        </row>
        <row r="1227">
          <cell r="A1227" t="str">
            <v>CARREFOUR SUKAJADI BANDUNG</v>
          </cell>
          <cell r="B1227" t="str">
            <v>CARREFOUR SUKAJADI BANDUNG</v>
          </cell>
          <cell r="D1227">
            <v>20</v>
          </cell>
          <cell r="E1227">
            <v>1</v>
          </cell>
        </row>
        <row r="1228">
          <cell r="A1228" t="str">
            <v>CARREFOUR SUKAJADI BANDUNG-P30005</v>
          </cell>
          <cell r="B1228" t="str">
            <v>CARREFOUR SUKAJADI BANDUNG-P30005</v>
          </cell>
          <cell r="D1228">
            <v>20</v>
          </cell>
          <cell r="E1228">
            <v>1</v>
          </cell>
        </row>
        <row r="1229">
          <cell r="A1229" t="str">
            <v>CARREFOUR SUKAJADI BANDUNG-P30005 - NP</v>
          </cell>
          <cell r="B1229" t="str">
            <v>CARREFOUR SUKAJADI BANDUNG-P30005 - NP</v>
          </cell>
          <cell r="D1229">
            <v>20</v>
          </cell>
          <cell r="E1229">
            <v>1</v>
          </cell>
        </row>
        <row r="1230">
          <cell r="A1230" t="str">
            <v>DUTA INTIDAYA-CIHAMPELAS WALK, PT</v>
          </cell>
          <cell r="B1230" t="str">
            <v>DUTA INTIDAYA-CIHAMPELAS WALK, PT</v>
          </cell>
          <cell r="D1230">
            <v>20</v>
          </cell>
          <cell r="E1230">
            <v>1</v>
          </cell>
        </row>
        <row r="1231">
          <cell r="A1231" t="str">
            <v>EXERTAINMENT INDONESIA-PARIS V JAVA, PT</v>
          </cell>
          <cell r="B1231" t="str">
            <v>EXERTAINMENT INDONESIA-PARIS V JAVA, PT</v>
          </cell>
          <cell r="D1231">
            <v>20</v>
          </cell>
          <cell r="E1231">
            <v>1</v>
          </cell>
        </row>
        <row r="1232">
          <cell r="A1232" t="str">
            <v>FOODHALL DAILY PARIS VAN JAVA BANDUNG</v>
          </cell>
          <cell r="B1232" t="str">
            <v>FOODHALL DAILY PARIS VAN JAVA BANDUNG</v>
          </cell>
          <cell r="D1232">
            <v>20</v>
          </cell>
          <cell r="E1232">
            <v>1</v>
          </cell>
        </row>
        <row r="1233">
          <cell r="A1233" t="str">
            <v>GIANT HYPER POINT</v>
          </cell>
          <cell r="B1233" t="str">
            <v>GIANT HYPER POINT</v>
          </cell>
          <cell r="D1233">
            <v>20</v>
          </cell>
          <cell r="E1233">
            <v>1</v>
          </cell>
        </row>
        <row r="1234">
          <cell r="A1234" t="str">
            <v>GIANT HYPER POINT - D25022</v>
          </cell>
          <cell r="B1234" t="str">
            <v>GIANT HYPER POINT - D25022</v>
          </cell>
          <cell r="D1234">
            <v>20</v>
          </cell>
          <cell r="E1234">
            <v>1</v>
          </cell>
        </row>
        <row r="1235">
          <cell r="A1235" t="str">
            <v>GIANT HYPER POINT-P30007</v>
          </cell>
          <cell r="B1235" t="str">
            <v>GIANT HYPER POINT-P30007</v>
          </cell>
          <cell r="D1235">
            <v>20</v>
          </cell>
          <cell r="E1235">
            <v>1</v>
          </cell>
        </row>
        <row r="1236">
          <cell r="A1236" t="str">
            <v>GIANT HYPER POINT-P30007 - NP</v>
          </cell>
          <cell r="B1236" t="str">
            <v>GIANT HYPER POINT-P30007 - NP</v>
          </cell>
          <cell r="D1236">
            <v>20</v>
          </cell>
          <cell r="E1236">
            <v>1</v>
          </cell>
        </row>
        <row r="1237">
          <cell r="A1237" t="str">
            <v>GRIYA BTC</v>
          </cell>
          <cell r="B1237" t="str">
            <v>GRIYA BTC</v>
          </cell>
          <cell r="D1237">
            <v>20</v>
          </cell>
          <cell r="E1237">
            <v>1</v>
          </cell>
        </row>
        <row r="1238">
          <cell r="A1238" t="str">
            <v>GRIYA PASTEUR</v>
          </cell>
          <cell r="B1238" t="str">
            <v>GRIYA PASTEUR</v>
          </cell>
          <cell r="D1238">
            <v>20</v>
          </cell>
          <cell r="E1238">
            <v>1</v>
          </cell>
        </row>
        <row r="1239">
          <cell r="A1239" t="str">
            <v>GRIYA PASTEUR - D25151</v>
          </cell>
          <cell r="B1239" t="str">
            <v>GRIYA PASTEUR - D25151</v>
          </cell>
          <cell r="D1239">
            <v>20</v>
          </cell>
          <cell r="E1239">
            <v>1</v>
          </cell>
        </row>
        <row r="1240">
          <cell r="A1240" t="str">
            <v>GRIYA PASTEUR-P30028</v>
          </cell>
          <cell r="B1240" t="str">
            <v>GRIYA PASTEUR-P30028</v>
          </cell>
          <cell r="D1240">
            <v>20</v>
          </cell>
          <cell r="E1240">
            <v>1</v>
          </cell>
        </row>
        <row r="1241">
          <cell r="A1241" t="str">
            <v>GRIYA PASTEUR-P30028 - NP</v>
          </cell>
          <cell r="B1241" t="str">
            <v>GRIYA PASTEUR-P30028 - NP</v>
          </cell>
          <cell r="D1241">
            <v>20</v>
          </cell>
          <cell r="E1241">
            <v>1</v>
          </cell>
        </row>
        <row r="1242">
          <cell r="A1242" t="str">
            <v>GRIYA SETIABUDI</v>
          </cell>
          <cell r="B1242" t="str">
            <v>GRIYA SETIABUDI</v>
          </cell>
          <cell r="D1242">
            <v>20</v>
          </cell>
          <cell r="E1242">
            <v>1</v>
          </cell>
        </row>
        <row r="1243">
          <cell r="A1243" t="str">
            <v>GRIYA SETIABUDI-P30030</v>
          </cell>
          <cell r="B1243" t="str">
            <v>GRIYA SETIABUDI-P30030</v>
          </cell>
          <cell r="D1243">
            <v>20</v>
          </cell>
          <cell r="E1243">
            <v>1</v>
          </cell>
        </row>
        <row r="1244">
          <cell r="A1244" t="str">
            <v>GRIYA SETIABUDI-P30030 - NP</v>
          </cell>
          <cell r="B1244" t="str">
            <v>GRIYA SETIABUDI-P30030 - NP</v>
          </cell>
          <cell r="D1244">
            <v>20</v>
          </cell>
          <cell r="E1244">
            <v>1</v>
          </cell>
        </row>
        <row r="1245">
          <cell r="A1245" t="str">
            <v>GRIYA SETRASARI</v>
          </cell>
          <cell r="B1245" t="str">
            <v>GRIYA SETRASARI</v>
          </cell>
          <cell r="D1245">
            <v>20</v>
          </cell>
          <cell r="E1245">
            <v>1</v>
          </cell>
        </row>
        <row r="1246">
          <cell r="A1246" t="str">
            <v>GRIYA SETRASARI-P30031</v>
          </cell>
          <cell r="B1246" t="str">
            <v>GRIYA SETRASARI-P30031</v>
          </cell>
          <cell r="D1246">
            <v>20</v>
          </cell>
          <cell r="E1246">
            <v>1</v>
          </cell>
        </row>
        <row r="1247">
          <cell r="A1247" t="str">
            <v>GRIYA SETRASARI-P30031 - NP</v>
          </cell>
          <cell r="B1247" t="str">
            <v>GRIYA SETRASARI-P30031 - NP</v>
          </cell>
          <cell r="D1247">
            <v>20</v>
          </cell>
          <cell r="E1247">
            <v>1</v>
          </cell>
        </row>
        <row r="1248">
          <cell r="A1248" t="str">
            <v>GRIYAMART BANDUNG TRADE CENTRE</v>
          </cell>
          <cell r="B1248" t="str">
            <v>GRIYAMART BANDUNG TRADE CENTRE</v>
          </cell>
          <cell r="D1248">
            <v>20</v>
          </cell>
          <cell r="E1248">
            <v>1</v>
          </cell>
        </row>
        <row r="1249">
          <cell r="A1249" t="str">
            <v>HERO BANDUNG PASKAL</v>
          </cell>
          <cell r="B1249" t="str">
            <v>HERO BANDUNG PASKAL</v>
          </cell>
          <cell r="D1249">
            <v>20</v>
          </cell>
          <cell r="E1249">
            <v>1</v>
          </cell>
        </row>
        <row r="1250">
          <cell r="A1250" t="str">
            <v>HERO BANDUNG PASKAL - NP</v>
          </cell>
          <cell r="B1250" t="str">
            <v>HERO BANDUNG PASKAL - NP</v>
          </cell>
          <cell r="D1250">
            <v>20</v>
          </cell>
          <cell r="E1250">
            <v>1</v>
          </cell>
        </row>
        <row r="1251">
          <cell r="A1251" t="str">
            <v>LOTTE SHOPPING CIMAHI</v>
          </cell>
          <cell r="B1251" t="str">
            <v>LOTTE SHOPPING CIMAHI</v>
          </cell>
          <cell r="D1251">
            <v>20</v>
          </cell>
          <cell r="E1251">
            <v>1</v>
          </cell>
        </row>
        <row r="1252">
          <cell r="A1252" t="str">
            <v>NUTRIFOOD BANDUNG</v>
          </cell>
          <cell r="B1252" t="str">
            <v>NUTRIFOOD BANDUNG</v>
          </cell>
          <cell r="D1252">
            <v>20</v>
          </cell>
          <cell r="E1252">
            <v>1</v>
          </cell>
        </row>
        <row r="1253">
          <cell r="A1253" t="str">
            <v>PROVIDER NFI - BANDUNG</v>
          </cell>
          <cell r="B1253" t="str">
            <v>PROVIDER NFI - BANDUNG</v>
          </cell>
          <cell r="D1253">
            <v>20</v>
          </cell>
          <cell r="E1253">
            <v>1</v>
          </cell>
        </row>
        <row r="1254">
          <cell r="A1254" t="str">
            <v>RAMAYANA CIMAHI</v>
          </cell>
          <cell r="B1254" t="str">
            <v>RAMAYANA CIMAHI</v>
          </cell>
          <cell r="D1254">
            <v>20</v>
          </cell>
          <cell r="E1254">
            <v>1</v>
          </cell>
        </row>
        <row r="1255">
          <cell r="A1255" t="str">
            <v>SAT Bandung 2</v>
          </cell>
          <cell r="B1255" t="str">
            <v>SAT Bandung 2</v>
          </cell>
          <cell r="D1255">
            <v>20</v>
          </cell>
          <cell r="E1255">
            <v>1</v>
          </cell>
        </row>
        <row r="1256">
          <cell r="A1256" t="str">
            <v>SAT Bandung 2-P30016</v>
          </cell>
          <cell r="B1256" t="str">
            <v>SAT Bandung 2-P30016</v>
          </cell>
          <cell r="D1256">
            <v>20</v>
          </cell>
          <cell r="E1256">
            <v>1</v>
          </cell>
        </row>
        <row r="1257">
          <cell r="A1257" t="str">
            <v>TANI HUB DC BANDUNG</v>
          </cell>
          <cell r="B1257" t="str">
            <v>TANI HUB DC BANDUNG</v>
          </cell>
          <cell r="D1257">
            <v>20</v>
          </cell>
          <cell r="E1257">
            <v>1</v>
          </cell>
        </row>
        <row r="1258">
          <cell r="A1258" t="str">
            <v>TOKO BANDUNG</v>
          </cell>
          <cell r="B1258" t="str">
            <v>TOKO BANDUNG</v>
          </cell>
          <cell r="D1258">
            <v>20</v>
          </cell>
          <cell r="E1258">
            <v>1</v>
          </cell>
        </row>
        <row r="1259">
          <cell r="A1259" t="str">
            <v>YOGYA CIHAMPELAS WALK</v>
          </cell>
          <cell r="B1259" t="str">
            <v>YOGYA CIHAMPELAS WALK</v>
          </cell>
          <cell r="D1259">
            <v>20</v>
          </cell>
          <cell r="E1259">
            <v>1</v>
          </cell>
        </row>
        <row r="1260">
          <cell r="A1260" t="str">
            <v>YOGYA CIHAMPELAS WALK-P30037</v>
          </cell>
          <cell r="B1260" t="str">
            <v>YOGYA CIHAMPELAS WALK-P30037</v>
          </cell>
          <cell r="D1260">
            <v>20</v>
          </cell>
          <cell r="E1260">
            <v>1</v>
          </cell>
        </row>
        <row r="1261">
          <cell r="A1261" t="str">
            <v>YOGYA CIHAMPELAS WALK-P30037 - NP</v>
          </cell>
          <cell r="B1261" t="str">
            <v>YOGYA CIHAMPELAS WALK-P30037 - NP</v>
          </cell>
          <cell r="D1261">
            <v>20</v>
          </cell>
          <cell r="E1261">
            <v>1</v>
          </cell>
        </row>
        <row r="1262">
          <cell r="A1262" t="str">
            <v>YOGYA CIUMBULEUIT</v>
          </cell>
          <cell r="B1262" t="str">
            <v>YOGYA CIUMBULEUIT</v>
          </cell>
          <cell r="D1262">
            <v>20</v>
          </cell>
          <cell r="E1262">
            <v>1</v>
          </cell>
        </row>
        <row r="1263">
          <cell r="A1263" t="str">
            <v>YOGYA CIUMBULEUIT - NP</v>
          </cell>
          <cell r="B1263" t="str">
            <v>YOGYA CIUMBULEUIT - NP</v>
          </cell>
          <cell r="D1263">
            <v>20</v>
          </cell>
          <cell r="E1263">
            <v>1</v>
          </cell>
        </row>
        <row r="1264">
          <cell r="A1264" t="str">
            <v>YOGYA JUNCTION 8</v>
          </cell>
          <cell r="B1264" t="str">
            <v>YOGYA JUNCTION 8</v>
          </cell>
          <cell r="D1264">
            <v>20</v>
          </cell>
          <cell r="E1264">
            <v>1</v>
          </cell>
        </row>
        <row r="1265">
          <cell r="A1265" t="str">
            <v>YOGYA JUNCTION 8 - NP</v>
          </cell>
          <cell r="B1265" t="str">
            <v>YOGYA JUNCTION 8 - NP</v>
          </cell>
          <cell r="D1265">
            <v>20</v>
          </cell>
          <cell r="E1265">
            <v>1</v>
          </cell>
        </row>
        <row r="1266">
          <cell r="A1266" t="str">
            <v>YOGYA PAJAJARAN</v>
          </cell>
          <cell r="B1266" t="str">
            <v>YOGYA PAJAJARAN</v>
          </cell>
          <cell r="D1266">
            <v>20</v>
          </cell>
          <cell r="E1266">
            <v>1</v>
          </cell>
        </row>
        <row r="1267">
          <cell r="A1267" t="str">
            <v>YOGYA PAJAJARAN - NP</v>
          </cell>
          <cell r="B1267" t="str">
            <v>YOGYA PAJAJARAN - NP</v>
          </cell>
          <cell r="D1267">
            <v>20</v>
          </cell>
          <cell r="E1267">
            <v>1</v>
          </cell>
        </row>
        <row r="1268">
          <cell r="A1268" t="str">
            <v>YOGYA PLAZA CIMAHI</v>
          </cell>
          <cell r="B1268" t="str">
            <v>YOGYA PLAZA CIMAHI</v>
          </cell>
          <cell r="D1268">
            <v>20</v>
          </cell>
          <cell r="E1268">
            <v>1</v>
          </cell>
        </row>
        <row r="1269">
          <cell r="A1269" t="str">
            <v>YOGYA PLAZA CIMAHI-P30049</v>
          </cell>
          <cell r="B1269" t="str">
            <v>YOGYA PLAZA CIMAHI-P30049</v>
          </cell>
          <cell r="D1269">
            <v>20</v>
          </cell>
          <cell r="E1269">
            <v>1</v>
          </cell>
        </row>
        <row r="1270">
          <cell r="A1270" t="str">
            <v>YOGYA PLAZA CIMAHI-P30049 - NP</v>
          </cell>
          <cell r="B1270" t="str">
            <v>YOGYA PLAZA CIMAHI-P30049 - NP</v>
          </cell>
          <cell r="D1270">
            <v>20</v>
          </cell>
          <cell r="E1270">
            <v>1</v>
          </cell>
        </row>
        <row r="1271">
          <cell r="A1271" t="str">
            <v>YOGYA SUKAJADI</v>
          </cell>
          <cell r="B1271" t="str">
            <v>YOGYA SUKAJADI</v>
          </cell>
          <cell r="D1271">
            <v>20</v>
          </cell>
          <cell r="E1271">
            <v>1</v>
          </cell>
        </row>
        <row r="1272">
          <cell r="A1272" t="str">
            <v>YOGYA SUKAJADI - NP</v>
          </cell>
          <cell r="B1272" t="str">
            <v>YOGYA SUKAJADI - NP</v>
          </cell>
          <cell r="D1272">
            <v>20</v>
          </cell>
          <cell r="E1272">
            <v>1</v>
          </cell>
        </row>
        <row r="1273">
          <cell r="A1273" t="str">
            <v>YOGYA SURYA SUMANTRI</v>
          </cell>
          <cell r="B1273" t="str">
            <v>YOGYA SURYA SUMANTRI</v>
          </cell>
          <cell r="D1273">
            <v>20</v>
          </cell>
          <cell r="E1273">
            <v>1</v>
          </cell>
        </row>
        <row r="1274">
          <cell r="A1274" t="str">
            <v>ALFA BANDUNG</v>
          </cell>
          <cell r="B1274" t="str">
            <v>ALFA BANDUNG</v>
          </cell>
          <cell r="D1274">
            <v>20</v>
          </cell>
          <cell r="E1274">
            <v>2</v>
          </cell>
        </row>
        <row r="1275">
          <cell r="A1275" t="str">
            <v>AMS - BANDUNG</v>
          </cell>
          <cell r="B1275" t="str">
            <v>AMS - BANDUNG</v>
          </cell>
          <cell r="D1275">
            <v>20</v>
          </cell>
          <cell r="E1275">
            <v>2</v>
          </cell>
        </row>
        <row r="1276">
          <cell r="A1276" t="str">
            <v>DUTA INTIDAYA-FESTIVAL CITYLINK, PT</v>
          </cell>
          <cell r="B1276" t="str">
            <v>DUTA INTIDAYA-FESTIVAL CITYLINK, PT</v>
          </cell>
          <cell r="D1276">
            <v>20</v>
          </cell>
          <cell r="E1276">
            <v>2</v>
          </cell>
        </row>
        <row r="1277">
          <cell r="A1277" t="str">
            <v>FOODHALL DAILY CILEUNYI BANDUNG KM.125</v>
          </cell>
          <cell r="B1277" t="str">
            <v>FOODHALL DAILY CILEUNYI BANDUNG KM.125</v>
          </cell>
          <cell r="D1277">
            <v>20</v>
          </cell>
          <cell r="E1277">
            <v>2</v>
          </cell>
        </row>
        <row r="1278">
          <cell r="A1278" t="str">
            <v>FOODHALL DAILY EXPRESS R/A KM.125</v>
          </cell>
          <cell r="B1278" t="str">
            <v>FOODHALL DAILY EXPRESS R/A KM.125</v>
          </cell>
          <cell r="D1278">
            <v>20</v>
          </cell>
          <cell r="E1278">
            <v>2</v>
          </cell>
        </row>
        <row r="1279">
          <cell r="A1279" t="str">
            <v>GRIYA BANJARAN</v>
          </cell>
          <cell r="B1279" t="str">
            <v>GRIYA BANJARAN</v>
          </cell>
          <cell r="D1279">
            <v>20</v>
          </cell>
          <cell r="E1279">
            <v>2</v>
          </cell>
        </row>
        <row r="1280">
          <cell r="A1280" t="str">
            <v>GRIYA BANJARAN - D25192</v>
          </cell>
          <cell r="B1280" t="str">
            <v>GRIYA BANJARAN - D25192</v>
          </cell>
          <cell r="D1280">
            <v>20</v>
          </cell>
          <cell r="E1280">
            <v>2</v>
          </cell>
        </row>
        <row r="1281">
          <cell r="A1281" t="str">
            <v>GRIYA BANJARAN-P30019</v>
          </cell>
          <cell r="B1281" t="str">
            <v>GRIYA BANJARAN-P30019</v>
          </cell>
          <cell r="D1281">
            <v>20</v>
          </cell>
          <cell r="E1281">
            <v>2</v>
          </cell>
        </row>
        <row r="1282">
          <cell r="A1282" t="str">
            <v>GRIYA CENTER TOSERBA HOLIS</v>
          </cell>
          <cell r="B1282" t="str">
            <v>GRIYA CENTER TOSERBA HOLIS</v>
          </cell>
          <cell r="D1282">
            <v>20</v>
          </cell>
          <cell r="E1282">
            <v>2</v>
          </cell>
        </row>
        <row r="1283">
          <cell r="A1283" t="str">
            <v>GRIYA CENTER TOSERBA HOLIS - NP</v>
          </cell>
          <cell r="B1283" t="str">
            <v>GRIYA CENTER TOSERBA HOLIS - NP</v>
          </cell>
          <cell r="D1283">
            <v>20</v>
          </cell>
          <cell r="E1283">
            <v>2</v>
          </cell>
        </row>
        <row r="1284">
          <cell r="A1284" t="str">
            <v>GRIYA DC - LEUWI PANJANG</v>
          </cell>
          <cell r="B1284" t="str">
            <v>GRIYA DC - LEUWI PANJANG</v>
          </cell>
          <cell r="D1284">
            <v>20</v>
          </cell>
          <cell r="E1284">
            <v>2</v>
          </cell>
        </row>
        <row r="1285">
          <cell r="A1285" t="str">
            <v>GRIYA DC BANDUNG</v>
          </cell>
          <cell r="B1285" t="str">
            <v>GRIYA DC BANDUNG</v>
          </cell>
          <cell r="D1285">
            <v>20</v>
          </cell>
          <cell r="E1285">
            <v>2</v>
          </cell>
        </row>
        <row r="1286">
          <cell r="A1286" t="str">
            <v>GRIYA DC BANDUNG - D25251</v>
          </cell>
          <cell r="B1286" t="str">
            <v>GRIYA DC BANDUNG - D25251</v>
          </cell>
          <cell r="D1286">
            <v>20</v>
          </cell>
          <cell r="E1286">
            <v>2</v>
          </cell>
        </row>
        <row r="1287">
          <cell r="A1287" t="str">
            <v>GRIYA DC BANDUNG-P30022</v>
          </cell>
          <cell r="B1287" t="str">
            <v>GRIYA DC BANDUNG-P30022</v>
          </cell>
          <cell r="D1287">
            <v>20</v>
          </cell>
          <cell r="E1287">
            <v>2</v>
          </cell>
        </row>
        <row r="1288">
          <cell r="A1288" t="str">
            <v>GRIYA KOPO PERMAI</v>
          </cell>
          <cell r="B1288" t="str">
            <v>GRIYA KOPO PERMAI</v>
          </cell>
          <cell r="D1288">
            <v>20</v>
          </cell>
          <cell r="E1288">
            <v>2</v>
          </cell>
        </row>
        <row r="1289">
          <cell r="A1289" t="str">
            <v>GRIYA KOPO PERMAI-P30025</v>
          </cell>
          <cell r="B1289" t="str">
            <v>GRIYA KOPO PERMAI-P30025</v>
          </cell>
          <cell r="D1289">
            <v>20</v>
          </cell>
          <cell r="E1289">
            <v>2</v>
          </cell>
        </row>
        <row r="1290">
          <cell r="A1290" t="str">
            <v>GRIYA KOPO PERMAI-P30025 - NP</v>
          </cell>
          <cell r="B1290" t="str">
            <v>GRIYA KOPO PERMAI-P30025 - NP</v>
          </cell>
          <cell r="D1290">
            <v>20</v>
          </cell>
          <cell r="E1290">
            <v>2</v>
          </cell>
        </row>
        <row r="1291">
          <cell r="A1291" t="str">
            <v>GRIYA SUMBER SARI</v>
          </cell>
          <cell r="B1291" t="str">
            <v>GRIYA SUMBER SARI</v>
          </cell>
          <cell r="D1291">
            <v>20</v>
          </cell>
          <cell r="E1291">
            <v>2</v>
          </cell>
        </row>
        <row r="1292">
          <cell r="A1292" t="str">
            <v>GRIYA SUMBER SARI-P30032</v>
          </cell>
          <cell r="B1292" t="str">
            <v>GRIYA SUMBER SARI-P30032</v>
          </cell>
          <cell r="D1292">
            <v>20</v>
          </cell>
          <cell r="E1292">
            <v>2</v>
          </cell>
        </row>
        <row r="1293">
          <cell r="A1293" t="str">
            <v>GRIYA SUMBER SARI-P30032 - NP</v>
          </cell>
          <cell r="B1293" t="str">
            <v>GRIYA SUMBER SARI-P30032 - NP</v>
          </cell>
          <cell r="D1293">
            <v>20</v>
          </cell>
          <cell r="E1293">
            <v>2</v>
          </cell>
        </row>
        <row r="1294">
          <cell r="A1294" t="str">
            <v>GRIYA TAMAN KOPO INDAH</v>
          </cell>
          <cell r="B1294" t="str">
            <v>GRIYA TAMAN KOPO INDAH</v>
          </cell>
          <cell r="D1294">
            <v>20</v>
          </cell>
          <cell r="E1294">
            <v>2</v>
          </cell>
        </row>
        <row r="1295">
          <cell r="A1295" t="str">
            <v>GRIYA TAMAN KOPO INDAH-P30033</v>
          </cell>
          <cell r="B1295" t="str">
            <v>GRIYA TAMAN KOPO INDAH-P30033</v>
          </cell>
          <cell r="D1295">
            <v>20</v>
          </cell>
          <cell r="E1295">
            <v>2</v>
          </cell>
        </row>
        <row r="1296">
          <cell r="A1296" t="str">
            <v>GRIYA TAMAN KOPO INDAH-P30033 - NP</v>
          </cell>
          <cell r="B1296" t="str">
            <v>GRIYA TAMAN KOPO INDAH-P30033 - NP</v>
          </cell>
          <cell r="D1296">
            <v>20</v>
          </cell>
          <cell r="E1296">
            <v>2</v>
          </cell>
        </row>
        <row r="1297">
          <cell r="A1297" t="str">
            <v>HYPERMART MICO BANDUNG</v>
          </cell>
          <cell r="B1297" t="str">
            <v>HYPERMART MICO BANDUNG</v>
          </cell>
          <cell r="D1297">
            <v>20</v>
          </cell>
          <cell r="E1297">
            <v>2</v>
          </cell>
        </row>
        <row r="1298">
          <cell r="A1298" t="str">
            <v>TIGA RAKSA SATRIA- BANDUNG SELATAN, PT</v>
          </cell>
          <cell r="B1298" t="str">
            <v>TIGA RAKSA SATRIA- BANDUNG SELATAN, PT</v>
          </cell>
          <cell r="D1298">
            <v>20</v>
          </cell>
          <cell r="E1298">
            <v>2</v>
          </cell>
        </row>
        <row r="1299">
          <cell r="A1299" t="str">
            <v>WARUNG PINTAR DISTRIBUSI - BANDUNG, PT</v>
          </cell>
          <cell r="B1299" t="str">
            <v>WARUNG PINTAR DISTRIBUSI - BANDUNG, PT</v>
          </cell>
          <cell r="D1299">
            <v>20</v>
          </cell>
          <cell r="E1299">
            <v>2</v>
          </cell>
        </row>
        <row r="1300">
          <cell r="A1300" t="str">
            <v>YOGYA JUNCTION SUMBER SARI</v>
          </cell>
          <cell r="B1300" t="str">
            <v>YOGYA JUNCTION SUMBER SARI</v>
          </cell>
          <cell r="D1300">
            <v>20</v>
          </cell>
          <cell r="E1300">
            <v>2</v>
          </cell>
        </row>
        <row r="1301">
          <cell r="A1301" t="str">
            <v>YOGYA KOPO MAS</v>
          </cell>
          <cell r="B1301" t="str">
            <v>YOGYA KOPO MAS</v>
          </cell>
          <cell r="D1301">
            <v>20</v>
          </cell>
          <cell r="E1301">
            <v>2</v>
          </cell>
        </row>
        <row r="1302">
          <cell r="A1302" t="str">
            <v>YOGYA KOPO MAS-P30041</v>
          </cell>
          <cell r="B1302" t="str">
            <v>YOGYA KOPO MAS-P30041</v>
          </cell>
          <cell r="D1302">
            <v>20</v>
          </cell>
          <cell r="E1302">
            <v>2</v>
          </cell>
        </row>
        <row r="1303">
          <cell r="A1303" t="str">
            <v>YOGYA KOPO MAS-P30041 - NP</v>
          </cell>
          <cell r="B1303" t="str">
            <v>YOGYA KOPO MAS-P30041 - NP</v>
          </cell>
          <cell r="D1303">
            <v>20</v>
          </cell>
          <cell r="E1303">
            <v>2</v>
          </cell>
        </row>
        <row r="1304">
          <cell r="A1304" t="str">
            <v>YOGYA LUCKY SQUARE - NP</v>
          </cell>
          <cell r="B1304" t="str">
            <v>YOGYA LUCKY SQUARE - NP</v>
          </cell>
          <cell r="D1304">
            <v>20</v>
          </cell>
          <cell r="E1304">
            <v>2</v>
          </cell>
        </row>
        <row r="1305">
          <cell r="A1305" t="str">
            <v>YOMART GEDEBAGE</v>
          </cell>
          <cell r="B1305" t="str">
            <v>YOMART GEDEBAGE</v>
          </cell>
          <cell r="D1305">
            <v>20</v>
          </cell>
          <cell r="E1305">
            <v>2.2999999999999998</v>
          </cell>
        </row>
        <row r="1306">
          <cell r="A1306" t="str">
            <v>CARREFOUR CIPADUNG</v>
          </cell>
          <cell r="B1306" t="str">
            <v>CARREFOUR CIPADUNG</v>
          </cell>
          <cell r="D1306">
            <v>20</v>
          </cell>
          <cell r="E1306">
            <v>3</v>
          </cell>
        </row>
        <row r="1307">
          <cell r="A1307" t="str">
            <v>CARREFOUR CIPADUNG - NP</v>
          </cell>
          <cell r="B1307" t="str">
            <v>CARREFOUR CIPADUNG - NP</v>
          </cell>
          <cell r="D1307">
            <v>20</v>
          </cell>
          <cell r="E1307">
            <v>3</v>
          </cell>
        </row>
        <row r="1308">
          <cell r="A1308" t="str">
            <v>GRIYA CICALENGKA</v>
          </cell>
          <cell r="B1308" t="str">
            <v>GRIYA CICALENGKA</v>
          </cell>
          <cell r="D1308">
            <v>20</v>
          </cell>
          <cell r="E1308">
            <v>3</v>
          </cell>
        </row>
        <row r="1309">
          <cell r="A1309" t="str">
            <v>GRIYA CICALENGKA-P30021</v>
          </cell>
          <cell r="B1309" t="str">
            <v>GRIYA CICALENGKA-P30021</v>
          </cell>
          <cell r="D1309">
            <v>20</v>
          </cell>
          <cell r="E1309">
            <v>3</v>
          </cell>
        </row>
        <row r="1310">
          <cell r="A1310" t="str">
            <v>GRIYA CINUNUK</v>
          </cell>
          <cell r="B1310" t="str">
            <v>GRIYA CINUNUK</v>
          </cell>
          <cell r="D1310">
            <v>20</v>
          </cell>
          <cell r="E1310">
            <v>3</v>
          </cell>
        </row>
        <row r="1311">
          <cell r="A1311" t="str">
            <v>GRIYA CINUNUK-P30047</v>
          </cell>
          <cell r="B1311" t="str">
            <v>GRIYA CINUNUK-P30047</v>
          </cell>
          <cell r="D1311">
            <v>20</v>
          </cell>
          <cell r="E1311">
            <v>3</v>
          </cell>
        </row>
        <row r="1312">
          <cell r="A1312" t="str">
            <v>GRIYA CINUNUK-P30047 - NP</v>
          </cell>
          <cell r="B1312" t="str">
            <v>GRIYA CINUNUK-P30047 - NP</v>
          </cell>
          <cell r="D1312">
            <v>20</v>
          </cell>
          <cell r="E1312">
            <v>3</v>
          </cell>
        </row>
        <row r="1313">
          <cell r="A1313" t="str">
            <v>GRIYA JATINANGOR</v>
          </cell>
          <cell r="B1313" t="str">
            <v>GRIYA JATINANGOR</v>
          </cell>
          <cell r="D1313">
            <v>20</v>
          </cell>
          <cell r="E1313">
            <v>3</v>
          </cell>
        </row>
        <row r="1314">
          <cell r="A1314" t="str">
            <v>GRIYA JATINANGOR-P30046</v>
          </cell>
          <cell r="B1314" t="str">
            <v>GRIYA JATINANGOR-P30046</v>
          </cell>
          <cell r="D1314">
            <v>20</v>
          </cell>
          <cell r="E1314">
            <v>3</v>
          </cell>
        </row>
        <row r="1315">
          <cell r="A1315" t="str">
            <v>GRIYA JATINANGOR-P30046 - NP</v>
          </cell>
          <cell r="B1315" t="str">
            <v>GRIYA JATINANGOR-P30046 - NP</v>
          </cell>
          <cell r="D1315">
            <v>20</v>
          </cell>
          <cell r="E1315">
            <v>3</v>
          </cell>
        </row>
        <row r="1316">
          <cell r="A1316" t="str">
            <v>GRIYA MARGAHAYU RAYA</v>
          </cell>
          <cell r="B1316" t="str">
            <v>GRIYA MARGAHAYU RAYA</v>
          </cell>
          <cell r="D1316">
            <v>20</v>
          </cell>
          <cell r="E1316">
            <v>3</v>
          </cell>
        </row>
        <row r="1317">
          <cell r="A1317" t="str">
            <v>GRIYA MARGAHAYU RAYA - NP</v>
          </cell>
          <cell r="B1317" t="str">
            <v>GRIYA MARGAHAYU RAYA - NP</v>
          </cell>
          <cell r="D1317">
            <v>20</v>
          </cell>
          <cell r="E1317">
            <v>3</v>
          </cell>
        </row>
        <row r="1318">
          <cell r="A1318" t="str">
            <v>GRIYA MARGAHAYU RAYA (SARINAH)</v>
          </cell>
          <cell r="B1318" t="str">
            <v>GRIYA MARGAHAYU RAYA (SARINAH)</v>
          </cell>
          <cell r="D1318">
            <v>20</v>
          </cell>
          <cell r="E1318">
            <v>3</v>
          </cell>
        </row>
        <row r="1319">
          <cell r="A1319" t="str">
            <v>GRIYA MARGAHAYU RAYA-P30026</v>
          </cell>
          <cell r="B1319" t="str">
            <v>GRIYA MARGAHAYU RAYA-P30026</v>
          </cell>
          <cell r="D1319">
            <v>20</v>
          </cell>
          <cell r="E1319">
            <v>3</v>
          </cell>
        </row>
        <row r="1320">
          <cell r="A1320" t="str">
            <v>GRIYA MARGAHAYU SARINAH</v>
          </cell>
          <cell r="B1320" t="str">
            <v>GRIYA MARGAHAYU SARINAH</v>
          </cell>
          <cell r="D1320">
            <v>20</v>
          </cell>
          <cell r="E1320">
            <v>3</v>
          </cell>
        </row>
        <row r="1321">
          <cell r="A1321" t="str">
            <v>GRIYA MARGAHAYU SARINAH - NP</v>
          </cell>
          <cell r="B1321" t="str">
            <v>GRIYA MARGAHAYU SARINAH - NP</v>
          </cell>
          <cell r="D1321">
            <v>20</v>
          </cell>
          <cell r="E1321">
            <v>3</v>
          </cell>
        </row>
        <row r="1322">
          <cell r="A1322" t="str">
            <v>GRIYA UJUNG BERUNG</v>
          </cell>
          <cell r="B1322" t="str">
            <v>GRIYA UJUNG BERUNG</v>
          </cell>
          <cell r="D1322">
            <v>20</v>
          </cell>
          <cell r="E1322">
            <v>3</v>
          </cell>
        </row>
        <row r="1323">
          <cell r="A1323" t="str">
            <v>GRIYA UJUNG BERUNG-P30034</v>
          </cell>
          <cell r="B1323" t="str">
            <v>GRIYA UJUNG BERUNG-P30034</v>
          </cell>
          <cell r="D1323">
            <v>20</v>
          </cell>
          <cell r="E1323">
            <v>3</v>
          </cell>
        </row>
        <row r="1324">
          <cell r="A1324" t="str">
            <v>GRIYA UJUNG BERUNG-P30034 - NP</v>
          </cell>
          <cell r="B1324" t="str">
            <v>GRIYA UJUNG BERUNG-P30034 - NP</v>
          </cell>
          <cell r="D1324">
            <v>20</v>
          </cell>
          <cell r="E1324">
            <v>3</v>
          </cell>
        </row>
        <row r="1325">
          <cell r="A1325" t="str">
            <v>HYPERMART METRO TC BANDUNG</v>
          </cell>
          <cell r="B1325" t="str">
            <v>HYPERMART METRO TC BANDUNG</v>
          </cell>
          <cell r="D1325">
            <v>20</v>
          </cell>
          <cell r="E1325">
            <v>3</v>
          </cell>
        </row>
        <row r="1326">
          <cell r="A1326" t="str">
            <v>HYPERMART METRO TC BANDUNG - D25042</v>
          </cell>
          <cell r="B1326" t="str">
            <v>HYPERMART METRO TC BANDUNG - D25042</v>
          </cell>
          <cell r="D1326">
            <v>20</v>
          </cell>
          <cell r="E1326">
            <v>3</v>
          </cell>
        </row>
        <row r="1327">
          <cell r="A1327" t="str">
            <v>HYPERMART METRO TC BANDUNG-P30011</v>
          </cell>
          <cell r="B1327" t="str">
            <v>HYPERMART METRO TC BANDUNG-P30011</v>
          </cell>
          <cell r="D1327">
            <v>20</v>
          </cell>
          <cell r="E1327">
            <v>3</v>
          </cell>
        </row>
        <row r="1328">
          <cell r="A1328" t="str">
            <v>LOTTE SHOPPING INDONESIA-BANDUNG - NP</v>
          </cell>
          <cell r="B1328" t="str">
            <v>LOTTE SHOPPING INDONESIA-BANDUNG - NP</v>
          </cell>
          <cell r="D1328">
            <v>20</v>
          </cell>
          <cell r="E1328">
            <v>3</v>
          </cell>
        </row>
        <row r="1329">
          <cell r="A1329" t="str">
            <v>LOTTE SHOPPING INDONESIA-BANDUNG-P30014</v>
          </cell>
          <cell r="B1329" t="str">
            <v>LOTTE SHOPPING INDONESIA-BANDUNG-P30014</v>
          </cell>
          <cell r="D1329">
            <v>20</v>
          </cell>
          <cell r="E1329">
            <v>3</v>
          </cell>
        </row>
        <row r="1330">
          <cell r="A1330" t="str">
            <v>MAKRO BANDUNG</v>
          </cell>
          <cell r="B1330" t="str">
            <v>MAKRO BANDUNG</v>
          </cell>
          <cell r="D1330">
            <v>20</v>
          </cell>
          <cell r="E1330">
            <v>3</v>
          </cell>
        </row>
        <row r="1331">
          <cell r="A1331" t="str">
            <v>PT. Ikafood Putramas</v>
          </cell>
          <cell r="B1331" t="str">
            <v>PT. Ikafood Putramas</v>
          </cell>
          <cell r="D1331">
            <v>20</v>
          </cell>
          <cell r="E1331">
            <v>3</v>
          </cell>
        </row>
        <row r="1332">
          <cell r="A1332" t="str">
            <v>SAT Bandung</v>
          </cell>
          <cell r="B1332" t="str">
            <v>SAT Bandung</v>
          </cell>
          <cell r="D1332">
            <v>20</v>
          </cell>
          <cell r="E1332">
            <v>3</v>
          </cell>
        </row>
        <row r="1333">
          <cell r="A1333" t="str">
            <v>SAT Bandung - D21642</v>
          </cell>
          <cell r="B1333" t="str">
            <v>SAT Bandung - D21642</v>
          </cell>
          <cell r="D1333">
            <v>20</v>
          </cell>
          <cell r="E1333">
            <v>3</v>
          </cell>
        </row>
        <row r="1334">
          <cell r="A1334" t="str">
            <v>SAT Bandung-P30015</v>
          </cell>
          <cell r="B1334" t="str">
            <v>SAT Bandung-P30015</v>
          </cell>
          <cell r="D1334">
            <v>20</v>
          </cell>
          <cell r="E1334">
            <v>3</v>
          </cell>
        </row>
        <row r="1335">
          <cell r="A1335" t="str">
            <v>YOGYA DC - GEDEBAGE</v>
          </cell>
          <cell r="B1335" t="str">
            <v>YOGYA DC - GEDEBAGE</v>
          </cell>
          <cell r="D1335">
            <v>20</v>
          </cell>
          <cell r="E1335">
            <v>3</v>
          </cell>
        </row>
        <row r="1336">
          <cell r="A1336" t="str">
            <v>YOMART DC MEKAR RAYA</v>
          </cell>
          <cell r="B1336" t="str">
            <v>YOMART DC MEKAR RAYA</v>
          </cell>
          <cell r="D1336">
            <v>20</v>
          </cell>
          <cell r="E1336">
            <v>3</v>
          </cell>
        </row>
        <row r="1337">
          <cell r="A1337" t="str">
            <v>GRIYA PAHLAWAN</v>
          </cell>
          <cell r="B1337" t="str">
            <v>GRIYA PAHLAWAN</v>
          </cell>
          <cell r="D1337">
            <v>20</v>
          </cell>
          <cell r="E1337">
            <v>4</v>
          </cell>
        </row>
        <row r="1338">
          <cell r="A1338" t="str">
            <v>GRIYA PAHLAWAN - D25063</v>
          </cell>
          <cell r="B1338" t="str">
            <v>GRIYA PAHLAWAN - D25063</v>
          </cell>
          <cell r="D1338">
            <v>20</v>
          </cell>
          <cell r="E1338">
            <v>4</v>
          </cell>
        </row>
        <row r="1339">
          <cell r="A1339" t="str">
            <v>GRIYA PAHLAWAN-P30027</v>
          </cell>
          <cell r="B1339" t="str">
            <v>GRIYA PAHLAWAN-P30027</v>
          </cell>
          <cell r="D1339">
            <v>20</v>
          </cell>
          <cell r="E1339">
            <v>4</v>
          </cell>
        </row>
        <row r="1340">
          <cell r="A1340" t="str">
            <v>GRIYA PAHLAWAN-P30027 - NP</v>
          </cell>
          <cell r="B1340" t="str">
            <v>GRIYA PAHLAWAN-P30027 - NP</v>
          </cell>
          <cell r="D1340">
            <v>20</v>
          </cell>
          <cell r="E1340">
            <v>4</v>
          </cell>
        </row>
        <row r="1341">
          <cell r="A1341" t="str">
            <v>LOTTE MART BEC</v>
          </cell>
          <cell r="B1341" t="str">
            <v>LOTTE MART BEC</v>
          </cell>
          <cell r="D1341">
            <v>20</v>
          </cell>
          <cell r="E1341">
            <v>4</v>
          </cell>
        </row>
        <row r="1342">
          <cell r="A1342" t="str">
            <v>LOTTE MART BEC - NP</v>
          </cell>
          <cell r="B1342" t="str">
            <v>LOTTE MART BEC - NP</v>
          </cell>
          <cell r="D1342">
            <v>20</v>
          </cell>
          <cell r="E1342">
            <v>4</v>
          </cell>
        </row>
        <row r="1343">
          <cell r="A1343" t="str">
            <v>YOGYA A. YANI</v>
          </cell>
          <cell r="B1343" t="str">
            <v>YOGYA A. YANI</v>
          </cell>
          <cell r="D1343">
            <v>20</v>
          </cell>
          <cell r="E1343">
            <v>4</v>
          </cell>
        </row>
        <row r="1344">
          <cell r="A1344" t="str">
            <v>YOGYA A. YANI - D25243</v>
          </cell>
          <cell r="B1344" t="str">
            <v>YOGYA A. YANI - D25243</v>
          </cell>
          <cell r="D1344">
            <v>20</v>
          </cell>
          <cell r="E1344">
            <v>4</v>
          </cell>
        </row>
        <row r="1345">
          <cell r="A1345" t="str">
            <v>YOGYA A. YANI - NP</v>
          </cell>
          <cell r="B1345" t="str">
            <v>YOGYA A. YANI - NP</v>
          </cell>
          <cell r="D1345">
            <v>20</v>
          </cell>
          <cell r="E1345">
            <v>4</v>
          </cell>
        </row>
        <row r="1346">
          <cell r="A1346" t="str">
            <v>YOGYA A. YANI-P30035</v>
          </cell>
          <cell r="B1346" t="str">
            <v>YOGYA A. YANI-P30035</v>
          </cell>
          <cell r="D1346">
            <v>20</v>
          </cell>
          <cell r="E1346">
            <v>4</v>
          </cell>
        </row>
        <row r="1347">
          <cell r="A1347" t="str">
            <v>YOGYA KEPATIHAN</v>
          </cell>
          <cell r="B1347" t="str">
            <v>YOGYA KEPATIHAN</v>
          </cell>
          <cell r="D1347">
            <v>20</v>
          </cell>
          <cell r="E1347">
            <v>4</v>
          </cell>
        </row>
        <row r="1348">
          <cell r="A1348" t="str">
            <v>YOGYA MERDEKA</v>
          </cell>
          <cell r="B1348" t="str">
            <v>YOGYA MERDEKA</v>
          </cell>
          <cell r="D1348">
            <v>20</v>
          </cell>
          <cell r="E1348">
            <v>4</v>
          </cell>
        </row>
        <row r="1349">
          <cell r="A1349" t="str">
            <v>YOGYA RIAU</v>
          </cell>
          <cell r="B1349" t="str">
            <v>YOGYA RIAU</v>
          </cell>
          <cell r="D1349">
            <v>20</v>
          </cell>
          <cell r="E1349">
            <v>4</v>
          </cell>
        </row>
        <row r="1350">
          <cell r="A1350" t="str">
            <v>YOGYA RIAU - D25240</v>
          </cell>
          <cell r="B1350" t="str">
            <v>YOGYA RIAU - D25240</v>
          </cell>
          <cell r="D1350">
            <v>20</v>
          </cell>
          <cell r="E1350">
            <v>4</v>
          </cell>
        </row>
        <row r="1351">
          <cell r="A1351" t="str">
            <v>YOGYA RIAU-P30043</v>
          </cell>
          <cell r="B1351" t="str">
            <v>YOGYA RIAU-P30043</v>
          </cell>
          <cell r="D1351">
            <v>20</v>
          </cell>
          <cell r="E1351">
            <v>4</v>
          </cell>
        </row>
        <row r="1352">
          <cell r="A1352" t="str">
            <v>YOGYA RIAU-P30043 - NP</v>
          </cell>
          <cell r="B1352" t="str">
            <v>YOGYA RIAU-P30043 - NP</v>
          </cell>
          <cell r="D1352">
            <v>20</v>
          </cell>
          <cell r="E1352">
            <v>4</v>
          </cell>
        </row>
        <row r="1353">
          <cell r="A1353" t="str">
            <v>YOGYA SUNDA</v>
          </cell>
          <cell r="B1353" t="str">
            <v>YOGYA SUNDA</v>
          </cell>
          <cell r="D1353">
            <v>20</v>
          </cell>
          <cell r="E1353">
            <v>4</v>
          </cell>
        </row>
        <row r="1354">
          <cell r="A1354" t="str">
            <v>YOGYA SUNDA - D25241</v>
          </cell>
          <cell r="B1354" t="str">
            <v>YOGYA SUNDA - D25241</v>
          </cell>
          <cell r="D1354">
            <v>20</v>
          </cell>
          <cell r="E1354">
            <v>4</v>
          </cell>
        </row>
        <row r="1355">
          <cell r="A1355" t="str">
            <v>YOGYA SUNDA-P30044</v>
          </cell>
          <cell r="B1355" t="str">
            <v>YOGYA SUNDA-P30044</v>
          </cell>
          <cell r="D1355">
            <v>20</v>
          </cell>
          <cell r="E1355">
            <v>4</v>
          </cell>
        </row>
        <row r="1356">
          <cell r="A1356" t="str">
            <v>YOGYA SUNDA-P30044 - NP</v>
          </cell>
          <cell r="B1356" t="str">
            <v>YOGYA SUNDA-P30044 - NP</v>
          </cell>
          <cell r="D1356">
            <v>20</v>
          </cell>
          <cell r="E1356">
            <v>4</v>
          </cell>
        </row>
        <row r="1357">
          <cell r="A1357" t="str">
            <v>EXERTAINMENT INDONESIA-TRANS BANDUNG, PT</v>
          </cell>
          <cell r="B1357" t="str">
            <v>EXERTAINMENT INDONESIA-TRANS BANDUNG, PT</v>
          </cell>
          <cell r="D1357">
            <v>20</v>
          </cell>
          <cell r="E1357">
            <v>5</v>
          </cell>
        </row>
        <row r="1358">
          <cell r="A1358" t="str">
            <v>GIANT BSM BANDUNG</v>
          </cell>
          <cell r="B1358" t="str">
            <v>GIANT BSM BANDUNG</v>
          </cell>
          <cell r="D1358">
            <v>20</v>
          </cell>
          <cell r="E1358">
            <v>5</v>
          </cell>
        </row>
        <row r="1359">
          <cell r="A1359" t="str">
            <v>GIANT BSM BANDUNG - D25021</v>
          </cell>
          <cell r="B1359" t="str">
            <v>GIANT BSM BANDUNG - D25021</v>
          </cell>
          <cell r="D1359">
            <v>20</v>
          </cell>
          <cell r="E1359">
            <v>5</v>
          </cell>
        </row>
        <row r="1360">
          <cell r="A1360" t="str">
            <v>GRIYA ANTAPANI</v>
          </cell>
          <cell r="B1360" t="str">
            <v>GRIYA ANTAPANI</v>
          </cell>
          <cell r="D1360">
            <v>20</v>
          </cell>
          <cell r="E1360">
            <v>5</v>
          </cell>
        </row>
        <row r="1361">
          <cell r="A1361" t="str">
            <v>GRIYA ANTAPANI-P30017</v>
          </cell>
          <cell r="B1361" t="str">
            <v>GRIYA ANTAPANI-P30017</v>
          </cell>
          <cell r="D1361">
            <v>20</v>
          </cell>
          <cell r="E1361">
            <v>5</v>
          </cell>
        </row>
        <row r="1362">
          <cell r="A1362" t="str">
            <v>GRIYA ANTAPANI-P30017 - NP</v>
          </cell>
          <cell r="B1362" t="str">
            <v>GRIYA ANTAPANI-P30017 - NP</v>
          </cell>
          <cell r="D1362">
            <v>20</v>
          </cell>
          <cell r="E1362">
            <v>5</v>
          </cell>
        </row>
        <row r="1363">
          <cell r="A1363" t="str">
            <v>GRIYA ARCAMANIK</v>
          </cell>
          <cell r="B1363" t="str">
            <v>GRIYA ARCAMANIK</v>
          </cell>
          <cell r="D1363">
            <v>20</v>
          </cell>
          <cell r="E1363">
            <v>5</v>
          </cell>
        </row>
        <row r="1364">
          <cell r="A1364" t="str">
            <v>GRIYA ARCAMANIK - D25252</v>
          </cell>
          <cell r="B1364" t="str">
            <v>GRIYA ARCAMANIK - D25252</v>
          </cell>
          <cell r="D1364">
            <v>20</v>
          </cell>
          <cell r="E1364">
            <v>5</v>
          </cell>
        </row>
        <row r="1365">
          <cell r="A1365" t="str">
            <v>GRIYA ARCAMANIK-P30018</v>
          </cell>
          <cell r="B1365" t="str">
            <v>GRIYA ARCAMANIK-P30018</v>
          </cell>
          <cell r="D1365">
            <v>20</v>
          </cell>
          <cell r="E1365">
            <v>5</v>
          </cell>
        </row>
        <row r="1366">
          <cell r="A1366" t="str">
            <v>GRIYA ARCAMANIK-P30018 - NP</v>
          </cell>
          <cell r="B1366" t="str">
            <v>GRIYA ARCAMANIK-P30018 - NP</v>
          </cell>
          <cell r="D1366">
            <v>20</v>
          </cell>
          <cell r="E1366">
            <v>5</v>
          </cell>
        </row>
        <row r="1367">
          <cell r="A1367" t="str">
            <v>GRIYA BATUNUNGGAL</v>
          </cell>
          <cell r="B1367" t="str">
            <v>GRIYA BATUNUNGGAL</v>
          </cell>
          <cell r="D1367">
            <v>20</v>
          </cell>
          <cell r="E1367">
            <v>5</v>
          </cell>
        </row>
        <row r="1368">
          <cell r="A1368" t="str">
            <v>GRIYA BATUNUNGGAL - NP</v>
          </cell>
          <cell r="B1368" t="str">
            <v>GRIYA BATUNUNGGAL - NP</v>
          </cell>
          <cell r="D1368">
            <v>20</v>
          </cell>
          <cell r="E1368">
            <v>5</v>
          </cell>
        </row>
        <row r="1369">
          <cell r="A1369" t="str">
            <v>GRIYA DC SBU</v>
          </cell>
          <cell r="B1369" t="str">
            <v>GRIYA DC SBU</v>
          </cell>
          <cell r="D1369">
            <v>20</v>
          </cell>
          <cell r="E1369">
            <v>5</v>
          </cell>
        </row>
        <row r="1370">
          <cell r="A1370" t="str">
            <v>GRIYA DINASTY</v>
          </cell>
          <cell r="B1370" t="str">
            <v>GRIYA DINASTY</v>
          </cell>
          <cell r="D1370">
            <v>20</v>
          </cell>
          <cell r="E1370">
            <v>5</v>
          </cell>
        </row>
        <row r="1371">
          <cell r="A1371" t="str">
            <v>GRIYA DINASTY-P30023</v>
          </cell>
          <cell r="B1371" t="str">
            <v>GRIYA DINASTY-P30023</v>
          </cell>
          <cell r="D1371">
            <v>20</v>
          </cell>
          <cell r="E1371">
            <v>5</v>
          </cell>
        </row>
        <row r="1372">
          <cell r="A1372" t="str">
            <v>GRIYA DINASTY-P30023 - NP</v>
          </cell>
          <cell r="B1372" t="str">
            <v>GRIYA DINASTY-P30023 - NP</v>
          </cell>
          <cell r="D1372">
            <v>20</v>
          </cell>
          <cell r="E1372">
            <v>5</v>
          </cell>
        </row>
        <row r="1373">
          <cell r="A1373" t="str">
            <v>GRIYA HEMAT S. HATTA - NP</v>
          </cell>
          <cell r="B1373" t="str">
            <v>GRIYA HEMAT S. HATTA - NP</v>
          </cell>
          <cell r="D1373">
            <v>20</v>
          </cell>
          <cell r="E1373">
            <v>5</v>
          </cell>
        </row>
        <row r="1374">
          <cell r="A1374" t="str">
            <v>GRIYA HEMAT SOEKARNO HATTA</v>
          </cell>
          <cell r="B1374" t="str">
            <v>GRIYA HEMAT SOEKARNO HATTA</v>
          </cell>
          <cell r="D1374">
            <v>20</v>
          </cell>
          <cell r="E1374">
            <v>5</v>
          </cell>
        </row>
        <row r="1375">
          <cell r="A1375" t="str">
            <v>GRIYA HEMAT SOEKARNO HATTA-P30024</v>
          </cell>
          <cell r="B1375" t="str">
            <v>GRIYA HEMAT SOEKARNO HATTA-P30024</v>
          </cell>
          <cell r="D1375">
            <v>20</v>
          </cell>
          <cell r="E1375">
            <v>5</v>
          </cell>
        </row>
        <row r="1376">
          <cell r="A1376" t="str">
            <v>GUARDIAN HERO BANDUNG TRANS STUDIO</v>
          </cell>
          <cell r="B1376" t="str">
            <v>GUARDIAN HERO BANDUNG TRANS STUDIO</v>
          </cell>
          <cell r="D1376">
            <v>20</v>
          </cell>
          <cell r="E1376">
            <v>5</v>
          </cell>
        </row>
        <row r="1377">
          <cell r="A1377" t="str">
            <v>HAISTAR - BANDUNG , PT</v>
          </cell>
          <cell r="B1377" t="str">
            <v>HAISTAR - BANDUNG , PT</v>
          </cell>
          <cell r="D1377">
            <v>20</v>
          </cell>
          <cell r="E1377">
            <v>5</v>
          </cell>
        </row>
        <row r="1378">
          <cell r="A1378" t="str">
            <v>HERO BANDUNG SUPERMALL - NP</v>
          </cell>
          <cell r="B1378" t="str">
            <v>HERO BANDUNG SUPERMALL - NP</v>
          </cell>
          <cell r="D1378">
            <v>20</v>
          </cell>
          <cell r="E1378">
            <v>5</v>
          </cell>
        </row>
        <row r="1379">
          <cell r="A1379" t="str">
            <v>TIGA RAKSA SATRIA - BANDUNG, PT</v>
          </cell>
          <cell r="B1379" t="str">
            <v>TIGA RAKSA SATRIA - BANDUNG, PT</v>
          </cell>
          <cell r="D1379">
            <v>20</v>
          </cell>
          <cell r="E1379">
            <v>5</v>
          </cell>
        </row>
        <row r="1380">
          <cell r="A1380" t="str">
            <v>YOGYA DC - BUAH BATU</v>
          </cell>
          <cell r="B1380" t="str">
            <v>YOGYA DC - BUAH BATU</v>
          </cell>
          <cell r="D1380">
            <v>20</v>
          </cell>
          <cell r="E1380">
            <v>5</v>
          </cell>
        </row>
        <row r="1381">
          <cell r="A1381" t="str">
            <v>YOGYA GATOT SUBROTO</v>
          </cell>
          <cell r="B1381" t="str">
            <v>YOGYA GATOT SUBROTO</v>
          </cell>
          <cell r="D1381">
            <v>20</v>
          </cell>
          <cell r="E1381">
            <v>5</v>
          </cell>
        </row>
        <row r="1382">
          <cell r="A1382" t="str">
            <v>YOGYA LUCKY SQUARE</v>
          </cell>
          <cell r="B1382" t="str">
            <v>YOGYA LUCKY SQUARE</v>
          </cell>
          <cell r="D1382">
            <v>20</v>
          </cell>
          <cell r="E1382">
            <v>5</v>
          </cell>
        </row>
        <row r="1383">
          <cell r="A1383" t="str">
            <v>YOGYA LUCKY SQUARE-P30042</v>
          </cell>
          <cell r="B1383" t="str">
            <v>YOGYA LUCKY SQUARE-P30042</v>
          </cell>
          <cell r="D1383">
            <v>20</v>
          </cell>
          <cell r="E1383">
            <v>5</v>
          </cell>
        </row>
        <row r="1384">
          <cell r="A1384" t="str">
            <v>TRANSMART TSM</v>
          </cell>
          <cell r="B1384" t="str">
            <v>TRANSMART TSM</v>
          </cell>
          <cell r="D1384">
            <v>20</v>
          </cell>
          <cell r="E1384">
            <v>5.2</v>
          </cell>
        </row>
        <row r="1385">
          <cell r="A1385" t="str">
            <v>TRANSMART TSM - NP</v>
          </cell>
          <cell r="B1385" t="str">
            <v>TRANSMART TSM - NP</v>
          </cell>
          <cell r="D1385">
            <v>20</v>
          </cell>
          <cell r="E1385">
            <v>5.2</v>
          </cell>
        </row>
        <row r="1386">
          <cell r="A1386" t="str">
            <v>SINGGASANA WITRA SURYAMAS - BANDUNG, PT</v>
          </cell>
          <cell r="B1386" t="str">
            <v>SINGGASANA WITRA SURYAMAS - BANDUNG, PT</v>
          </cell>
          <cell r="D1386">
            <v>20</v>
          </cell>
          <cell r="E1386" t="str">
            <v>1, 2, 4</v>
          </cell>
        </row>
        <row r="1387">
          <cell r="A1387" t="str">
            <v>LOTTE MART FESTIVAL CITY BANDUNG</v>
          </cell>
          <cell r="B1387" t="str">
            <v>LOTTE MART FESTIVAL CITY BANDUNG</v>
          </cell>
          <cell r="D1387">
            <v>20</v>
          </cell>
          <cell r="E1387" t="str">
            <v>2, 3</v>
          </cell>
        </row>
        <row r="1388">
          <cell r="A1388" t="str">
            <v>LOTTE MART FESTIVAL CITY BANDUNG - NP</v>
          </cell>
          <cell r="B1388" t="str">
            <v>LOTTE MART FESTIVAL CITY BANDUNG - NP</v>
          </cell>
          <cell r="D1388">
            <v>20</v>
          </cell>
          <cell r="E1388" t="str">
            <v>2, 3</v>
          </cell>
        </row>
        <row r="1389">
          <cell r="A1389" t="str">
            <v>INDOGROSIR BANDUNG</v>
          </cell>
          <cell r="B1389" t="str">
            <v>INDOGROSIR BANDUNG</v>
          </cell>
          <cell r="D1389">
            <v>20</v>
          </cell>
          <cell r="E1389" t="str">
            <v>3, 4, 5</v>
          </cell>
        </row>
        <row r="1390">
          <cell r="A1390" t="str">
            <v>INDOGROSIR BANDUNG - D25192</v>
          </cell>
          <cell r="B1390" t="str">
            <v>INDOGROSIR BANDUNG - D25192</v>
          </cell>
          <cell r="D1390">
            <v>20</v>
          </cell>
          <cell r="E1390" t="str">
            <v>3, 4, 5</v>
          </cell>
        </row>
        <row r="1391">
          <cell r="A1391" t="str">
            <v>INDOGROSIR BANDUNG-P30012</v>
          </cell>
          <cell r="B1391" t="str">
            <v>INDOGROSIR BANDUNG-P30012</v>
          </cell>
          <cell r="D1391">
            <v>20</v>
          </cell>
          <cell r="E1391" t="str">
            <v>3, 4, 5</v>
          </cell>
        </row>
        <row r="1392">
          <cell r="A1392" t="str">
            <v>INDOMARCO BANDUNG</v>
          </cell>
          <cell r="B1392" t="str">
            <v>INDOMARCO BANDUNG</v>
          </cell>
          <cell r="D1392">
            <v>20</v>
          </cell>
          <cell r="E1392" t="str">
            <v>3, 4, 5</v>
          </cell>
        </row>
        <row r="1393">
          <cell r="A1393" t="str">
            <v>INDOMARCO BANDUNG - D25002</v>
          </cell>
          <cell r="B1393" t="str">
            <v>INDOMARCO BANDUNG - D25002</v>
          </cell>
          <cell r="D1393">
            <v>20</v>
          </cell>
          <cell r="E1393" t="str">
            <v>3, 4, 5</v>
          </cell>
        </row>
        <row r="1394">
          <cell r="A1394" t="str">
            <v>INDOMARCO BANDUNG - D25289</v>
          </cell>
          <cell r="B1394" t="str">
            <v>INDOMARCO BANDUNG - D25289</v>
          </cell>
          <cell r="D1394">
            <v>20</v>
          </cell>
          <cell r="E1394" t="str">
            <v>3, 4, 5</v>
          </cell>
        </row>
        <row r="1395">
          <cell r="A1395" t="str">
            <v>INDOMARCO BANDUNG-P30013</v>
          </cell>
          <cell r="B1395" t="str">
            <v>INDOMARCO BANDUNG-P30013</v>
          </cell>
          <cell r="D1395">
            <v>20</v>
          </cell>
          <cell r="E1395" t="str">
            <v>3, 4, 5</v>
          </cell>
        </row>
        <row r="1396">
          <cell r="A1396" t="str">
            <v>CARREFOUR KIARA CONDONG</v>
          </cell>
          <cell r="B1396" t="str">
            <v>CARREFOUR KIARA CONDONG</v>
          </cell>
          <cell r="D1396">
            <v>20</v>
          </cell>
          <cell r="E1396" t="str">
            <v>3, 5</v>
          </cell>
        </row>
        <row r="1397">
          <cell r="A1397" t="str">
            <v>CARREFOUR KIARA CONDONG-P30003</v>
          </cell>
          <cell r="B1397" t="str">
            <v>CARREFOUR KIARA CONDONG-P30003</v>
          </cell>
          <cell r="D1397">
            <v>20</v>
          </cell>
          <cell r="E1397" t="str">
            <v>3, 5</v>
          </cell>
        </row>
        <row r="1398">
          <cell r="A1398" t="str">
            <v>CARREFOUR KIARA CONDONG-P30003 - NP</v>
          </cell>
          <cell r="B1398" t="str">
            <v>CARREFOUR KIARA CONDONG-P30003 - NP</v>
          </cell>
          <cell r="D1398">
            <v>20</v>
          </cell>
          <cell r="E1398" t="str">
            <v>3, 5</v>
          </cell>
        </row>
        <row r="1399">
          <cell r="A1399" t="str">
            <v>HYPERMART BIP BANDUNG</v>
          </cell>
          <cell r="B1399" t="str">
            <v>HYPERMART BIP BANDUNG</v>
          </cell>
          <cell r="D1399">
            <v>20</v>
          </cell>
          <cell r="E1399" t="str">
            <v>4, 1</v>
          </cell>
        </row>
        <row r="1400">
          <cell r="A1400" t="str">
            <v>HYPERMART BIP BANDUNG - D25041</v>
          </cell>
          <cell r="B1400" t="str">
            <v>HYPERMART BIP BANDUNG - D25041</v>
          </cell>
          <cell r="D1400">
            <v>20</v>
          </cell>
          <cell r="E1400" t="str">
            <v>4, 1</v>
          </cell>
        </row>
        <row r="1401">
          <cell r="A1401" t="str">
            <v>HYPERMART BIP BANDUNG - D25151</v>
          </cell>
          <cell r="B1401" t="str">
            <v>HYPERMART BIP BANDUNG - D25151</v>
          </cell>
          <cell r="D1401">
            <v>20</v>
          </cell>
          <cell r="E1401" t="str">
            <v>4, 1</v>
          </cell>
        </row>
        <row r="1402">
          <cell r="A1402" t="str">
            <v>HYPERMART BIP BANDUNG-P30010</v>
          </cell>
          <cell r="B1402" t="str">
            <v>HYPERMART BIP BANDUNG-P30010</v>
          </cell>
          <cell r="D1402">
            <v>20</v>
          </cell>
          <cell r="E1402" t="str">
            <v>4, 1</v>
          </cell>
        </row>
        <row r="1403">
          <cell r="A1403" t="str">
            <v>YOGYA KEPATIHAN - D25244</v>
          </cell>
          <cell r="B1403" t="str">
            <v>YOGYA KEPATIHAN - D25244</v>
          </cell>
          <cell r="D1403">
            <v>20</v>
          </cell>
          <cell r="E1403" t="str">
            <v>4, 2</v>
          </cell>
        </row>
        <row r="1404">
          <cell r="A1404" t="str">
            <v>YOGYA KEPATIHAN-P30040</v>
          </cell>
          <cell r="B1404" t="str">
            <v>YOGYA KEPATIHAN-P30040</v>
          </cell>
          <cell r="D1404">
            <v>20</v>
          </cell>
          <cell r="E1404" t="str">
            <v>4, 2</v>
          </cell>
        </row>
        <row r="1405">
          <cell r="A1405" t="str">
            <v>YOGYA KEPATIHAN-P30040 - NP</v>
          </cell>
          <cell r="B1405" t="str">
            <v>YOGYA KEPATIHAN-P30040 - NP</v>
          </cell>
          <cell r="D1405">
            <v>20</v>
          </cell>
          <cell r="E1405" t="str">
            <v>4, 2</v>
          </cell>
        </row>
        <row r="1406">
          <cell r="A1406" t="str">
            <v>YOMART (GROSIR)</v>
          </cell>
          <cell r="B1406" t="str">
            <v>YOMART (GROSIR)</v>
          </cell>
          <cell r="D1406">
            <v>20</v>
          </cell>
          <cell r="E1406" t="str">
            <v>4, 5</v>
          </cell>
        </row>
        <row r="1407">
          <cell r="A1407" t="str">
            <v>YOMART (GROSIR) - NP</v>
          </cell>
          <cell r="B1407" t="str">
            <v>YOMART (GROSIR) - NP</v>
          </cell>
          <cell r="D1407">
            <v>20</v>
          </cell>
          <cell r="E1407" t="str">
            <v>4, 5</v>
          </cell>
        </row>
        <row r="1408">
          <cell r="A1408" t="str">
            <v>Yomart DC BANDUNG</v>
          </cell>
          <cell r="B1408" t="str">
            <v>Yomart DC BANDUNG</v>
          </cell>
          <cell r="D1408">
            <v>20</v>
          </cell>
          <cell r="E1408" t="str">
            <v>4, 5</v>
          </cell>
        </row>
        <row r="1409">
          <cell r="A1409" t="str">
            <v>Yomart DC BANDUNG - D25201</v>
          </cell>
          <cell r="B1409" t="str">
            <v>Yomart DC BANDUNG - D25201</v>
          </cell>
          <cell r="D1409">
            <v>20</v>
          </cell>
          <cell r="E1409" t="str">
            <v>4, 5</v>
          </cell>
        </row>
        <row r="1410">
          <cell r="A1410" t="str">
            <v>YOMART DC BANDUNG-P30045</v>
          </cell>
          <cell r="B1410" t="str">
            <v>YOMART DC BANDUNG-P30045</v>
          </cell>
          <cell r="D1410">
            <v>20</v>
          </cell>
          <cell r="E1410" t="str">
            <v>4, 5</v>
          </cell>
        </row>
        <row r="1411">
          <cell r="A1411" t="str">
            <v>YOMART DC GOOD STOCK</v>
          </cell>
          <cell r="B1411" t="str">
            <v>YOMART DC GOOD STOCK</v>
          </cell>
          <cell r="D1411">
            <v>20</v>
          </cell>
          <cell r="E1411" t="str">
            <v>4, 5</v>
          </cell>
        </row>
        <row r="1412">
          <cell r="A1412" t="str">
            <v>YOMART DC GRIYA CENTER</v>
          </cell>
          <cell r="B1412" t="str">
            <v>YOMART DC GRIYA CENTER</v>
          </cell>
          <cell r="D1412">
            <v>20</v>
          </cell>
          <cell r="E1412" t="str">
            <v>4, 5</v>
          </cell>
        </row>
        <row r="1413">
          <cell r="A1413" t="str">
            <v>CARREFOUR BUAH BATU</v>
          </cell>
          <cell r="B1413" t="str">
            <v>CARREFOUR BUAH BATU</v>
          </cell>
          <cell r="D1413">
            <v>20</v>
          </cell>
          <cell r="E1413" t="str">
            <v>5, 2</v>
          </cell>
        </row>
        <row r="1414">
          <cell r="A1414" t="str">
            <v>CARREFOUR BUAH BATU - NP</v>
          </cell>
          <cell r="B1414" t="str">
            <v>CARREFOUR BUAH BATU - NP</v>
          </cell>
          <cell r="D1414">
            <v>20</v>
          </cell>
          <cell r="E1414" t="str">
            <v>5, 2</v>
          </cell>
        </row>
        <row r="1415">
          <cell r="A1415" t="str">
            <v>GRIYA BUAH BATU</v>
          </cell>
          <cell r="B1415" t="str">
            <v>GRIYA BUAH BATU</v>
          </cell>
          <cell r="D1415">
            <v>20</v>
          </cell>
          <cell r="E1415" t="str">
            <v>5, 2</v>
          </cell>
        </row>
        <row r="1416">
          <cell r="A1416" t="str">
            <v>GRIYA BUAH BATU - D25253</v>
          </cell>
          <cell r="B1416" t="str">
            <v>GRIYA BUAH BATU - D25253</v>
          </cell>
          <cell r="D1416">
            <v>20</v>
          </cell>
          <cell r="E1416" t="str">
            <v>5, 2</v>
          </cell>
        </row>
        <row r="1417">
          <cell r="A1417" t="str">
            <v>GRIYA BUAH BATU-P30020</v>
          </cell>
          <cell r="B1417" t="str">
            <v>GRIYA BUAH BATU-P30020</v>
          </cell>
          <cell r="D1417">
            <v>20</v>
          </cell>
          <cell r="E1417" t="str">
            <v>5, 2</v>
          </cell>
        </row>
        <row r="1418">
          <cell r="A1418" t="str">
            <v>GRIYA BUAH BATU-P30020 - NP</v>
          </cell>
          <cell r="B1418" t="str">
            <v>GRIYA BUAH BATU-P30020 - NP</v>
          </cell>
          <cell r="D1418">
            <v>20</v>
          </cell>
          <cell r="E1418" t="str">
            <v>5, 2</v>
          </cell>
        </row>
        <row r="1419">
          <cell r="A1419" t="str">
            <v>SAM - Ciparay</v>
          </cell>
          <cell r="B1419" t="str">
            <v>SAM</v>
          </cell>
          <cell r="D1419">
            <v>20</v>
          </cell>
          <cell r="E1419" t="str">
            <v>5, 2</v>
          </cell>
        </row>
        <row r="1420">
          <cell r="A1420" t="str">
            <v>HERO BANDUNG SUPERMALL</v>
          </cell>
          <cell r="B1420" t="str">
            <v>HERO BANDUNG SUPERMALL</v>
          </cell>
          <cell r="D1420">
            <v>20</v>
          </cell>
          <cell r="E1420" t="str">
            <v>5, 4</v>
          </cell>
        </row>
        <row r="1421">
          <cell r="A1421" t="str">
            <v>SAT DC Cianjur</v>
          </cell>
          <cell r="B1421" t="str">
            <v>SAT DC Cianjur</v>
          </cell>
          <cell r="D1421">
            <v>20</v>
          </cell>
        </row>
        <row r="1422">
          <cell r="A1422" t="str">
            <v>TIGA RAKSA SATRIA- CIANJUR, PT</v>
          </cell>
          <cell r="B1422" t="str">
            <v>TIGA RAKSA SATRIA- CIANJUR, PT</v>
          </cell>
          <cell r="D1422">
            <v>20</v>
          </cell>
        </row>
        <row r="1423">
          <cell r="A1423" t="str">
            <v>FOODMART KERAWANG</v>
          </cell>
          <cell r="B1423" t="str">
            <v>FOODMART KERAWANG</v>
          </cell>
          <cell r="D1423">
            <v>30</v>
          </cell>
          <cell r="E1423">
            <v>1</v>
          </cell>
        </row>
        <row r="1424">
          <cell r="A1424" t="str">
            <v>GIANT SPM KARAWANG</v>
          </cell>
          <cell r="B1424" t="str">
            <v>GIANT SPM KARAWANG</v>
          </cell>
          <cell r="D1424">
            <v>30</v>
          </cell>
          <cell r="E1424">
            <v>1</v>
          </cell>
        </row>
        <row r="1425">
          <cell r="A1425" t="str">
            <v>GUARDIAN GIANT SPM CENTRAL KARAWANG</v>
          </cell>
          <cell r="B1425" t="str">
            <v>GUARDIAN GIANT SPM CENTRAL KARAWANG</v>
          </cell>
          <cell r="D1425">
            <v>30</v>
          </cell>
          <cell r="E1425">
            <v>1</v>
          </cell>
        </row>
        <row r="1426">
          <cell r="A1426" t="str">
            <v>INDOMARCO DC PURWAKARTA</v>
          </cell>
          <cell r="B1426" t="str">
            <v>INDOMARCO DC PURWAKARTA</v>
          </cell>
          <cell r="D1426">
            <v>30</v>
          </cell>
          <cell r="E1426">
            <v>1</v>
          </cell>
        </row>
        <row r="1427">
          <cell r="A1427" t="str">
            <v>LOTTE SHOPPING INDONESIA-CIKARANG</v>
          </cell>
          <cell r="B1427" t="str">
            <v>LOTTE SHOPPING INDONESIA-CIKARANG</v>
          </cell>
          <cell r="D1427">
            <v>30</v>
          </cell>
          <cell r="E1427">
            <v>1</v>
          </cell>
        </row>
        <row r="1428">
          <cell r="A1428" t="str">
            <v>NAGA SWALAYAN CIKARANG</v>
          </cell>
          <cell r="B1428" t="str">
            <v>NAGA SWALAYAN CIKARANG</v>
          </cell>
          <cell r="D1428">
            <v>30</v>
          </cell>
          <cell r="E1428">
            <v>1</v>
          </cell>
        </row>
        <row r="1429">
          <cell r="A1429" t="str">
            <v>SAT DC KARAWANG</v>
          </cell>
          <cell r="B1429" t="str">
            <v>SAT DC KARAWANG</v>
          </cell>
          <cell r="D1429">
            <v>30</v>
          </cell>
          <cell r="E1429">
            <v>1</v>
          </cell>
        </row>
        <row r="1430">
          <cell r="A1430" t="str">
            <v>ALFAMIDI DC BEKASI</v>
          </cell>
          <cell r="B1430" t="str">
            <v>ALFAMIDI DC BEKASI</v>
          </cell>
          <cell r="D1430">
            <v>30</v>
          </cell>
          <cell r="E1430">
            <v>2</v>
          </cell>
        </row>
        <row r="1431">
          <cell r="A1431" t="str">
            <v>ALFAMIDI DC BEKASI - NP</v>
          </cell>
          <cell r="B1431" t="str">
            <v>ALFAMIDI DC BEKASI - NP</v>
          </cell>
          <cell r="D1431">
            <v>30</v>
          </cell>
          <cell r="E1431">
            <v>2</v>
          </cell>
        </row>
        <row r="1432">
          <cell r="A1432" t="str">
            <v>CARREFOUR CIKARANG STORE</v>
          </cell>
          <cell r="B1432" t="str">
            <v>CARREFOUR CIKARANG STORE</v>
          </cell>
          <cell r="D1432">
            <v>30</v>
          </cell>
          <cell r="E1432">
            <v>2</v>
          </cell>
        </row>
        <row r="1433">
          <cell r="A1433" t="str">
            <v>FARMERS CIKARANG</v>
          </cell>
          <cell r="B1433" t="str">
            <v>FARMERS CIKARANG</v>
          </cell>
          <cell r="D1433">
            <v>30</v>
          </cell>
          <cell r="E1433">
            <v>2</v>
          </cell>
        </row>
        <row r="1434">
          <cell r="A1434" t="str">
            <v>FARMERS MARKET JABABEKA</v>
          </cell>
          <cell r="B1434" t="str">
            <v>FARMERS MARKET JABABEKA</v>
          </cell>
          <cell r="D1434">
            <v>30</v>
          </cell>
          <cell r="E1434">
            <v>2</v>
          </cell>
        </row>
        <row r="1435">
          <cell r="A1435" t="str">
            <v>FOODHALL DAILY CIKARANG GROOVE</v>
          </cell>
          <cell r="B1435" t="str">
            <v>FOODHALL DAILY CIKARANG GROOVE</v>
          </cell>
          <cell r="D1435">
            <v>30</v>
          </cell>
          <cell r="E1435">
            <v>2</v>
          </cell>
        </row>
        <row r="1436">
          <cell r="A1436" t="str">
            <v>GIANT CIKARANG JABABEKA</v>
          </cell>
          <cell r="B1436" t="str">
            <v>GIANT CIKARANG JABABEKA</v>
          </cell>
          <cell r="D1436">
            <v>30</v>
          </cell>
          <cell r="E1436">
            <v>2</v>
          </cell>
        </row>
        <row r="1437">
          <cell r="A1437" t="str">
            <v>GIANT CIKARANG JABABEKA - NP</v>
          </cell>
          <cell r="B1437" t="str">
            <v>GIANT CIKARANG JABABEKA - NP</v>
          </cell>
          <cell r="D1437">
            <v>30</v>
          </cell>
          <cell r="E1437">
            <v>2</v>
          </cell>
        </row>
        <row r="1438">
          <cell r="A1438" t="str">
            <v>GIANT SPM CIKARANG FESTIVAL</v>
          </cell>
          <cell r="B1438" t="str">
            <v>GIANT SPM CIKARANG FESTIVAL</v>
          </cell>
          <cell r="D1438">
            <v>30</v>
          </cell>
          <cell r="E1438">
            <v>2</v>
          </cell>
        </row>
        <row r="1439">
          <cell r="A1439" t="str">
            <v>HYPERMART CIKARANG ORANGE COUNTRY</v>
          </cell>
          <cell r="B1439" t="str">
            <v>HYPERMART CIKARANG ORANGE COUNTRY</v>
          </cell>
          <cell r="D1439">
            <v>30</v>
          </cell>
          <cell r="E1439">
            <v>2</v>
          </cell>
        </row>
        <row r="1440">
          <cell r="A1440" t="str">
            <v>HYPERMART LIPPO CIKARANG</v>
          </cell>
          <cell r="B1440" t="str">
            <v>HYPERMART LIPPO CIKARANG</v>
          </cell>
          <cell r="D1440">
            <v>30</v>
          </cell>
          <cell r="E1440">
            <v>2</v>
          </cell>
        </row>
        <row r="1441">
          <cell r="A1441" t="str">
            <v>HYPERMART LIPPO CIKARANG - NP</v>
          </cell>
          <cell r="B1441" t="str">
            <v>HYPERMART LIPPO CIKARANG - NP</v>
          </cell>
          <cell r="D1441">
            <v>30</v>
          </cell>
          <cell r="E1441">
            <v>2</v>
          </cell>
        </row>
        <row r="1442">
          <cell r="A1442" t="str">
            <v>INDOMARCO BEKASI</v>
          </cell>
          <cell r="B1442" t="str">
            <v>INDOMARCO BEKASI</v>
          </cell>
          <cell r="D1442">
            <v>30</v>
          </cell>
          <cell r="E1442">
            <v>2</v>
          </cell>
        </row>
        <row r="1443">
          <cell r="A1443" t="str">
            <v>INDOMARCO DC BEKASI</v>
          </cell>
          <cell r="B1443" t="str">
            <v>INDOMARCO DC BEKASI</v>
          </cell>
          <cell r="D1443">
            <v>30</v>
          </cell>
          <cell r="E1443">
            <v>2</v>
          </cell>
        </row>
        <row r="1444">
          <cell r="A1444" t="str">
            <v>SAT Bekasi</v>
          </cell>
          <cell r="B1444" t="str">
            <v>SAT Bekasi</v>
          </cell>
          <cell r="D1444">
            <v>30</v>
          </cell>
          <cell r="E1444">
            <v>2</v>
          </cell>
        </row>
        <row r="1445">
          <cell r="A1445" t="str">
            <v>SUPER INDO DC CIKARANG</v>
          </cell>
          <cell r="B1445" t="str">
            <v>SUPER INDO DC CIKARANG</v>
          </cell>
          <cell r="D1445">
            <v>30</v>
          </cell>
          <cell r="E1445">
            <v>2</v>
          </cell>
        </row>
        <row r="1446">
          <cell r="A1446" t="str">
            <v>SUPER INDO DC CIKARANG - NP</v>
          </cell>
          <cell r="B1446" t="str">
            <v>SUPER INDO DC CIKARANG - NP</v>
          </cell>
          <cell r="D1446">
            <v>30</v>
          </cell>
          <cell r="E1446">
            <v>2</v>
          </cell>
        </row>
        <row r="1447">
          <cell r="A1447" t="str">
            <v>SUPER INDO DC TEMPORARY</v>
          </cell>
          <cell r="B1447" t="str">
            <v>SUPER INDO DC TEMPORARY</v>
          </cell>
          <cell r="D1447">
            <v>30</v>
          </cell>
          <cell r="E1447">
            <v>2</v>
          </cell>
        </row>
        <row r="1448">
          <cell r="A1448" t="str">
            <v>SUPER INDO GUDANG INDUK FRESH</v>
          </cell>
          <cell r="B1448" t="str">
            <v>SUPER INDO GUDANG INDUK FRESH</v>
          </cell>
          <cell r="D1448">
            <v>30</v>
          </cell>
          <cell r="E1448">
            <v>2</v>
          </cell>
        </row>
        <row r="1449">
          <cell r="A1449" t="str">
            <v>FARMERS MARKET GRAND WISATA</v>
          </cell>
          <cell r="B1449" t="str">
            <v>FARMERS MARKET GRAND WISATA</v>
          </cell>
          <cell r="D1449">
            <v>30</v>
          </cell>
          <cell r="E1449">
            <v>3</v>
          </cell>
        </row>
        <row r="1450">
          <cell r="A1450" t="str">
            <v>GIANT SPM BOSHI CIBITUNG</v>
          </cell>
          <cell r="B1450" t="str">
            <v>GIANT SPM BOSHI CIBITUNG</v>
          </cell>
          <cell r="D1450">
            <v>30</v>
          </cell>
          <cell r="E1450">
            <v>3</v>
          </cell>
        </row>
        <row r="1451">
          <cell r="A1451" t="str">
            <v>GIANT SPM MUTIARA GADING TIMUR</v>
          </cell>
          <cell r="B1451" t="str">
            <v>GIANT SPM MUTIARA GADING TIMUR</v>
          </cell>
          <cell r="D1451">
            <v>30</v>
          </cell>
          <cell r="E1451">
            <v>3</v>
          </cell>
        </row>
        <row r="1452">
          <cell r="A1452" t="str">
            <v>GIANT SPM PEDURENAN</v>
          </cell>
          <cell r="B1452" t="str">
            <v>GIANT SPM PEDURENAN</v>
          </cell>
          <cell r="D1452">
            <v>30</v>
          </cell>
          <cell r="E1452">
            <v>3</v>
          </cell>
        </row>
        <row r="1453">
          <cell r="A1453" t="str">
            <v>GIANT SPM SETIA MEKAR</v>
          </cell>
          <cell r="B1453" t="str">
            <v>GIANT SPM SETIA MEKAR</v>
          </cell>
          <cell r="D1453">
            <v>30</v>
          </cell>
          <cell r="E1453">
            <v>3</v>
          </cell>
        </row>
        <row r="1454">
          <cell r="A1454" t="str">
            <v>GIANT SPM TAMBUN PASAR METROPOLITAN</v>
          </cell>
          <cell r="B1454" t="str">
            <v>GIANT SPM TAMBUN PASAR METROPOLITAN</v>
          </cell>
          <cell r="D1454">
            <v>30</v>
          </cell>
          <cell r="E1454">
            <v>3</v>
          </cell>
        </row>
        <row r="1455">
          <cell r="A1455" t="str">
            <v>GIANT TAMBUN</v>
          </cell>
          <cell r="B1455" t="str">
            <v>GIANT TAMBUN</v>
          </cell>
          <cell r="D1455">
            <v>30</v>
          </cell>
          <cell r="E1455">
            <v>3</v>
          </cell>
        </row>
        <row r="1456">
          <cell r="A1456" t="str">
            <v>GIANT TAMBUN - NP</v>
          </cell>
          <cell r="B1456" t="str">
            <v>GIANT TAMBUN - NP</v>
          </cell>
          <cell r="D1456">
            <v>30</v>
          </cell>
          <cell r="E1456">
            <v>3</v>
          </cell>
        </row>
        <row r="1457">
          <cell r="A1457" t="str">
            <v>GUARDIAN DC CIBITUNG</v>
          </cell>
          <cell r="B1457" t="str">
            <v>GUARDIAN DC CIBITUNG</v>
          </cell>
          <cell r="D1457">
            <v>30</v>
          </cell>
          <cell r="E1457">
            <v>3</v>
          </cell>
        </row>
        <row r="1458">
          <cell r="A1458" t="str">
            <v>HERO DC CIBITUNG-C</v>
          </cell>
          <cell r="B1458" t="str">
            <v>HERO DC CIBITUNG-C</v>
          </cell>
          <cell r="D1458">
            <v>30</v>
          </cell>
          <cell r="E1458">
            <v>3</v>
          </cell>
        </row>
        <row r="1459">
          <cell r="A1459" t="str">
            <v>HERO DC CIBITUNG-C - NP</v>
          </cell>
          <cell r="B1459" t="str">
            <v>HERO DC CIBITUNG-C - NP</v>
          </cell>
          <cell r="D1459">
            <v>30</v>
          </cell>
          <cell r="E1459">
            <v>3</v>
          </cell>
        </row>
        <row r="1460">
          <cell r="A1460" t="str">
            <v>LOTTE SHOPPING INDONESIA-CIBITUNG</v>
          </cell>
          <cell r="B1460" t="str">
            <v>LOTTE SHOPPING INDONESIA-CIBITUNG</v>
          </cell>
          <cell r="D1460">
            <v>30</v>
          </cell>
          <cell r="E1460">
            <v>3</v>
          </cell>
        </row>
        <row r="1461">
          <cell r="A1461" t="str">
            <v>NAGA SWALAYAN TAMBUN</v>
          </cell>
          <cell r="B1461" t="str">
            <v>NAGA SWALAYAN TAMBUN</v>
          </cell>
          <cell r="D1461">
            <v>30</v>
          </cell>
          <cell r="E1461">
            <v>3</v>
          </cell>
        </row>
        <row r="1462">
          <cell r="A1462" t="str">
            <v>PT. FAJAR MITRA INDAH</v>
          </cell>
          <cell r="B1462" t="str">
            <v>PT. FAJAR MITRA INDAH</v>
          </cell>
          <cell r="D1462">
            <v>30</v>
          </cell>
          <cell r="E1462">
            <v>3</v>
          </cell>
        </row>
        <row r="1463">
          <cell r="A1463" t="str">
            <v>PT. FAJAR MITRA INDAH (pengiriman)</v>
          </cell>
          <cell r="B1463" t="str">
            <v>PT. FAJAR MITRA INDAH (pengiriman)</v>
          </cell>
          <cell r="D1463">
            <v>30</v>
          </cell>
          <cell r="E1463">
            <v>3</v>
          </cell>
        </row>
        <row r="1464">
          <cell r="A1464" t="str">
            <v>STARMART DC JAKARTA-393</v>
          </cell>
          <cell r="B1464" t="str">
            <v>STARMART DC JAKARTA-393</v>
          </cell>
          <cell r="D1464">
            <v>30</v>
          </cell>
          <cell r="E1464">
            <v>3</v>
          </cell>
        </row>
        <row r="1465">
          <cell r="A1465" t="str">
            <v>STARMART DC JAKARTA-393 - NP</v>
          </cell>
          <cell r="B1465" t="str">
            <v>STARMART DC JAKARTA-393 - NP</v>
          </cell>
          <cell r="D1465">
            <v>30</v>
          </cell>
          <cell r="E1465">
            <v>3</v>
          </cell>
        </row>
        <row r="1466">
          <cell r="A1466" t="str">
            <v>TIP TOP TAMBUN</v>
          </cell>
          <cell r="B1466" t="str">
            <v>TIP TOP TAMBUN</v>
          </cell>
          <cell r="D1466">
            <v>30</v>
          </cell>
          <cell r="E1466">
            <v>3</v>
          </cell>
        </row>
        <row r="1467">
          <cell r="A1467" t="str">
            <v>CARREFOUR DC JUANDA STD</v>
          </cell>
          <cell r="B1467" t="str">
            <v>CARREFOUR DC JUANDA STD</v>
          </cell>
          <cell r="D1467">
            <v>30</v>
          </cell>
          <cell r="E1467">
            <v>4</v>
          </cell>
        </row>
        <row r="1468">
          <cell r="A1468" t="str">
            <v>CARREFOUR EXPRESS-DC JUANDA STD</v>
          </cell>
          <cell r="B1468" t="str">
            <v>CARREFOUR EXPRESS-DC JUANDA STD</v>
          </cell>
          <cell r="D1468">
            <v>30</v>
          </cell>
          <cell r="E1468">
            <v>4</v>
          </cell>
        </row>
        <row r="1469">
          <cell r="A1469" t="str">
            <v>GIANT SPM BEKASI BOROBUDUR - NP</v>
          </cell>
          <cell r="B1469" t="str">
            <v>GIANT SPM BEKASI BOROBUDUR - NP</v>
          </cell>
          <cell r="D1469">
            <v>30</v>
          </cell>
          <cell r="E1469">
            <v>4</v>
          </cell>
        </row>
        <row r="1470">
          <cell r="A1470" t="str">
            <v>GIANT SPM CEREWED</v>
          </cell>
          <cell r="B1470" t="str">
            <v>GIANT SPM CEREWED</v>
          </cell>
          <cell r="D1470">
            <v>30</v>
          </cell>
          <cell r="E1470">
            <v>4</v>
          </cell>
        </row>
        <row r="1471">
          <cell r="A1471" t="str">
            <v>GIANT SPM PONDOK TIMUR</v>
          </cell>
          <cell r="B1471" t="str">
            <v>GIANT SPM PONDOK TIMUR</v>
          </cell>
          <cell r="D1471">
            <v>30</v>
          </cell>
          <cell r="E1471">
            <v>4</v>
          </cell>
        </row>
        <row r="1472">
          <cell r="A1472" t="str">
            <v>HARI HARI BEKASI TRADE CENTER</v>
          </cell>
          <cell r="B1472" t="str">
            <v>HARI HARI BEKASI TRADE CENTER</v>
          </cell>
          <cell r="D1472">
            <v>30</v>
          </cell>
          <cell r="E1472">
            <v>4</v>
          </cell>
        </row>
        <row r="1473">
          <cell r="A1473" t="str">
            <v>HYPERMART BEKASI TRADE CENTER</v>
          </cell>
          <cell r="B1473" t="str">
            <v>HYPERMART BEKASI TRADE CENTER</v>
          </cell>
          <cell r="D1473">
            <v>30</v>
          </cell>
          <cell r="E1473">
            <v>4</v>
          </cell>
        </row>
        <row r="1474">
          <cell r="A1474" t="str">
            <v>TRANS GROSIR INDONESIA - GROSERINDO, PT</v>
          </cell>
          <cell r="B1474" t="str">
            <v>TRANS GROSIR INDONESIA - GROSERINDO, PT</v>
          </cell>
          <cell r="D1474">
            <v>30</v>
          </cell>
          <cell r="E1474">
            <v>4</v>
          </cell>
        </row>
        <row r="1475">
          <cell r="A1475" t="str">
            <v>TRANS GROSIR INDONESIA, PT</v>
          </cell>
          <cell r="B1475" t="str">
            <v>TRANS GROSIR INDONESIA, PT</v>
          </cell>
          <cell r="D1475">
            <v>30</v>
          </cell>
          <cell r="E1475">
            <v>4</v>
          </cell>
        </row>
        <row r="1476">
          <cell r="A1476" t="str">
            <v>CARREFOUR BUARAN</v>
          </cell>
          <cell r="B1476" t="str">
            <v>CARREFOUR BUARAN</v>
          </cell>
          <cell r="D1476">
            <v>31</v>
          </cell>
        </row>
        <row r="1477">
          <cell r="A1477" t="str">
            <v>DUTA INTIDAYA-BUARAN, PT</v>
          </cell>
          <cell r="B1477" t="str">
            <v>DUTA INTIDAYA-BUARAN, PT</v>
          </cell>
          <cell r="D1477">
            <v>31</v>
          </cell>
        </row>
        <row r="1478">
          <cell r="A1478" t="str">
            <v>FOODMART PASAR KLENDER</v>
          </cell>
          <cell r="B1478" t="str">
            <v>FOODMART PASAR KLENDER</v>
          </cell>
          <cell r="D1478">
            <v>31</v>
          </cell>
        </row>
        <row r="1479">
          <cell r="A1479" t="str">
            <v>GIANT SPM BUARAN</v>
          </cell>
          <cell r="B1479" t="str">
            <v>GIANT SPM BUARAN</v>
          </cell>
          <cell r="D1479">
            <v>31</v>
          </cell>
        </row>
        <row r="1480">
          <cell r="A1480" t="str">
            <v>GIANT SPM PONDOK KOPI</v>
          </cell>
          <cell r="B1480" t="str">
            <v>GIANT SPM PONDOK KOPI</v>
          </cell>
          <cell r="D1480">
            <v>31</v>
          </cell>
        </row>
        <row r="1481">
          <cell r="A1481" t="str">
            <v>GIANT SPM RAWAMANGUN ARTOMORO</v>
          </cell>
          <cell r="B1481" t="str">
            <v>GIANT SPM RAWAMANGUN ARTOMORO</v>
          </cell>
          <cell r="D1481">
            <v>31</v>
          </cell>
        </row>
        <row r="1482">
          <cell r="A1482" t="str">
            <v>HERO CIPINANG</v>
          </cell>
          <cell r="B1482" t="str">
            <v>HERO CIPINANG</v>
          </cell>
          <cell r="D1482">
            <v>31</v>
          </cell>
        </row>
        <row r="1483">
          <cell r="A1483" t="str">
            <v>INDOGROSIR CIPINANG</v>
          </cell>
          <cell r="B1483" t="str">
            <v>INDOGROSIR CIPINANG</v>
          </cell>
          <cell r="D1483">
            <v>31</v>
          </cell>
        </row>
        <row r="1484">
          <cell r="A1484" t="str">
            <v>TIP TOP RAWAMANGUN</v>
          </cell>
          <cell r="B1484" t="str">
            <v>TIP TOP RAWAMANGUN</v>
          </cell>
          <cell r="D1484">
            <v>31</v>
          </cell>
        </row>
        <row r="1485">
          <cell r="A1485" t="str">
            <v>CARREFOUR CIPINANG INDAH MALL</v>
          </cell>
          <cell r="B1485" t="str">
            <v>CARREFOUR CIPINANG INDAH MALL</v>
          </cell>
          <cell r="D1485">
            <v>32</v>
          </cell>
          <cell r="E1485">
            <v>1</v>
          </cell>
        </row>
        <row r="1486">
          <cell r="A1486" t="str">
            <v>DUTA INTIDAYA-MALL CIPINANG INDAH, PT</v>
          </cell>
          <cell r="B1486" t="str">
            <v>DUTA INTIDAYA-MALL CIPINANG INDAH, PT</v>
          </cell>
          <cell r="D1486">
            <v>32</v>
          </cell>
          <cell r="E1486">
            <v>1</v>
          </cell>
        </row>
        <row r="1487">
          <cell r="A1487" t="str">
            <v>GIANT EXTRA JATI MAKMUR</v>
          </cell>
          <cell r="B1487" t="str">
            <v>GIANT EXTRA JATI MAKMUR</v>
          </cell>
          <cell r="D1487">
            <v>32</v>
          </cell>
          <cell r="E1487">
            <v>1</v>
          </cell>
        </row>
        <row r="1488">
          <cell r="A1488" t="str">
            <v>GIANT EXTRA JATI MAKMUR - NP</v>
          </cell>
          <cell r="B1488" t="str">
            <v>GIANT EXTRA JATI MAKMUR - NP</v>
          </cell>
          <cell r="D1488">
            <v>32</v>
          </cell>
          <cell r="E1488">
            <v>1</v>
          </cell>
        </row>
        <row r="1489">
          <cell r="A1489" t="str">
            <v>GIANT PONDOK GEDE</v>
          </cell>
          <cell r="B1489" t="str">
            <v>GIANT PONDOK GEDE</v>
          </cell>
          <cell r="D1489">
            <v>32</v>
          </cell>
          <cell r="E1489">
            <v>1</v>
          </cell>
        </row>
        <row r="1490">
          <cell r="A1490" t="str">
            <v>GIANT PONDOK GEDE - NP</v>
          </cell>
          <cell r="B1490" t="str">
            <v>GIANT PONDOK GEDE - NP</v>
          </cell>
          <cell r="D1490">
            <v>32</v>
          </cell>
          <cell r="E1490">
            <v>1</v>
          </cell>
        </row>
        <row r="1491">
          <cell r="A1491" t="str">
            <v>GIANT SPM JATI BENING</v>
          </cell>
          <cell r="B1491" t="str">
            <v>GIANT SPM JATI BENING</v>
          </cell>
          <cell r="D1491">
            <v>32</v>
          </cell>
          <cell r="E1491">
            <v>1</v>
          </cell>
        </row>
        <row r="1492">
          <cell r="A1492" t="str">
            <v>GIANT SPM JATI RAHAYU</v>
          </cell>
          <cell r="B1492" t="str">
            <v>GIANT SPM JATI RAHAYU</v>
          </cell>
          <cell r="D1492">
            <v>32</v>
          </cell>
          <cell r="E1492">
            <v>1</v>
          </cell>
        </row>
        <row r="1493">
          <cell r="A1493" t="str">
            <v>GIANT SPM JATIWARNA</v>
          </cell>
          <cell r="B1493" t="str">
            <v>GIANT SPM JATIWARNA</v>
          </cell>
          <cell r="D1493">
            <v>32</v>
          </cell>
          <cell r="E1493">
            <v>1</v>
          </cell>
        </row>
        <row r="1494">
          <cell r="A1494" t="str">
            <v>GIANT SPM KALIMALANG</v>
          </cell>
          <cell r="B1494" t="str">
            <v>GIANT SPM KALIMALANG</v>
          </cell>
          <cell r="D1494">
            <v>32</v>
          </cell>
          <cell r="E1494">
            <v>1</v>
          </cell>
        </row>
        <row r="1495">
          <cell r="A1495" t="str">
            <v>GIANT SPM PONDOK BAMBU</v>
          </cell>
          <cell r="B1495" t="str">
            <v>GIANT SPM PONDOK BAMBU</v>
          </cell>
          <cell r="D1495">
            <v>32</v>
          </cell>
          <cell r="E1495">
            <v>1</v>
          </cell>
        </row>
        <row r="1496">
          <cell r="A1496" t="str">
            <v>HYPERMART PONDOK GEDE</v>
          </cell>
          <cell r="B1496" t="str">
            <v>HYPERMART PONDOK GEDE</v>
          </cell>
          <cell r="D1496">
            <v>32</v>
          </cell>
          <cell r="E1496">
            <v>1</v>
          </cell>
        </row>
        <row r="1497">
          <cell r="A1497" t="str">
            <v>HYPERMART PONDOK GEDE - NP</v>
          </cell>
          <cell r="B1497" t="str">
            <v>HYPERMART PONDOK GEDE - NP</v>
          </cell>
          <cell r="D1497">
            <v>32</v>
          </cell>
          <cell r="E1497">
            <v>1</v>
          </cell>
        </row>
        <row r="1498">
          <cell r="A1498" t="str">
            <v>NAGA SWALAYAN JATIWARINGIN</v>
          </cell>
          <cell r="B1498" t="str">
            <v>NAGA SWALAYAN JATIWARINGIN</v>
          </cell>
          <cell r="D1498">
            <v>32</v>
          </cell>
          <cell r="E1498">
            <v>1</v>
          </cell>
        </row>
        <row r="1499">
          <cell r="A1499" t="str">
            <v>NAGA SWALAYAN PONDOK GEDE</v>
          </cell>
          <cell r="B1499" t="str">
            <v>NAGA SWALAYAN PONDOK GEDE</v>
          </cell>
          <cell r="D1499">
            <v>32</v>
          </cell>
          <cell r="E1499">
            <v>1</v>
          </cell>
        </row>
        <row r="1500">
          <cell r="A1500" t="str">
            <v>TIP TOP PONDOK BAMBU</v>
          </cell>
          <cell r="B1500" t="str">
            <v>TIP TOP PONDOK BAMBU</v>
          </cell>
          <cell r="D1500">
            <v>32</v>
          </cell>
          <cell r="E1500">
            <v>1</v>
          </cell>
        </row>
        <row r="1501">
          <cell r="A1501" t="str">
            <v>TIP TOP PONDOK GEDE</v>
          </cell>
          <cell r="B1501" t="str">
            <v>TIP TOP PONDOK GEDE</v>
          </cell>
          <cell r="D1501">
            <v>32</v>
          </cell>
          <cell r="E1501">
            <v>1</v>
          </cell>
        </row>
        <row r="1502">
          <cell r="A1502" t="str">
            <v>YOGYA PONDOK BAMBU</v>
          </cell>
          <cell r="B1502" t="str">
            <v>YOGYA PONDOK BAMBU</v>
          </cell>
          <cell r="D1502">
            <v>32</v>
          </cell>
          <cell r="E1502">
            <v>1</v>
          </cell>
        </row>
        <row r="1503">
          <cell r="A1503" t="str">
            <v>7 - ELEVEN</v>
          </cell>
          <cell r="B1503" t="str">
            <v>7 - ELEVEN</v>
          </cell>
          <cell r="D1503">
            <v>32</v>
          </cell>
          <cell r="E1503">
            <v>2</v>
          </cell>
        </row>
        <row r="1504">
          <cell r="A1504" t="str">
            <v>CARREFOUR DC PONDOK UNGU</v>
          </cell>
          <cell r="B1504" t="str">
            <v>CARREFOUR DC PONDOK UNGU</v>
          </cell>
          <cell r="D1504">
            <v>32</v>
          </cell>
          <cell r="E1504">
            <v>2</v>
          </cell>
        </row>
        <row r="1505">
          <cell r="A1505" t="str">
            <v>CARREFOUR DC PONDOK UNGU - NP</v>
          </cell>
          <cell r="B1505" t="str">
            <v>CARREFOUR DC PONDOK UNGU - NP</v>
          </cell>
          <cell r="D1505">
            <v>32</v>
          </cell>
          <cell r="E1505">
            <v>2</v>
          </cell>
        </row>
        <row r="1506">
          <cell r="A1506" t="str">
            <v>CARREFOUR EXPRESS BEKASI HARAPAN-C</v>
          </cell>
          <cell r="B1506" t="str">
            <v>CARREFOUR EXPRESS BEKASI HARAPAN-C</v>
          </cell>
          <cell r="D1506">
            <v>32</v>
          </cell>
          <cell r="E1506">
            <v>2</v>
          </cell>
        </row>
        <row r="1507">
          <cell r="A1507" t="str">
            <v>CARREFOUR EXPRESS DC PONDOK UNGU</v>
          </cell>
          <cell r="B1507" t="str">
            <v>CARREFOUR EXPRESS DC PONDOK UNGU</v>
          </cell>
          <cell r="D1507">
            <v>32</v>
          </cell>
          <cell r="E1507">
            <v>2</v>
          </cell>
        </row>
        <row r="1508">
          <cell r="A1508" t="str">
            <v>CIRCLE K JAKARTA</v>
          </cell>
          <cell r="B1508" t="str">
            <v>CIRCLE K JAKARTA</v>
          </cell>
          <cell r="D1508">
            <v>32</v>
          </cell>
          <cell r="E1508">
            <v>2</v>
          </cell>
        </row>
        <row r="1509">
          <cell r="A1509" t="str">
            <v>GIANT BEKASI HARAPAN INDAH</v>
          </cell>
          <cell r="B1509" t="str">
            <v>GIANT BEKASI HARAPAN INDAH</v>
          </cell>
          <cell r="D1509">
            <v>32</v>
          </cell>
          <cell r="E1509">
            <v>2</v>
          </cell>
        </row>
        <row r="1510">
          <cell r="A1510" t="str">
            <v>GIANT BEKASI HARAPAN INDAH - NP</v>
          </cell>
          <cell r="B1510" t="str">
            <v>GIANT BEKASI HARAPAN INDAH - NP</v>
          </cell>
          <cell r="D1510">
            <v>32</v>
          </cell>
          <cell r="E1510">
            <v>2</v>
          </cell>
        </row>
        <row r="1511">
          <cell r="A1511" t="str">
            <v>GIANT SPM BINTARA</v>
          </cell>
          <cell r="B1511" t="str">
            <v>GIANT SPM BINTARA</v>
          </cell>
          <cell r="D1511">
            <v>32</v>
          </cell>
          <cell r="E1511">
            <v>2</v>
          </cell>
        </row>
        <row r="1512">
          <cell r="A1512" t="str">
            <v>GIANT SUPERSTORE WISMA ASRI</v>
          </cell>
          <cell r="B1512" t="str">
            <v>GIANT SUPERSTORE WISMA ASRI</v>
          </cell>
          <cell r="D1512">
            <v>32</v>
          </cell>
          <cell r="E1512">
            <v>2</v>
          </cell>
        </row>
        <row r="1513">
          <cell r="A1513" t="str">
            <v>GIANT SUPERSTORE WISMA ASRI - NP</v>
          </cell>
          <cell r="B1513" t="str">
            <v>GIANT SUPERSTORE WISMA ASRI - NP</v>
          </cell>
          <cell r="D1513">
            <v>32</v>
          </cell>
          <cell r="E1513">
            <v>2</v>
          </cell>
        </row>
        <row r="1514">
          <cell r="A1514" t="str">
            <v>GIANT UJUNG MENTENG</v>
          </cell>
          <cell r="B1514" t="str">
            <v>GIANT UJUNG MENTENG</v>
          </cell>
          <cell r="D1514">
            <v>32</v>
          </cell>
          <cell r="E1514">
            <v>2</v>
          </cell>
        </row>
        <row r="1515">
          <cell r="A1515" t="str">
            <v>GIANT UJUNG MENTENG - NP</v>
          </cell>
          <cell r="B1515" t="str">
            <v>GIANT UJUNG MENTENG - NP</v>
          </cell>
          <cell r="D1515">
            <v>32</v>
          </cell>
          <cell r="E1515">
            <v>2</v>
          </cell>
        </row>
        <row r="1516">
          <cell r="A1516" t="str">
            <v>INDOGROSIR BINTARA</v>
          </cell>
          <cell r="B1516" t="str">
            <v>INDOGROSIR BINTARA</v>
          </cell>
          <cell r="D1516">
            <v>32</v>
          </cell>
          <cell r="E1516">
            <v>2</v>
          </cell>
        </row>
        <row r="1517">
          <cell r="A1517" t="str">
            <v>INDOMARCO GUDANG CONVENIENCE BINTARA</v>
          </cell>
          <cell r="B1517" t="str">
            <v>INDOMARCO GUDANG CONVENIENCE BINTARA</v>
          </cell>
          <cell r="D1517">
            <v>32</v>
          </cell>
          <cell r="E1517">
            <v>2</v>
          </cell>
        </row>
        <row r="1518">
          <cell r="A1518" t="str">
            <v>INDOMARCO GUDANG CONVENIENCE BINTARA-NP</v>
          </cell>
          <cell r="B1518" t="str">
            <v>INDOMARCO GUDANG CONVENIENCE BINTARA-NP</v>
          </cell>
          <cell r="D1518">
            <v>32</v>
          </cell>
          <cell r="E1518">
            <v>2</v>
          </cell>
        </row>
        <row r="1519">
          <cell r="A1519" t="str">
            <v>MINISTOP - DC LOGISTIC CENTER</v>
          </cell>
          <cell r="B1519" t="str">
            <v>MINISTOP - DC LOGISTIC CENTER</v>
          </cell>
          <cell r="D1519">
            <v>32</v>
          </cell>
          <cell r="E1519">
            <v>2</v>
          </cell>
        </row>
        <row r="1520">
          <cell r="A1520" t="str">
            <v>NAGA SWALAYAN PONDOK UNGU</v>
          </cell>
          <cell r="B1520" t="str">
            <v>NAGA SWALAYAN PONDOK UNGU</v>
          </cell>
          <cell r="D1520">
            <v>32</v>
          </cell>
          <cell r="E1520">
            <v>2</v>
          </cell>
        </row>
        <row r="1521">
          <cell r="A1521" t="str">
            <v>NAGA WISMA ASRI</v>
          </cell>
          <cell r="B1521" t="str">
            <v>NAGA WISMA ASRI</v>
          </cell>
          <cell r="D1521">
            <v>32</v>
          </cell>
          <cell r="E1521">
            <v>2</v>
          </cell>
        </row>
        <row r="1522">
          <cell r="A1522" t="str">
            <v>CARREFOUR PEKAYON - BEKASI SQUARE</v>
          </cell>
          <cell r="B1522" t="str">
            <v>CARREFOUR PEKAYON - BEKASI SQUARE</v>
          </cell>
          <cell r="D1522">
            <v>32</v>
          </cell>
          <cell r="E1522">
            <v>3</v>
          </cell>
        </row>
        <row r="1523">
          <cell r="A1523" t="str">
            <v>DUTA INTIDAYA-GRAND GALAXY PARK, PT</v>
          </cell>
          <cell r="B1523" t="str">
            <v>DUTA INTIDAYA-GRAND GALAXY PARK, PT</v>
          </cell>
          <cell r="D1523">
            <v>32</v>
          </cell>
          <cell r="E1523">
            <v>3</v>
          </cell>
        </row>
        <row r="1524">
          <cell r="A1524" t="str">
            <v>DUTA INTIDAYA-SUMMARECON MAL BEKASI, PT</v>
          </cell>
          <cell r="B1524" t="str">
            <v>DUTA INTIDAYA-SUMMARECON MAL BEKASI, PT</v>
          </cell>
          <cell r="D1524">
            <v>32</v>
          </cell>
          <cell r="E1524">
            <v>3</v>
          </cell>
        </row>
        <row r="1525">
          <cell r="A1525" t="str">
            <v>FARMERS MARKET GRAND METROPOLITAN - NP</v>
          </cell>
          <cell r="B1525" t="str">
            <v>FARMERS MARKET GRAND METROPOLITAN - NP</v>
          </cell>
          <cell r="D1525">
            <v>32</v>
          </cell>
          <cell r="E1525">
            <v>3</v>
          </cell>
        </row>
        <row r="1526">
          <cell r="A1526" t="str">
            <v>FARMERS MARKET GRAND METROPOLITAN MALL</v>
          </cell>
          <cell r="B1526" t="str">
            <v>FARMERS MARKET GRAND METROPOLITAN MALL</v>
          </cell>
          <cell r="D1526">
            <v>32</v>
          </cell>
          <cell r="E1526">
            <v>3</v>
          </cell>
        </row>
        <row r="1527">
          <cell r="A1527" t="str">
            <v>FOODHALL SUMARECON MALL BEKASI</v>
          </cell>
          <cell r="B1527" t="str">
            <v>FOODHALL SUMARECON MALL BEKASI</v>
          </cell>
          <cell r="D1527">
            <v>32</v>
          </cell>
          <cell r="E1527">
            <v>3</v>
          </cell>
        </row>
        <row r="1528">
          <cell r="A1528" t="str">
            <v>FOODHALL SUMARECON MALL BEKASI - NP</v>
          </cell>
          <cell r="B1528" t="str">
            <v>FOODHALL SUMARECON MALL BEKASI - NP</v>
          </cell>
          <cell r="D1528">
            <v>32</v>
          </cell>
          <cell r="E1528">
            <v>3</v>
          </cell>
        </row>
        <row r="1529">
          <cell r="A1529" t="str">
            <v>GIANT HYPERMART BEKASI</v>
          </cell>
          <cell r="B1529" t="str">
            <v>GIANT HYPERMART BEKASI</v>
          </cell>
          <cell r="D1529">
            <v>32</v>
          </cell>
          <cell r="E1529">
            <v>3</v>
          </cell>
        </row>
        <row r="1530">
          <cell r="A1530" t="str">
            <v>GIANT HYPERMART BEKASI - NP</v>
          </cell>
          <cell r="B1530" t="str">
            <v>GIANT HYPERMART BEKASI - NP</v>
          </cell>
          <cell r="D1530">
            <v>32</v>
          </cell>
          <cell r="E1530">
            <v>3</v>
          </cell>
        </row>
        <row r="1531">
          <cell r="A1531" t="str">
            <v>GIANT SPM BEKASI BOROBUDUR</v>
          </cell>
          <cell r="B1531" t="str">
            <v>GIANT SPM BEKASI BOROBUDUR</v>
          </cell>
          <cell r="D1531">
            <v>32</v>
          </cell>
          <cell r="E1531">
            <v>3</v>
          </cell>
        </row>
        <row r="1532">
          <cell r="A1532" t="str">
            <v>GIANT SPM PEKAYON</v>
          </cell>
          <cell r="B1532" t="str">
            <v>GIANT SPM PEKAYON</v>
          </cell>
          <cell r="D1532">
            <v>32</v>
          </cell>
          <cell r="E1532">
            <v>3</v>
          </cell>
        </row>
        <row r="1533">
          <cell r="A1533" t="str">
            <v>GIANT SUPERSTORE JATI ASIH</v>
          </cell>
          <cell r="B1533" t="str">
            <v>GIANT SUPERSTORE JATI ASIH</v>
          </cell>
          <cell r="D1533">
            <v>32</v>
          </cell>
          <cell r="E1533">
            <v>3</v>
          </cell>
        </row>
        <row r="1534">
          <cell r="A1534" t="str">
            <v>GIANT SUPERSTORE JATI ASIH - NP</v>
          </cell>
          <cell r="B1534" t="str">
            <v>GIANT SUPERSTORE JATI ASIH - NP</v>
          </cell>
          <cell r="D1534">
            <v>32</v>
          </cell>
          <cell r="E1534">
            <v>3</v>
          </cell>
        </row>
        <row r="1535">
          <cell r="A1535" t="str">
            <v>GUARDIAN BEKASI GRAND GALAXY MALL</v>
          </cell>
          <cell r="B1535" t="str">
            <v>GUARDIAN BEKASI GRAND GALAXY MALL</v>
          </cell>
          <cell r="D1535">
            <v>32</v>
          </cell>
          <cell r="E1535">
            <v>3</v>
          </cell>
        </row>
        <row r="1536">
          <cell r="A1536" t="str">
            <v>HARI HARI BEKASI CYBER PARK</v>
          </cell>
          <cell r="B1536" t="str">
            <v>HARI HARI BEKASI CYBER PARK</v>
          </cell>
          <cell r="D1536">
            <v>32</v>
          </cell>
          <cell r="E1536">
            <v>3</v>
          </cell>
        </row>
        <row r="1537">
          <cell r="A1537" t="str">
            <v>HERO KEMANG PRATAMA</v>
          </cell>
          <cell r="B1537" t="str">
            <v>HERO KEMANG PRATAMA</v>
          </cell>
          <cell r="D1537">
            <v>32</v>
          </cell>
          <cell r="E1537">
            <v>3</v>
          </cell>
        </row>
        <row r="1538">
          <cell r="A1538" t="str">
            <v>HYPERMART GRAND MALL BEKASI</v>
          </cell>
          <cell r="B1538" t="str">
            <v>HYPERMART GRAND MALL BEKASI</v>
          </cell>
          <cell r="D1538">
            <v>32</v>
          </cell>
          <cell r="E1538">
            <v>3</v>
          </cell>
        </row>
        <row r="1539">
          <cell r="A1539" t="str">
            <v>LOTTE MART BEKASI JUNCTION</v>
          </cell>
          <cell r="B1539" t="str">
            <v>LOTTE MART BEKASI JUNCTION</v>
          </cell>
          <cell r="D1539">
            <v>32</v>
          </cell>
          <cell r="E1539">
            <v>3</v>
          </cell>
        </row>
        <row r="1540">
          <cell r="A1540" t="str">
            <v>LOTTE MART BEKASI JUNCTION - NP</v>
          </cell>
          <cell r="B1540" t="str">
            <v>LOTTE MART BEKASI JUNCTION - NP</v>
          </cell>
          <cell r="D1540">
            <v>32</v>
          </cell>
          <cell r="E1540">
            <v>3</v>
          </cell>
        </row>
        <row r="1541">
          <cell r="A1541" t="str">
            <v>LOTTE SHOPPING INDONESIA-BEKASI</v>
          </cell>
          <cell r="B1541" t="str">
            <v>LOTTE SHOPPING INDONESIA-BEKASI</v>
          </cell>
          <cell r="D1541">
            <v>32</v>
          </cell>
          <cell r="E1541">
            <v>3</v>
          </cell>
        </row>
        <row r="1542">
          <cell r="A1542" t="str">
            <v>NAGA SWALAYAN JATI ASIH</v>
          </cell>
          <cell r="B1542" t="str">
            <v>NAGA SWALAYAN JATI ASIH</v>
          </cell>
          <cell r="D1542">
            <v>32</v>
          </cell>
          <cell r="E1542">
            <v>3</v>
          </cell>
        </row>
        <row r="1543">
          <cell r="A1543" t="str">
            <v>NAGA SWALAYAN KRANJI</v>
          </cell>
          <cell r="B1543" t="str">
            <v>NAGA SWALAYAN KRANJI</v>
          </cell>
          <cell r="D1543">
            <v>32</v>
          </cell>
          <cell r="E1543">
            <v>3</v>
          </cell>
        </row>
        <row r="1544">
          <cell r="A1544" t="str">
            <v>NAGA SWALAYAN PEKAYON</v>
          </cell>
          <cell r="B1544" t="str">
            <v>NAGA SWALAYAN PEKAYON</v>
          </cell>
          <cell r="D1544">
            <v>32</v>
          </cell>
          <cell r="E1544">
            <v>3</v>
          </cell>
        </row>
        <row r="1545">
          <cell r="A1545" t="str">
            <v>GIANT BEKASI</v>
          </cell>
          <cell r="B1545" t="str">
            <v>GIANT BEKASI</v>
          </cell>
          <cell r="D1545">
            <v>32</v>
          </cell>
        </row>
        <row r="1546">
          <cell r="A1546" t="str">
            <v>SUPER INDO KALIMALANG 2</v>
          </cell>
          <cell r="B1546" t="str">
            <v>SUPER INDO KALIMALANG 2</v>
          </cell>
          <cell r="D1546">
            <v>32</v>
          </cell>
        </row>
        <row r="1547">
          <cell r="A1547" t="str">
            <v>AEON JAKARTA GARDEN CITY</v>
          </cell>
          <cell r="B1547" t="str">
            <v>AEON JAKARTA GARDEN CITY</v>
          </cell>
          <cell r="D1547">
            <v>33</v>
          </cell>
        </row>
        <row r="1548">
          <cell r="A1548" t="str">
            <v>CARREFOUR KELAPA GADING</v>
          </cell>
          <cell r="B1548" t="str">
            <v>CARREFOUR KELAPA GADING</v>
          </cell>
          <cell r="D1548">
            <v>33</v>
          </cell>
        </row>
        <row r="1549">
          <cell r="A1549" t="str">
            <v>DIAMOND ARTHA GADING</v>
          </cell>
          <cell r="B1549" t="str">
            <v>DIAMOND ARTHA GADING</v>
          </cell>
          <cell r="D1549">
            <v>33</v>
          </cell>
        </row>
        <row r="1550">
          <cell r="A1550" t="str">
            <v>DIAMOND ARTHA GADING - NP</v>
          </cell>
          <cell r="B1550" t="str">
            <v>DIAMOND ARTHA GADING - NP</v>
          </cell>
          <cell r="D1550">
            <v>33</v>
          </cell>
        </row>
        <row r="1551">
          <cell r="A1551" t="str">
            <v>DUTA INTIDAYA-MALL ARTHA GADING, PT</v>
          </cell>
          <cell r="B1551" t="str">
            <v>DUTA INTIDAYA-MALL ARTHA GADING, PT</v>
          </cell>
          <cell r="D1551">
            <v>33</v>
          </cell>
        </row>
        <row r="1552">
          <cell r="A1552" t="str">
            <v>DUTA INTIDAYA-MKG 3, PT</v>
          </cell>
          <cell r="B1552" t="str">
            <v>DUTA INTIDAYA-MKG 3, PT</v>
          </cell>
          <cell r="D1552">
            <v>33</v>
          </cell>
        </row>
        <row r="1553">
          <cell r="A1553" t="str">
            <v>ECART SERVICES INDONESIA, PT</v>
          </cell>
          <cell r="B1553" t="str">
            <v>ECART SERVICES INDONESIA, PT</v>
          </cell>
          <cell r="D1553">
            <v>33</v>
          </cell>
        </row>
        <row r="1554">
          <cell r="A1554" t="str">
            <v>FOODHALL KELAPA GADING</v>
          </cell>
          <cell r="B1554" t="str">
            <v>FOODHALL KELAPA GADING</v>
          </cell>
          <cell r="D1554">
            <v>33</v>
          </cell>
        </row>
        <row r="1555">
          <cell r="A1555" t="str">
            <v>FOODHALL KELAPA GADING - NP</v>
          </cell>
          <cell r="B1555" t="str">
            <v>FOODHALL KELAPA GADING - NP</v>
          </cell>
          <cell r="D1555">
            <v>33</v>
          </cell>
        </row>
        <row r="1556">
          <cell r="A1556" t="str">
            <v>GIANT SPM SUNTER</v>
          </cell>
          <cell r="B1556" t="str">
            <v>GIANT SPM SUNTER</v>
          </cell>
          <cell r="D1556">
            <v>33</v>
          </cell>
        </row>
        <row r="1557">
          <cell r="A1557" t="str">
            <v>GIANT SPM SUNTER MALL</v>
          </cell>
          <cell r="B1557" t="str">
            <v>GIANT SPM SUNTER MALL</v>
          </cell>
          <cell r="D1557">
            <v>33</v>
          </cell>
        </row>
        <row r="1558">
          <cell r="A1558" t="str">
            <v>GUARDIAN MALL KELAPA GADING</v>
          </cell>
          <cell r="B1558" t="str">
            <v>GUARDIAN MALL KELAPA GADING</v>
          </cell>
          <cell r="D1558">
            <v>33</v>
          </cell>
        </row>
        <row r="1559">
          <cell r="A1559" t="str">
            <v>HYPERMART KTC - KELAPA GADING</v>
          </cell>
          <cell r="B1559" t="str">
            <v>HYPERMART KTC - KELAPA GADING</v>
          </cell>
          <cell r="D1559">
            <v>33</v>
          </cell>
        </row>
        <row r="1560">
          <cell r="A1560" t="str">
            <v>HYPERMART KTC - KELAPA GADING - NP</v>
          </cell>
          <cell r="B1560" t="str">
            <v>HYPERMART KTC - KELAPA GADING - NP</v>
          </cell>
          <cell r="D1560">
            <v>33</v>
          </cell>
        </row>
        <row r="1561">
          <cell r="A1561" t="str">
            <v>LOTTE MART KELAPA GADING</v>
          </cell>
          <cell r="B1561" t="str">
            <v>LOTTE MART KELAPA GADING</v>
          </cell>
          <cell r="D1561">
            <v>33</v>
          </cell>
        </row>
        <row r="1562">
          <cell r="A1562" t="str">
            <v>LOTTE MART KELAPA GADING - NP</v>
          </cell>
          <cell r="B1562" t="str">
            <v>LOTTE MART KELAPA GADING - NP</v>
          </cell>
          <cell r="D1562">
            <v>33</v>
          </cell>
        </row>
        <row r="1563">
          <cell r="A1563" t="str">
            <v>LOTTE SHOPPING INDONESIA-KELAPA GADING</v>
          </cell>
          <cell r="B1563" t="str">
            <v>LOTTE SHOPPING INDONESIA-KELAPA GADING</v>
          </cell>
          <cell r="D1563">
            <v>33</v>
          </cell>
        </row>
        <row r="1564">
          <cell r="A1564" t="str">
            <v>MINISTOP - GADING HIBRIDA</v>
          </cell>
          <cell r="B1564" t="str">
            <v>MINISTOP - GADING HIBRIDA</v>
          </cell>
          <cell r="D1564">
            <v>33</v>
          </cell>
        </row>
        <row r="1565">
          <cell r="A1565" t="str">
            <v>BSP BOGOR</v>
          </cell>
          <cell r="B1565" t="str">
            <v>BSP BOGOR</v>
          </cell>
          <cell r="D1565">
            <v>100</v>
          </cell>
        </row>
        <row r="1566">
          <cell r="A1566" t="str">
            <v>BSP BOGOR (HB)</v>
          </cell>
          <cell r="B1566" t="str">
            <v>BSP BOGOR (HB)</v>
          </cell>
          <cell r="D1566">
            <v>100</v>
          </cell>
        </row>
        <row r="1567">
          <cell r="A1567" t="str">
            <v>BSP BOGOR (POLOS)</v>
          </cell>
          <cell r="B1567" t="str">
            <v>BSP BOGOR (POLOS)</v>
          </cell>
          <cell r="D1567">
            <v>100</v>
          </cell>
        </row>
        <row r="1568">
          <cell r="A1568" t="str">
            <v>BSP BOGOR (WRP)</v>
          </cell>
          <cell r="B1568" t="str">
            <v>BSP BOGOR (WRP)</v>
          </cell>
          <cell r="D1568">
            <v>100</v>
          </cell>
        </row>
        <row r="1569">
          <cell r="A1569" t="str">
            <v>BSP CISALAK</v>
          </cell>
          <cell r="B1569" t="str">
            <v>BSP CISALAK</v>
          </cell>
          <cell r="D1569">
            <v>100</v>
          </cell>
        </row>
        <row r="1570">
          <cell r="A1570" t="str">
            <v>BSP CISALAK (POLOS)</v>
          </cell>
          <cell r="B1570" t="str">
            <v>BSP CISALAK (POLOS)</v>
          </cell>
          <cell r="D1570">
            <v>100</v>
          </cell>
        </row>
        <row r="1571">
          <cell r="A1571" t="str">
            <v>DINAMIS ARTHA SENTOSA - DEPOK, PT</v>
          </cell>
          <cell r="B1571" t="str">
            <v>DINAMIS ARTHA SENTOSA - DEPOK, PT</v>
          </cell>
          <cell r="D1571">
            <v>100</v>
          </cell>
        </row>
        <row r="1572">
          <cell r="A1572" t="str">
            <v>DINAMIS ARTHA SUKSES - DEPOK, PT</v>
          </cell>
          <cell r="B1572" t="str">
            <v>DINAMIS ARTHA SUKSES - DEPOK, PT</v>
          </cell>
          <cell r="D1572">
            <v>100</v>
          </cell>
        </row>
        <row r="1573">
          <cell r="A1573" t="str">
            <v>INDO PRIMA SEMESTA - BOGOR, PT</v>
          </cell>
          <cell r="B1573" t="str">
            <v>INDO PRIMA SEMESTA - BOGOR, PT</v>
          </cell>
          <cell r="D1573">
            <v>100</v>
          </cell>
        </row>
        <row r="1574">
          <cell r="A1574" t="str">
            <v>INDO PRIMA SEMESTA - LEUWILIANG, PT</v>
          </cell>
          <cell r="B1574" t="str">
            <v>INDO PRIMA SEMESTA - LEUWILIANG, PT</v>
          </cell>
          <cell r="D1574">
            <v>100</v>
          </cell>
        </row>
        <row r="1575">
          <cell r="A1575" t="str">
            <v>MITRA JAYA PERSADA - BOGOR, PT</v>
          </cell>
          <cell r="B1575" t="str">
            <v>MITRA JAYA PERSADA - BOGOR, PT</v>
          </cell>
          <cell r="D1575">
            <v>100</v>
          </cell>
        </row>
        <row r="1576">
          <cell r="A1576" t="str">
            <v>MITRA JAYA PERSADA - DEPOK, PT</v>
          </cell>
          <cell r="B1576" t="str">
            <v>MITRA JAYA PERSADA - DEPOK, PT</v>
          </cell>
          <cell r="D1576">
            <v>100</v>
          </cell>
        </row>
        <row r="1577">
          <cell r="A1577" t="str">
            <v>UNIRAMA DUTA NIAGA - SENTUL, PT</v>
          </cell>
          <cell r="B1577" t="str">
            <v>UNIRAMA DUTA NIAGA - SENTUL, PT</v>
          </cell>
          <cell r="D1577">
            <v>100</v>
          </cell>
        </row>
        <row r="1578">
          <cell r="A1578" t="str">
            <v>AMS - JAKARTA 2</v>
          </cell>
          <cell r="B1578" t="str">
            <v>AMS - JAKARTA 2</v>
          </cell>
          <cell r="D1578">
            <v>101</v>
          </cell>
          <cell r="E1578">
            <v>6</v>
          </cell>
        </row>
        <row r="1579">
          <cell r="A1579" t="str">
            <v>AMS DC JAKARTA</v>
          </cell>
          <cell r="B1579" t="str">
            <v>AMS DC JAKARTA</v>
          </cell>
          <cell r="D1579">
            <v>101</v>
          </cell>
        </row>
        <row r="1580">
          <cell r="A1580" t="str">
            <v>ANTAR MITRA SEMBADA, PT</v>
          </cell>
          <cell r="B1580" t="str">
            <v>ANTAR MITRA SEMBADA, PT</v>
          </cell>
          <cell r="D1580">
            <v>101</v>
          </cell>
        </row>
        <row r="1581">
          <cell r="A1581" t="str">
            <v>BINTORO INDAH, UD</v>
          </cell>
          <cell r="B1581" t="str">
            <v>BINTORO INDAH, UD</v>
          </cell>
          <cell r="D1581">
            <v>101</v>
          </cell>
        </row>
        <row r="1582">
          <cell r="A1582" t="str">
            <v>BSP DKI 1 (WRP)</v>
          </cell>
          <cell r="B1582" t="str">
            <v>BSP DKI 1 (WRP)</v>
          </cell>
          <cell r="D1582">
            <v>101</v>
          </cell>
        </row>
        <row r="1583">
          <cell r="A1583" t="str">
            <v>BSP DKI I</v>
          </cell>
          <cell r="B1583" t="str">
            <v>BSP DKI I</v>
          </cell>
          <cell r="D1583">
            <v>101</v>
          </cell>
        </row>
        <row r="1584">
          <cell r="A1584" t="str">
            <v>BSP DKI I (HB)</v>
          </cell>
          <cell r="B1584" t="str">
            <v>BSP DKI I (HB)</v>
          </cell>
          <cell r="D1584">
            <v>101</v>
          </cell>
        </row>
        <row r="1585">
          <cell r="A1585" t="str">
            <v>BSP DKI I (POLOS)</v>
          </cell>
          <cell r="B1585" t="str">
            <v>BSP DKI I (POLOS)</v>
          </cell>
          <cell r="D1585">
            <v>101</v>
          </cell>
        </row>
        <row r="1586">
          <cell r="A1586" t="str">
            <v>BSP DKI II</v>
          </cell>
          <cell r="B1586" t="str">
            <v>BSP DKI II</v>
          </cell>
          <cell r="D1586">
            <v>101</v>
          </cell>
        </row>
        <row r="1587">
          <cell r="A1587" t="str">
            <v>BSP DKI II (HB)</v>
          </cell>
          <cell r="B1587" t="str">
            <v>BSP DKI II (HB)</v>
          </cell>
          <cell r="D1587">
            <v>101</v>
          </cell>
        </row>
        <row r="1588">
          <cell r="A1588" t="str">
            <v>BSP RAWABUAYA (HB)</v>
          </cell>
          <cell r="B1588" t="str">
            <v>BSP RAWABUAYA (HB)</v>
          </cell>
          <cell r="D1588">
            <v>101</v>
          </cell>
        </row>
        <row r="1589">
          <cell r="A1589" t="str">
            <v>CATUR SENTOSA ANUGRAH-CENGKARENG, PT</v>
          </cell>
          <cell r="B1589" t="str">
            <v>CATUR SENTOSA ANUGRAH-CENGKARENG, PT</v>
          </cell>
          <cell r="D1589">
            <v>101</v>
          </cell>
        </row>
        <row r="1590">
          <cell r="A1590" t="str">
            <v>CATUR SENTOSA ANUGRAH-CIJANTUNG, PT</v>
          </cell>
          <cell r="B1590" t="str">
            <v>CATUR SENTOSA ANUGRAH-CIJANTUNG, PT</v>
          </cell>
          <cell r="D1590">
            <v>101</v>
          </cell>
        </row>
        <row r="1591">
          <cell r="A1591" t="str">
            <v>ENSEVAL PUTERA MEGATRADING - JAKARTA, PT</v>
          </cell>
          <cell r="B1591" t="str">
            <v>ENSEVAL PUTERA MEGATRADING - JAKARTA, PT</v>
          </cell>
          <cell r="D1591">
            <v>101</v>
          </cell>
        </row>
        <row r="1592">
          <cell r="A1592" t="str">
            <v>MITRA JAYA PERSADA - CAKUNG, PT</v>
          </cell>
          <cell r="B1592" t="str">
            <v>MITRA JAYA PERSADA - CAKUNG, PT</v>
          </cell>
          <cell r="D1592">
            <v>101</v>
          </cell>
        </row>
        <row r="1593">
          <cell r="A1593" t="str">
            <v>MITRA JAYA PERSADA - KAMAL, PT</v>
          </cell>
          <cell r="B1593" t="str">
            <v>MITRA JAYA PERSADA - KAMAL, PT</v>
          </cell>
          <cell r="D1593">
            <v>101</v>
          </cell>
        </row>
        <row r="1594">
          <cell r="A1594" t="str">
            <v>MITRA JAYA PERSADA - LENTENG AGUNG, PT</v>
          </cell>
          <cell r="B1594" t="str">
            <v>MITRA JAYA PERSADA - LENTENG AGUNG, PT</v>
          </cell>
          <cell r="D1594">
            <v>101</v>
          </cell>
        </row>
        <row r="1595">
          <cell r="A1595" t="str">
            <v>MPI DC JAKARTA</v>
          </cell>
          <cell r="B1595" t="str">
            <v>MPI DC JAKARTA</v>
          </cell>
          <cell r="D1595">
            <v>101</v>
          </cell>
        </row>
        <row r="1596">
          <cell r="A1596" t="str">
            <v>UNIRAMA DUTA NIAGA - CIBUBUR, PT</v>
          </cell>
          <cell r="B1596" t="str">
            <v>UNIRAMA DUTA NIAGA - CIBUBUR, PT</v>
          </cell>
          <cell r="D1596">
            <v>101</v>
          </cell>
        </row>
        <row r="1597">
          <cell r="A1597" t="str">
            <v>UNIRAMA DUTA NIAGA - CINANGKA, PT</v>
          </cell>
          <cell r="B1597" t="str">
            <v>UNIRAMA DUTA NIAGA - CINANGKA, PT</v>
          </cell>
          <cell r="D1597">
            <v>101</v>
          </cell>
        </row>
        <row r="1598">
          <cell r="A1598" t="str">
            <v>UNIRAMA DUTA NIAGA - MERUYA, PT</v>
          </cell>
          <cell r="B1598" t="str">
            <v>UNIRAMA DUTA NIAGA - MERUYA, PT</v>
          </cell>
          <cell r="D1598">
            <v>101</v>
          </cell>
        </row>
        <row r="1599">
          <cell r="A1599" t="str">
            <v>UNIRAMA DUTA NIAGA - SUNTER, PT</v>
          </cell>
          <cell r="B1599" t="str">
            <v>UNIRAMA DUTA NIAGA - SUNTER, PT</v>
          </cell>
          <cell r="D1599">
            <v>101</v>
          </cell>
        </row>
        <row r="1600">
          <cell r="A1600" t="str">
            <v>UNIRAMA DUTA NIAGA - SUNTER, PT (WRP)</v>
          </cell>
          <cell r="B1600" t="str">
            <v>UNIRAMA DUTA NIAGA - SUNTER, PT (WRP)</v>
          </cell>
          <cell r="D1600">
            <v>101</v>
          </cell>
        </row>
        <row r="1601">
          <cell r="A1601" t="str">
            <v>UNIRAMA DUTA NIAGA-DAAN MOGOT, PT (WRP)</v>
          </cell>
          <cell r="B1601" t="str">
            <v>UNIRAMA DUTA NIAGA-DAAN MOGOT, PT (WRP)</v>
          </cell>
          <cell r="D1601">
            <v>101</v>
          </cell>
        </row>
        <row r="1602">
          <cell r="A1602" t="str">
            <v>AMS - BEKASI</v>
          </cell>
          <cell r="B1602" t="str">
            <v>AMS - BEKASI</v>
          </cell>
          <cell r="D1602">
            <v>102</v>
          </cell>
        </row>
        <row r="1603">
          <cell r="A1603" t="str">
            <v>BSP BEKASI</v>
          </cell>
          <cell r="B1603" t="str">
            <v>BSP BEKASI</v>
          </cell>
          <cell r="D1603">
            <v>102</v>
          </cell>
        </row>
        <row r="1604">
          <cell r="A1604" t="str">
            <v>BSP BEKASI (POLOS)</v>
          </cell>
          <cell r="B1604" t="str">
            <v>BSP BEKASI (POLOS)</v>
          </cell>
          <cell r="D1604">
            <v>102</v>
          </cell>
        </row>
        <row r="1605">
          <cell r="A1605" t="str">
            <v>BSP Karawang</v>
          </cell>
          <cell r="B1605" t="str">
            <v>BSP Karawang</v>
          </cell>
          <cell r="D1605">
            <v>102</v>
          </cell>
        </row>
        <row r="1606">
          <cell r="A1606" t="str">
            <v>BSP KARAWANG (POLOS)</v>
          </cell>
          <cell r="B1606" t="str">
            <v>BSP KARAWANG (POLOS)</v>
          </cell>
          <cell r="D1606">
            <v>102</v>
          </cell>
        </row>
        <row r="1607">
          <cell r="A1607" t="str">
            <v>BSP PURWAKARTA (POLOS)</v>
          </cell>
          <cell r="B1607" t="str">
            <v>BSP PURWAKARTA (POLOS)</v>
          </cell>
          <cell r="D1607">
            <v>102</v>
          </cell>
        </row>
        <row r="1608">
          <cell r="A1608" t="str">
            <v>MITRA JAYA PERSADA - BEKASI, PT</v>
          </cell>
          <cell r="B1608" t="str">
            <v>MITRA JAYA PERSADA - BEKASI, PT</v>
          </cell>
          <cell r="D1608">
            <v>102</v>
          </cell>
        </row>
        <row r="1609">
          <cell r="A1609" t="str">
            <v>MITRA JAYA PERSADA - KARAWANG, PT</v>
          </cell>
          <cell r="B1609" t="str">
            <v>MITRA JAYA PERSADA - KARAWANG, PT</v>
          </cell>
          <cell r="D1609">
            <v>102</v>
          </cell>
        </row>
        <row r="1610">
          <cell r="A1610" t="str">
            <v>MITRA PERIANGAN PERSADA - PURWAKARTA, PT</v>
          </cell>
          <cell r="B1610" t="str">
            <v>MITRA PERIANGAN PERSADA - PURWAKARTA, PT</v>
          </cell>
          <cell r="D1610">
            <v>102</v>
          </cell>
        </row>
        <row r="1611">
          <cell r="A1611" t="str">
            <v>SETIA JAYA ABADI - CIKARANG, CV</v>
          </cell>
          <cell r="B1611" t="str">
            <v>SETIA JAYA ABADI - CIKARANG, CV</v>
          </cell>
          <cell r="D1611">
            <v>102</v>
          </cell>
        </row>
        <row r="1612">
          <cell r="A1612" t="str">
            <v>UNIRAMA DUTA NIAGA - BEKASI, PT</v>
          </cell>
          <cell r="B1612" t="str">
            <v>UNIRAMA DUTA NIAGA - BEKASI, PT</v>
          </cell>
          <cell r="D1612">
            <v>102</v>
          </cell>
        </row>
        <row r="1613">
          <cell r="A1613" t="str">
            <v>UNIRAMA DUTA NIAGA - CIKARANG, PT</v>
          </cell>
          <cell r="B1613" t="str">
            <v>UNIRAMA DUTA NIAGA - CIKARANG, PT</v>
          </cell>
          <cell r="D1613">
            <v>102</v>
          </cell>
        </row>
        <row r="1614">
          <cell r="A1614" t="str">
            <v>UNIRAMA DUTA NIAGA - JATIBENING, PT</v>
          </cell>
          <cell r="B1614" t="str">
            <v>UNIRAMA DUTA NIAGA - JATIBENING, PT</v>
          </cell>
          <cell r="D1614">
            <v>102</v>
          </cell>
        </row>
        <row r="1615">
          <cell r="A1615" t="str">
            <v>UNIRAMA DUTA NIAGA, PT - CIKARANG</v>
          </cell>
          <cell r="B1615" t="str">
            <v>UNIRAMA DUTA NIAGA, PT - CIKARANG</v>
          </cell>
          <cell r="D1615">
            <v>102</v>
          </cell>
        </row>
        <row r="1616">
          <cell r="A1616" t="str">
            <v>ALPHA SPARGO - SERPONG, PT</v>
          </cell>
          <cell r="B1616" t="str">
            <v>ALPHA SPARGO - SERPONG, PT</v>
          </cell>
          <cell r="D1616">
            <v>103</v>
          </cell>
        </row>
        <row r="1617">
          <cell r="A1617" t="str">
            <v>ANUGRAH ARGON MEDICA-TANGERANG, PT</v>
          </cell>
          <cell r="B1617" t="str">
            <v>Anugrah Argon Medica Cikarang</v>
          </cell>
          <cell r="D1617">
            <v>103</v>
          </cell>
        </row>
        <row r="1618">
          <cell r="A1618" t="str">
            <v>BSP DKI 3 - TANGERANG</v>
          </cell>
          <cell r="B1618" t="str">
            <v>BSP DKI 3 - TANGERANG</v>
          </cell>
          <cell r="D1618">
            <v>103</v>
          </cell>
        </row>
        <row r="1619">
          <cell r="A1619" t="str">
            <v>BSP DKI 3 - TANGERANG (HB)</v>
          </cell>
          <cell r="B1619" t="str">
            <v>BSP DKI 3 - TANGERANG (HB)</v>
          </cell>
          <cell r="D1619">
            <v>103</v>
          </cell>
        </row>
        <row r="1620">
          <cell r="A1620" t="str">
            <v>BSP DKI 3 (Tangerang)</v>
          </cell>
          <cell r="B1620" t="str">
            <v>BSP DKI 3 (Tangerang)</v>
          </cell>
          <cell r="D1620">
            <v>103</v>
          </cell>
        </row>
        <row r="1621">
          <cell r="A1621" t="str">
            <v>BSP Serang</v>
          </cell>
          <cell r="B1621" t="str">
            <v>BSP Serang</v>
          </cell>
          <cell r="D1621">
            <v>103</v>
          </cell>
        </row>
        <row r="1622">
          <cell r="A1622" t="str">
            <v>BSP SERANG (HB)</v>
          </cell>
          <cell r="B1622" t="str">
            <v>BSP SERANG (HB)</v>
          </cell>
          <cell r="D1622">
            <v>103</v>
          </cell>
        </row>
        <row r="1623">
          <cell r="A1623" t="str">
            <v>CATUR SENTOSA ANUGRAH-RAJEG, PT</v>
          </cell>
          <cell r="B1623" t="str">
            <v>CATUR SENTOSA ANUGRAH-RAJEG, PT</v>
          </cell>
          <cell r="D1623">
            <v>103</v>
          </cell>
        </row>
        <row r="1624">
          <cell r="A1624" t="str">
            <v>CATUR SENTOSA ANUGRAH-SERANG, PT</v>
          </cell>
          <cell r="B1624" t="str">
            <v>CATUR SENTOSA ANUGRAH-SERANG, PT</v>
          </cell>
          <cell r="D1624">
            <v>103</v>
          </cell>
        </row>
        <row r="1625">
          <cell r="A1625" t="str">
            <v>CATUR SENTOSA ANUGRAH-TANGERANG, PT</v>
          </cell>
          <cell r="B1625" t="str">
            <v>CATUR SENTOSA ANUGRAH-TANGERANG, PT</v>
          </cell>
          <cell r="D1625">
            <v>103</v>
          </cell>
        </row>
        <row r="1626">
          <cell r="A1626" t="str">
            <v>CATUR SENTOSA ANUGRAH-TANGSEL, PT</v>
          </cell>
          <cell r="B1626" t="str">
            <v>CATUR SENTOSA ANUGRAH-TANGSEL, PT</v>
          </cell>
          <cell r="D1626">
            <v>103</v>
          </cell>
        </row>
        <row r="1627">
          <cell r="A1627" t="str">
            <v>JENINDO PRAKARSA - TANGERANG, PT</v>
          </cell>
          <cell r="B1627" t="str">
            <v>JENINDO PRAKARSA - TANGERANG, PT</v>
          </cell>
          <cell r="D1627">
            <v>103</v>
          </cell>
        </row>
        <row r="1628">
          <cell r="A1628" t="str">
            <v>PRAMBANAN KENCANA - TANGERANG, PT</v>
          </cell>
          <cell r="B1628" t="str">
            <v>PRAMBANAN KENCANA - TANGERANG, PT</v>
          </cell>
          <cell r="D1628">
            <v>103</v>
          </cell>
        </row>
        <row r="1629">
          <cell r="A1629" t="str">
            <v>RAMASURYA PD - SERANG, PT (WRP)</v>
          </cell>
          <cell r="B1629" t="str">
            <v>RAMASURYA PD - SERANG, PT (WRP)</v>
          </cell>
          <cell r="D1629">
            <v>103</v>
          </cell>
        </row>
        <row r="1630">
          <cell r="A1630" t="str">
            <v>RAMASURYA PD - TANGERANG, PT (WRP)</v>
          </cell>
          <cell r="B1630" t="str">
            <v>RAMASURYA PD - TANGERANG, PT (WRP)</v>
          </cell>
          <cell r="D1630">
            <v>103</v>
          </cell>
        </row>
        <row r="1631">
          <cell r="A1631" t="str">
            <v>RAMASURYA PERKASA DISTRINDO-SERANG, PT</v>
          </cell>
          <cell r="B1631" t="str">
            <v>RAMASURYA PERKASA DISTRINDO-SERANG, PT</v>
          </cell>
          <cell r="D1631">
            <v>103</v>
          </cell>
        </row>
        <row r="1632">
          <cell r="A1632" t="str">
            <v>RAMASURYA PERKASA DISTRINDO-TANGERANG,PT</v>
          </cell>
          <cell r="B1632" t="str">
            <v>RAMASURYA PERKASA DISTRINDO-TANGERANG,PT</v>
          </cell>
          <cell r="D1632">
            <v>103</v>
          </cell>
        </row>
        <row r="1633">
          <cell r="A1633" t="str">
            <v>BSP CIANJUR</v>
          </cell>
          <cell r="B1633" t="str">
            <v>BSP CIANJUR</v>
          </cell>
          <cell r="D1633">
            <v>104</v>
          </cell>
        </row>
        <row r="1634">
          <cell r="A1634" t="str">
            <v>BSP CIANJUR (POLOS)</v>
          </cell>
          <cell r="B1634" t="str">
            <v>BSP CIANJUR (POLOS)</v>
          </cell>
          <cell r="D1634">
            <v>104</v>
          </cell>
        </row>
        <row r="1635">
          <cell r="A1635" t="str">
            <v>BSP Sukabumi</v>
          </cell>
          <cell r="B1635" t="str">
            <v>BSP Sukabumi</v>
          </cell>
          <cell r="D1635">
            <v>104</v>
          </cell>
        </row>
        <row r="1636">
          <cell r="A1636" t="str">
            <v>BSP SUKABUMI (HB)</v>
          </cell>
          <cell r="B1636" t="str">
            <v>BSP SUKABUMI (HB)</v>
          </cell>
          <cell r="D1636">
            <v>104</v>
          </cell>
        </row>
        <row r="1637">
          <cell r="A1637" t="str">
            <v>BSP SUKABUMI (MEDICAL)</v>
          </cell>
          <cell r="B1637" t="str">
            <v>BSP SUKABUMI (MEDICAL)</v>
          </cell>
          <cell r="D1637">
            <v>104</v>
          </cell>
        </row>
        <row r="1638">
          <cell r="A1638" t="str">
            <v>BSP SUKABUMI (POLOS)</v>
          </cell>
          <cell r="B1638" t="str">
            <v>BSP SUKABUMI (POLOS)</v>
          </cell>
          <cell r="D1638">
            <v>104</v>
          </cell>
        </row>
        <row r="1639">
          <cell r="A1639" t="str">
            <v>BSP SUKABUMI (WRP)</v>
          </cell>
          <cell r="B1639" t="str">
            <v>BSP SUKABUMI (WRP)</v>
          </cell>
          <cell r="D1639">
            <v>104</v>
          </cell>
        </row>
        <row r="1640">
          <cell r="A1640" t="str">
            <v>GARUDA TIMUR PACIFIC - SUKABUMI, PT</v>
          </cell>
          <cell r="B1640" t="str">
            <v>GARUDA TIMUR PACIFIC - SUKABUMI, PT</v>
          </cell>
          <cell r="D1640">
            <v>104</v>
          </cell>
        </row>
        <row r="1641">
          <cell r="A1641" t="str">
            <v>MITRA PERIANGAN PERSADA - CIANJUR, PT</v>
          </cell>
          <cell r="B1641" t="str">
            <v>MITRA PERIANGAN PERSADA - CIANJUR, PT</v>
          </cell>
          <cell r="D1641">
            <v>104</v>
          </cell>
        </row>
        <row r="1642">
          <cell r="A1642" t="str">
            <v>MITRA PERIANGAN PERSADA - SUKABUMI, PT</v>
          </cell>
          <cell r="B1642" t="str">
            <v>MITRA PERIANGAN PERSADA - SUKABUMI, PT</v>
          </cell>
          <cell r="D1642">
            <v>104</v>
          </cell>
        </row>
        <row r="1643">
          <cell r="A1643" t="str">
            <v>PANJUNAN-SUKABUMI, PT</v>
          </cell>
          <cell r="B1643" t="str">
            <v>Panjunan Sukabumi</v>
          </cell>
          <cell r="D1643">
            <v>104</v>
          </cell>
        </row>
        <row r="1644">
          <cell r="A1644" t="str">
            <v>BSP Bandung</v>
          </cell>
          <cell r="B1644" t="str">
            <v>BSP Bandung</v>
          </cell>
          <cell r="D1644">
            <v>105</v>
          </cell>
        </row>
        <row r="1645">
          <cell r="A1645" t="str">
            <v>BSP BANDUNG (POLOS)</v>
          </cell>
          <cell r="B1645" t="str">
            <v>BSP BANDUNG (POLOS)</v>
          </cell>
          <cell r="D1645">
            <v>105</v>
          </cell>
        </row>
        <row r="1646">
          <cell r="A1646" t="str">
            <v>BSP BANJAR (POLOS)</v>
          </cell>
          <cell r="B1646" t="str">
            <v>BSP BANJAR (POLOS)</v>
          </cell>
          <cell r="D1646">
            <v>105</v>
          </cell>
        </row>
        <row r="1647">
          <cell r="A1647" t="str">
            <v>BSP GARUT (POLOS)</v>
          </cell>
          <cell r="B1647" t="str">
            <v>BSP GARUT (POLOS)</v>
          </cell>
          <cell r="D1647">
            <v>105</v>
          </cell>
        </row>
        <row r="1648">
          <cell r="A1648" t="str">
            <v>BSP PANGANDARAN (POLOS)</v>
          </cell>
          <cell r="B1648" t="str">
            <v>BSP PANGANDARAN (POLOS)</v>
          </cell>
          <cell r="D1648">
            <v>105</v>
          </cell>
        </row>
        <row r="1649">
          <cell r="A1649" t="str">
            <v>BSP SUMEDANG (POLOS)</v>
          </cell>
          <cell r="B1649" t="str">
            <v>BSP SUMEDANG (POLOS)</v>
          </cell>
          <cell r="D1649">
            <v>105</v>
          </cell>
        </row>
        <row r="1650">
          <cell r="A1650" t="str">
            <v>BSP Tasikmalaya</v>
          </cell>
          <cell r="B1650" t="str">
            <v>BSP Tasikmalaya</v>
          </cell>
          <cell r="D1650">
            <v>105</v>
          </cell>
        </row>
        <row r="1651">
          <cell r="A1651" t="str">
            <v>BSP TASIKMALAYA (POLOS)</v>
          </cell>
          <cell r="B1651" t="str">
            <v>BSP TASIKMALAYA (POLOS)</v>
          </cell>
          <cell r="D1651">
            <v>105</v>
          </cell>
        </row>
        <row r="1652">
          <cell r="A1652" t="str">
            <v>MITRA PERIANGAN PERSADA - BANDUNG, PT</v>
          </cell>
          <cell r="B1652" t="str">
            <v>MITRA PERIANGAN PERSADA - BANDUNG, PT</v>
          </cell>
          <cell r="D1652">
            <v>105</v>
          </cell>
        </row>
        <row r="1653">
          <cell r="A1653" t="str">
            <v>MITRA PERIANGAN PERSADA - BANJAR, PT</v>
          </cell>
          <cell r="B1653" t="str">
            <v>MITRA PERIANGAN PERSADA - BANJAR, PT</v>
          </cell>
          <cell r="D1653">
            <v>105</v>
          </cell>
        </row>
        <row r="1654">
          <cell r="A1654" t="str">
            <v>MITRA PERIANGAN PERSADA - BANJARAN, PT</v>
          </cell>
          <cell r="B1654" t="str">
            <v>MITRA PERIANGAN PERSADA - BANJARAN, PT</v>
          </cell>
          <cell r="D1654">
            <v>105</v>
          </cell>
        </row>
        <row r="1655">
          <cell r="A1655" t="str">
            <v>MITRA PERIANGAN PERSADA - CIMAHI, PT</v>
          </cell>
          <cell r="B1655" t="str">
            <v>MITRA PERIANGAN PERSADA - CIMAHI, PT</v>
          </cell>
          <cell r="D1655">
            <v>105</v>
          </cell>
        </row>
        <row r="1656">
          <cell r="A1656" t="str">
            <v>MITRA PERIANGAN PERSADA - GARUT, PT</v>
          </cell>
          <cell r="B1656" t="str">
            <v>MITRA PERIANGAN PERSADA - GARUT, PT</v>
          </cell>
          <cell r="D1656">
            <v>105</v>
          </cell>
        </row>
        <row r="1657">
          <cell r="A1657" t="str">
            <v>MITRA PERIANGAN PERSADA -TASIKMALAYA, PT</v>
          </cell>
          <cell r="B1657" t="str">
            <v>MITRA PERIANGAN PERSADA -TASIKMALAYA, PT</v>
          </cell>
          <cell r="D1657">
            <v>105</v>
          </cell>
        </row>
        <row r="1658">
          <cell r="A1658" t="str">
            <v>PANJUNAN-BANDUNG, PT</v>
          </cell>
          <cell r="B1658" t="str">
            <v>Panjunan Bandung</v>
          </cell>
          <cell r="D1658">
            <v>105</v>
          </cell>
        </row>
        <row r="1659">
          <cell r="A1659" t="str">
            <v>PANJUNAN-BANJAR, PT</v>
          </cell>
          <cell r="B1659" t="str">
            <v>Panjunan Banjar</v>
          </cell>
          <cell r="D1659">
            <v>105</v>
          </cell>
        </row>
        <row r="1660">
          <cell r="A1660" t="str">
            <v>PANJUNAN-CIANJUR, PT</v>
          </cell>
          <cell r="B1660" t="str">
            <v>Panjunan Cianjur</v>
          </cell>
          <cell r="D1660">
            <v>105</v>
          </cell>
        </row>
        <row r="1661">
          <cell r="A1661" t="str">
            <v>PANJUNAN-GARUT, PT</v>
          </cell>
          <cell r="B1661" t="str">
            <v>Panjunan Garut</v>
          </cell>
          <cell r="D1661">
            <v>105</v>
          </cell>
        </row>
        <row r="1662">
          <cell r="A1662" t="str">
            <v>PANJUNAN-SUMEDANG, PT</v>
          </cell>
          <cell r="B1662" t="str">
            <v>Panjunan Sumedang</v>
          </cell>
          <cell r="D1662">
            <v>105</v>
          </cell>
        </row>
        <row r="1663">
          <cell r="A1663" t="str">
            <v>PANJUNAN-TASIKMALAYA, PT</v>
          </cell>
          <cell r="B1663" t="str">
            <v>Panjunan Tasikmalaya</v>
          </cell>
          <cell r="D1663">
            <v>105</v>
          </cell>
        </row>
        <row r="1664">
          <cell r="A1664" t="str">
            <v>AMS - CIREBON</v>
          </cell>
          <cell r="B1664" t="str">
            <v>AMS Cirebon</v>
          </cell>
          <cell r="D1664">
            <v>106</v>
          </cell>
        </row>
        <row r="1665">
          <cell r="A1665" t="str">
            <v>BSP Cirebon</v>
          </cell>
          <cell r="B1665" t="str">
            <v>BSP Cirebon</v>
          </cell>
          <cell r="D1665">
            <v>106</v>
          </cell>
        </row>
        <row r="1666">
          <cell r="A1666" t="str">
            <v>BSP CIREBON (POLOS)</v>
          </cell>
          <cell r="B1666" t="str">
            <v>BSP CIREBON (POLOS)</v>
          </cell>
          <cell r="D1666">
            <v>106</v>
          </cell>
        </row>
        <row r="1667">
          <cell r="A1667" t="str">
            <v>BSP INDRAMAYU (POLOS)</v>
          </cell>
          <cell r="B1667" t="str">
            <v>BSP INDRAMAYU (POLOS)</v>
          </cell>
          <cell r="D1667">
            <v>106</v>
          </cell>
        </row>
        <row r="1668">
          <cell r="A1668" t="str">
            <v>BSP KUNINGAN (POLOS)</v>
          </cell>
          <cell r="B1668" t="str">
            <v>BSP KUNINGAN (POLOS)</v>
          </cell>
          <cell r="D1668">
            <v>106</v>
          </cell>
        </row>
        <row r="1669">
          <cell r="A1669" t="str">
            <v>BSP MAJALENGKA (POLOS)</v>
          </cell>
          <cell r="B1669" t="str">
            <v>BSP MAJALENGKA (POLOS)</v>
          </cell>
          <cell r="D1669">
            <v>106</v>
          </cell>
        </row>
        <row r="1670">
          <cell r="A1670" t="str">
            <v>MITRA PERIANGAN PERSADA - CIREBON, PT</v>
          </cell>
          <cell r="B1670" t="str">
            <v>MITRA PERIANGAN PERSADA - CIREBON, PT</v>
          </cell>
          <cell r="D1670">
            <v>106</v>
          </cell>
        </row>
        <row r="1671">
          <cell r="A1671" t="str">
            <v>MITRA PERIANGAN PERSADA - INDRAMAYU, PT</v>
          </cell>
          <cell r="B1671" t="str">
            <v>MITRA PERIANGAN PERSADA - INDRAMAYU, PT</v>
          </cell>
          <cell r="D1671">
            <v>106</v>
          </cell>
        </row>
        <row r="1672">
          <cell r="A1672" t="str">
            <v>MITRA PERIANGAN PERSADA - SUBANG, PT</v>
          </cell>
          <cell r="B1672" t="str">
            <v>MITRA PERIANGAN PERSADA - SUBANG, PT</v>
          </cell>
          <cell r="D1672">
            <v>106</v>
          </cell>
        </row>
        <row r="1673">
          <cell r="A1673" t="str">
            <v>PANJUNAN-CIREBON, PT</v>
          </cell>
          <cell r="B1673" t="str">
            <v>Panjunan Cirebon</v>
          </cell>
          <cell r="D1673">
            <v>106</v>
          </cell>
        </row>
        <row r="1674">
          <cell r="A1674" t="str">
            <v>PANJUNAN-PAMANUKAN, PT</v>
          </cell>
          <cell r="B1674" t="str">
            <v>PANJUNAN-PAMANUKAN, PT</v>
          </cell>
          <cell r="D1674">
            <v>106</v>
          </cell>
        </row>
        <row r="1675">
          <cell r="A1675" t="str">
            <v>AMS - SEMARANG</v>
          </cell>
          <cell r="B1675" t="str">
            <v>AMS - SEMARANG</v>
          </cell>
          <cell r="D1675">
            <v>200</v>
          </cell>
          <cell r="E1675">
            <v>1</v>
          </cell>
        </row>
        <row r="1676">
          <cell r="A1676" t="str">
            <v>BSP PEKALONGAN</v>
          </cell>
          <cell r="B1676" t="str">
            <v>BSP PEKALONGAN</v>
          </cell>
          <cell r="D1676">
            <v>200</v>
          </cell>
          <cell r="E1676">
            <v>1</v>
          </cell>
        </row>
        <row r="1677">
          <cell r="A1677" t="str">
            <v>BSP PEKALONGAN (POLOS)</v>
          </cell>
          <cell r="B1677" t="str">
            <v>BSP PEKALONGAN (POLOS)</v>
          </cell>
          <cell r="D1677">
            <v>200</v>
          </cell>
          <cell r="E1677">
            <v>1</v>
          </cell>
        </row>
        <row r="1678">
          <cell r="A1678" t="str">
            <v>BSP Semarang</v>
          </cell>
          <cell r="B1678" t="str">
            <v>BSP Semarang</v>
          </cell>
          <cell r="D1678">
            <v>200</v>
          </cell>
          <cell r="E1678">
            <v>1</v>
          </cell>
        </row>
        <row r="1679">
          <cell r="A1679" t="str">
            <v>BSP SEMARANG (HB)</v>
          </cell>
          <cell r="B1679" t="str">
            <v>BSP SEMARANG (HB)</v>
          </cell>
          <cell r="D1679">
            <v>200</v>
          </cell>
          <cell r="E1679">
            <v>1</v>
          </cell>
        </row>
        <row r="1680">
          <cell r="A1680" t="str">
            <v>BSP SEMARANG (POLOS)</v>
          </cell>
          <cell r="B1680" t="str">
            <v>BSP SEMARANG (POLOS)</v>
          </cell>
          <cell r="D1680">
            <v>200</v>
          </cell>
          <cell r="E1680">
            <v>1</v>
          </cell>
        </row>
        <row r="1681">
          <cell r="A1681" t="str">
            <v>BSP TEGAL</v>
          </cell>
          <cell r="B1681" t="str">
            <v>BSP TEGAL</v>
          </cell>
          <cell r="D1681">
            <v>200</v>
          </cell>
          <cell r="E1681">
            <v>1</v>
          </cell>
        </row>
        <row r="1682">
          <cell r="A1682" t="str">
            <v>BSP TEGAL (POLOS)</v>
          </cell>
          <cell r="B1682" t="str">
            <v>BSP TEGAL (POLOS)</v>
          </cell>
          <cell r="D1682">
            <v>200</v>
          </cell>
          <cell r="E1682">
            <v>1</v>
          </cell>
        </row>
        <row r="1683">
          <cell r="A1683" t="str">
            <v>CAHAYA MULIA LESTARI - SEMARANG, CV</v>
          </cell>
          <cell r="B1683" t="str">
            <v>CAHAYA MULIA LESTARI - SEMARANG, CV</v>
          </cell>
          <cell r="D1683">
            <v>200</v>
          </cell>
          <cell r="E1683">
            <v>1</v>
          </cell>
        </row>
        <row r="1684">
          <cell r="A1684" t="str">
            <v>CAHAYA MULIA LESTARI, CV</v>
          </cell>
          <cell r="B1684" t="str">
            <v>CAHAYA MULIA LESTARI, CV</v>
          </cell>
          <cell r="D1684">
            <v>200</v>
          </cell>
          <cell r="E1684">
            <v>1</v>
          </cell>
        </row>
        <row r="1685">
          <cell r="A1685" t="str">
            <v>CAHAYA MULIA LESTARI-SEMARANG(POLOS), CV</v>
          </cell>
          <cell r="B1685" t="str">
            <v>CAHAYA MULIA LESTARI-SEMARANG(POLOS), CV</v>
          </cell>
          <cell r="D1685">
            <v>200</v>
          </cell>
          <cell r="E1685">
            <v>1</v>
          </cell>
        </row>
        <row r="1686">
          <cell r="A1686" t="str">
            <v>CAHAYA TIRTA RASA - TEGAL, PT</v>
          </cell>
          <cell r="B1686" t="str">
            <v>CAHAYA TIRTA RASA - TEGAL, PT</v>
          </cell>
          <cell r="D1686">
            <v>200</v>
          </cell>
          <cell r="E1686">
            <v>1</v>
          </cell>
        </row>
        <row r="1687">
          <cell r="A1687" t="str">
            <v>FOOD AND BEVERAGE</v>
          </cell>
          <cell r="B1687" t="str">
            <v>FOOD AND BEVERAGE</v>
          </cell>
          <cell r="D1687">
            <v>200</v>
          </cell>
          <cell r="E1687">
            <v>1</v>
          </cell>
        </row>
        <row r="1688">
          <cell r="A1688" t="str">
            <v>GEMILANG ABADI - KENDAL (POLOS), CV</v>
          </cell>
          <cell r="B1688" t="str">
            <v>GEMILANG ABADI - KENDAL (POLOS), CV</v>
          </cell>
          <cell r="D1688">
            <v>200</v>
          </cell>
          <cell r="E1688">
            <v>1</v>
          </cell>
        </row>
        <row r="1689">
          <cell r="A1689" t="str">
            <v>GEMILANG ABADI - KENDAL, CV</v>
          </cell>
          <cell r="B1689" t="str">
            <v>GEMILANG ABADI - KENDAL (POLOS), CV</v>
          </cell>
          <cell r="D1689">
            <v>200</v>
          </cell>
          <cell r="E1689">
            <v>1</v>
          </cell>
        </row>
        <row r="1690">
          <cell r="A1690" t="str">
            <v>GEMILANG ABADI - PEKALONGAN (POLOS), CV</v>
          </cell>
          <cell r="B1690" t="str">
            <v>GEMILANG ABADI - PEKALONGAN (POLOS), CV</v>
          </cell>
          <cell r="D1690">
            <v>200</v>
          </cell>
          <cell r="E1690">
            <v>1</v>
          </cell>
        </row>
        <row r="1691">
          <cell r="A1691" t="str">
            <v>GEMILANG ABADI - PEKALONGAN, CV</v>
          </cell>
          <cell r="B1691" t="str">
            <v>GEMILANG ABADI - PEKALONGAN, CV</v>
          </cell>
          <cell r="D1691">
            <v>200</v>
          </cell>
          <cell r="E1691">
            <v>1</v>
          </cell>
        </row>
        <row r="1692">
          <cell r="A1692" t="str">
            <v>GEMILANG ABADI - PEKALONGAN, CV (HB)</v>
          </cell>
          <cell r="B1692" t="str">
            <v>GEMILANG ABADI - PEKALONGAN, CV (HB)</v>
          </cell>
          <cell r="D1692">
            <v>200</v>
          </cell>
          <cell r="E1692">
            <v>1</v>
          </cell>
        </row>
        <row r="1693">
          <cell r="A1693" t="str">
            <v>GEMILANG ABADI - PEKALONGAN, CV (WRP)</v>
          </cell>
          <cell r="B1693" t="str">
            <v>GEMILANG ABADI - PEKALONGAN, CV (WRP)</v>
          </cell>
          <cell r="D1693">
            <v>200</v>
          </cell>
          <cell r="E1693">
            <v>1</v>
          </cell>
        </row>
        <row r="1694">
          <cell r="A1694" t="str">
            <v>GEMILANG ABADI - SEMARANG (POLOS), CV</v>
          </cell>
          <cell r="B1694" t="str">
            <v>GEMILANG ABADI - SEMARANG (POLOS), CV</v>
          </cell>
          <cell r="D1694">
            <v>200</v>
          </cell>
          <cell r="E1694">
            <v>1</v>
          </cell>
        </row>
        <row r="1695">
          <cell r="A1695" t="str">
            <v>GEMILANG ABADI - SEMARANG, CV</v>
          </cell>
          <cell r="B1695" t="str">
            <v>GEMILANG ABADI - SEMARANG, CV</v>
          </cell>
          <cell r="D1695">
            <v>200</v>
          </cell>
          <cell r="E1695">
            <v>1</v>
          </cell>
        </row>
        <row r="1696">
          <cell r="A1696" t="str">
            <v>GEMILANG ABADI - SEMARANG, CV (HB)</v>
          </cell>
          <cell r="B1696" t="str">
            <v>GEMILANG ABADI - SEMARANG, CV (HB)</v>
          </cell>
          <cell r="D1696">
            <v>200</v>
          </cell>
          <cell r="E1696">
            <v>1</v>
          </cell>
        </row>
        <row r="1697">
          <cell r="A1697" t="str">
            <v>GEMILANG ABADI - SEMARANG, CV (WRP)</v>
          </cell>
          <cell r="B1697" t="str">
            <v>GEMILANG ABADI - SEMARANG, CV (WRP)</v>
          </cell>
          <cell r="D1697">
            <v>200</v>
          </cell>
          <cell r="E1697">
            <v>1</v>
          </cell>
        </row>
        <row r="1698">
          <cell r="A1698" t="str">
            <v>GEMILANG ABADI - TEGAL (POLOS), CV</v>
          </cell>
          <cell r="B1698" t="str">
            <v>GEMILANG ABADI - TEGAL (POLOS), CV</v>
          </cell>
          <cell r="D1698">
            <v>200</v>
          </cell>
          <cell r="E1698">
            <v>1</v>
          </cell>
        </row>
        <row r="1699">
          <cell r="A1699" t="str">
            <v>INTAN ALAM INDAH - PEKALONGAN, PT</v>
          </cell>
          <cell r="B1699" t="str">
            <v>INTAN ALAM INDAH - PEKALONGAN, PT</v>
          </cell>
          <cell r="D1699">
            <v>200</v>
          </cell>
          <cell r="E1699">
            <v>1</v>
          </cell>
        </row>
        <row r="1700">
          <cell r="A1700" t="str">
            <v>INTAN ALAM INDAH, PT - SEMARANG</v>
          </cell>
          <cell r="B1700" t="str">
            <v>INTAN ALAM INDAH, PT - SEMARANG</v>
          </cell>
          <cell r="D1700">
            <v>200</v>
          </cell>
          <cell r="E1700">
            <v>1</v>
          </cell>
        </row>
        <row r="1701">
          <cell r="A1701" t="str">
            <v>MPI SEMARANG</v>
          </cell>
          <cell r="B1701" t="str">
            <v>MPI SEMARANG</v>
          </cell>
          <cell r="D1701">
            <v>200</v>
          </cell>
          <cell r="E1701">
            <v>1</v>
          </cell>
        </row>
        <row r="1702">
          <cell r="A1702" t="str">
            <v>MPI TEGAL</v>
          </cell>
          <cell r="B1702" t="str">
            <v>MPI TEGAL</v>
          </cell>
          <cell r="D1702">
            <v>200</v>
          </cell>
          <cell r="E1702">
            <v>1</v>
          </cell>
        </row>
        <row r="1703">
          <cell r="A1703" t="str">
            <v>NUTRIFOOD INDONESIA - SEMARANG, PT</v>
          </cell>
          <cell r="B1703" t="str">
            <v>NUTRIFOOD INDONESIA - SEMARANG, PT</v>
          </cell>
          <cell r="D1703">
            <v>200</v>
          </cell>
          <cell r="E1703">
            <v>1</v>
          </cell>
        </row>
        <row r="1704">
          <cell r="A1704" t="str">
            <v>NUTRIFOOD SEMARANG</v>
          </cell>
          <cell r="B1704" t="str">
            <v>NUTRIFOOD SEMARANG</v>
          </cell>
          <cell r="D1704">
            <v>200</v>
          </cell>
          <cell r="E1704">
            <v>1</v>
          </cell>
        </row>
        <row r="1705">
          <cell r="A1705" t="str">
            <v>PELITA HATI - PEKALONGAN, CV</v>
          </cell>
          <cell r="B1705" t="str">
            <v>PELITA HATI - PEKALONGAN, CV</v>
          </cell>
          <cell r="D1705">
            <v>200</v>
          </cell>
          <cell r="E1705">
            <v>1</v>
          </cell>
        </row>
        <row r="1706">
          <cell r="A1706" t="str">
            <v>PROVIDER NFI - SEMARANG</v>
          </cell>
          <cell r="B1706" t="str">
            <v>PROVIDER NFI - SEMARANG</v>
          </cell>
          <cell r="D1706">
            <v>200</v>
          </cell>
          <cell r="E1706">
            <v>1</v>
          </cell>
        </row>
        <row r="1707">
          <cell r="A1707" t="str">
            <v>PROVIDER SEMARANG</v>
          </cell>
          <cell r="B1707" t="str">
            <v>PROVIDER SEMARANG</v>
          </cell>
          <cell r="D1707">
            <v>200</v>
          </cell>
          <cell r="E1707">
            <v>1</v>
          </cell>
        </row>
        <row r="1708">
          <cell r="A1708" t="str">
            <v>provsmg</v>
          </cell>
          <cell r="B1708" t="str">
            <v>provsmg</v>
          </cell>
          <cell r="D1708">
            <v>200</v>
          </cell>
          <cell r="E1708">
            <v>1</v>
          </cell>
        </row>
        <row r="1709">
          <cell r="A1709" t="str">
            <v>PT. NFI INDONESIA – SEMARANG</v>
          </cell>
          <cell r="B1709" t="str">
            <v>PT. NFI INDONESIA – SEMARANG</v>
          </cell>
          <cell r="D1709">
            <v>200</v>
          </cell>
          <cell r="E1709">
            <v>1</v>
          </cell>
        </row>
        <row r="1710">
          <cell r="A1710" t="str">
            <v>RSCC SEMARANG</v>
          </cell>
          <cell r="B1710" t="str">
            <v>RSCC SEMARANG</v>
          </cell>
          <cell r="D1710">
            <v>200</v>
          </cell>
          <cell r="E1710">
            <v>1</v>
          </cell>
        </row>
        <row r="1711">
          <cell r="A1711" t="str">
            <v>SAKAJAJA MAKMUR ABADI - SEMARANG, PT</v>
          </cell>
          <cell r="B1711" t="str">
            <v>SAKAJAJA MAKMUR ABADI - SEMARANG, PT</v>
          </cell>
          <cell r="D1711">
            <v>200</v>
          </cell>
          <cell r="E1711">
            <v>1</v>
          </cell>
        </row>
        <row r="1712">
          <cell r="A1712" t="str">
            <v>SIGMA PRATAMA - TEGAL, UD</v>
          </cell>
          <cell r="B1712" t="str">
            <v>SIGMA PRATAMA - TEGAL, UD</v>
          </cell>
          <cell r="D1712">
            <v>200</v>
          </cell>
          <cell r="E1712">
            <v>1</v>
          </cell>
        </row>
        <row r="1713">
          <cell r="A1713" t="str">
            <v>SIGMA PRATAMA - TEGAL, UD (WRP)</v>
          </cell>
          <cell r="B1713" t="str">
            <v>SIGMA PRATAMA - TEGAL, UD (WRP)</v>
          </cell>
          <cell r="D1713">
            <v>200</v>
          </cell>
          <cell r="E1713">
            <v>1</v>
          </cell>
        </row>
        <row r="1714">
          <cell r="A1714" t="str">
            <v>SINDORO SATRIATAMA-SEMARANG, PT</v>
          </cell>
          <cell r="B1714" t="str">
            <v>SINDORO SATRIATAMA-SEMARANG, PT</v>
          </cell>
          <cell r="D1714">
            <v>200</v>
          </cell>
          <cell r="E1714">
            <v>1</v>
          </cell>
        </row>
        <row r="1715">
          <cell r="A1715" t="str">
            <v>TIGA RAKSA SATRIA - SEMARANG, PT</v>
          </cell>
          <cell r="B1715" t="str">
            <v>TIGA RAKSA SATRIA - SEMARANG, PT</v>
          </cell>
          <cell r="D1715">
            <v>200</v>
          </cell>
          <cell r="E1715">
            <v>1</v>
          </cell>
        </row>
        <row r="1716">
          <cell r="A1716" t="str">
            <v>TRIANGSA LESTARI - PEKALONGAN, PT</v>
          </cell>
          <cell r="B1716" t="str">
            <v>TRIANGSA LESTARI - PEKALONGAN, PT</v>
          </cell>
          <cell r="D1716">
            <v>200</v>
          </cell>
          <cell r="E1716">
            <v>1</v>
          </cell>
        </row>
        <row r="1717">
          <cell r="A1717" t="str">
            <v>TRIANGSA LESTARI - SEMARANG, PT</v>
          </cell>
          <cell r="B1717" t="str">
            <v>TRIANGSA LESTARI - SEMARANG, PT</v>
          </cell>
          <cell r="D1717">
            <v>200</v>
          </cell>
          <cell r="E1717">
            <v>1</v>
          </cell>
        </row>
        <row r="1718">
          <cell r="A1718" t="str">
            <v>BSP BLORA</v>
          </cell>
          <cell r="B1718" t="str">
            <v>BSP BLORA</v>
          </cell>
          <cell r="D1718">
            <v>201</v>
          </cell>
          <cell r="E1718">
            <v>1</v>
          </cell>
        </row>
        <row r="1719">
          <cell r="A1719" t="str">
            <v>BSP BLORA (POLOS)</v>
          </cell>
          <cell r="B1719" t="str">
            <v>BSP BLORA (POLOS)</v>
          </cell>
          <cell r="D1719">
            <v>201</v>
          </cell>
          <cell r="E1719">
            <v>1</v>
          </cell>
        </row>
        <row r="1720">
          <cell r="A1720" t="str">
            <v>BSP JEPARA</v>
          </cell>
          <cell r="B1720" t="str">
            <v>BSP JEPARA</v>
          </cell>
          <cell r="D1720">
            <v>201</v>
          </cell>
          <cell r="E1720">
            <v>1</v>
          </cell>
        </row>
        <row r="1721">
          <cell r="A1721" t="str">
            <v>BSP JEPARA (POLOS)</v>
          </cell>
          <cell r="B1721" t="str">
            <v>BSP JEPARA (POLOS)</v>
          </cell>
          <cell r="D1721">
            <v>201</v>
          </cell>
          <cell r="E1721">
            <v>1</v>
          </cell>
        </row>
        <row r="1722">
          <cell r="A1722" t="str">
            <v>BSP KUDUS</v>
          </cell>
          <cell r="B1722" t="str">
            <v>BSP KUDUS</v>
          </cell>
          <cell r="D1722">
            <v>201</v>
          </cell>
          <cell r="E1722">
            <v>1</v>
          </cell>
        </row>
        <row r="1723">
          <cell r="A1723" t="str">
            <v>BSP KUDUS (POLOS)</v>
          </cell>
          <cell r="B1723" t="str">
            <v>BSP KUDUS (POLOS)</v>
          </cell>
          <cell r="D1723">
            <v>201</v>
          </cell>
          <cell r="E1723">
            <v>1</v>
          </cell>
        </row>
        <row r="1724">
          <cell r="A1724" t="str">
            <v>BSP PATI</v>
          </cell>
          <cell r="B1724" t="str">
            <v>BSP PATI</v>
          </cell>
          <cell r="D1724">
            <v>201</v>
          </cell>
          <cell r="E1724">
            <v>1</v>
          </cell>
        </row>
        <row r="1725">
          <cell r="A1725" t="str">
            <v>BSP PATI (POLOS)</v>
          </cell>
          <cell r="B1725" t="str">
            <v>BSP PATI (POLOS)</v>
          </cell>
          <cell r="D1725">
            <v>201</v>
          </cell>
          <cell r="E1725">
            <v>1</v>
          </cell>
        </row>
        <row r="1726">
          <cell r="A1726" t="str">
            <v>BSP PURWODADI</v>
          </cell>
          <cell r="B1726" t="str">
            <v>BSP PURWODADI</v>
          </cell>
          <cell r="D1726">
            <v>201</v>
          </cell>
          <cell r="E1726">
            <v>1</v>
          </cell>
        </row>
        <row r="1727">
          <cell r="A1727" t="str">
            <v>BSP PURWODADI (POLOS)</v>
          </cell>
          <cell r="B1727" t="str">
            <v>BSP PURWODADI (POLOS)</v>
          </cell>
          <cell r="D1727">
            <v>201</v>
          </cell>
          <cell r="E1727">
            <v>1</v>
          </cell>
        </row>
        <row r="1728">
          <cell r="A1728" t="str">
            <v>PING LOKA DISTRINIAGA-DEMAK</v>
          </cell>
          <cell r="B1728" t="str">
            <v>PING LOKA DISTRINIAGA-DEMAK</v>
          </cell>
          <cell r="D1728">
            <v>201</v>
          </cell>
          <cell r="E1728">
            <v>1</v>
          </cell>
        </row>
        <row r="1729">
          <cell r="A1729" t="str">
            <v>SEHAT BERSAMA SEJAHTERA - KUDUS, PT</v>
          </cell>
          <cell r="B1729" t="str">
            <v>SEHAT BERSAMA SEJAHTERA - KUDUS, PT</v>
          </cell>
          <cell r="D1729">
            <v>201</v>
          </cell>
          <cell r="E1729">
            <v>1</v>
          </cell>
        </row>
        <row r="1730">
          <cell r="A1730" t="str">
            <v>TJAHYONO ABADI - KUDUS (POLOS), CV</v>
          </cell>
          <cell r="B1730" t="str">
            <v>TJAHYONO ABADI - KUDUS (POLOS), CV</v>
          </cell>
          <cell r="D1730">
            <v>201</v>
          </cell>
          <cell r="E1730">
            <v>1</v>
          </cell>
        </row>
        <row r="1731">
          <cell r="A1731" t="str">
            <v>TJAHYONO ABADI - KUDUS, CV</v>
          </cell>
          <cell r="B1731" t="str">
            <v>TJAHYONO ABADI - KUDUS, CV</v>
          </cell>
          <cell r="D1731">
            <v>201</v>
          </cell>
          <cell r="E1731">
            <v>1</v>
          </cell>
        </row>
        <row r="1732">
          <cell r="A1732" t="str">
            <v>TJAHYONO ABADI - KUDUS, CV (WRP)</v>
          </cell>
          <cell r="B1732" t="str">
            <v>TJAHYONO ABADI - KUDUS, CV (WRP)</v>
          </cell>
          <cell r="D1732">
            <v>201</v>
          </cell>
          <cell r="E1732">
            <v>1</v>
          </cell>
        </row>
        <row r="1733">
          <cell r="A1733" t="str">
            <v>AMS - PURWOKERTO</v>
          </cell>
          <cell r="B1733" t="str">
            <v>AMS - PURWOKERTO</v>
          </cell>
          <cell r="D1733">
            <v>210</v>
          </cell>
          <cell r="E1733">
            <v>2</v>
          </cell>
        </row>
        <row r="1734">
          <cell r="A1734" t="str">
            <v>BSP Purwokerto</v>
          </cell>
          <cell r="B1734" t="str">
            <v>BSP Purwokerto</v>
          </cell>
          <cell r="D1734">
            <v>210</v>
          </cell>
          <cell r="E1734">
            <v>2</v>
          </cell>
        </row>
        <row r="1735">
          <cell r="A1735" t="str">
            <v>BSP PURWOKERTO (HB)</v>
          </cell>
          <cell r="B1735" t="str">
            <v>BSP PURWOKERTO (HB)</v>
          </cell>
          <cell r="D1735">
            <v>210</v>
          </cell>
          <cell r="E1735">
            <v>2</v>
          </cell>
        </row>
        <row r="1736">
          <cell r="A1736" t="str">
            <v>BSP PURWOKERTO (POLOS)</v>
          </cell>
          <cell r="B1736" t="str">
            <v>BSP PURWOKERTO (POLOS)</v>
          </cell>
          <cell r="D1736">
            <v>210</v>
          </cell>
          <cell r="E1736">
            <v>2</v>
          </cell>
        </row>
        <row r="1737">
          <cell r="A1737" t="str">
            <v>GEMILANG ABADI - CILACAP (POLOS), CV</v>
          </cell>
          <cell r="B1737" t="str">
            <v>GEMILANG ABADI - CILACAP (POLOS), CV</v>
          </cell>
          <cell r="D1737">
            <v>210</v>
          </cell>
          <cell r="E1737">
            <v>2</v>
          </cell>
        </row>
        <row r="1738">
          <cell r="A1738" t="str">
            <v>GEMILANG ABADI - CILACAP, CV</v>
          </cell>
          <cell r="B1738" t="str">
            <v>GEMILANG ABADI - CILACAP, CV</v>
          </cell>
          <cell r="D1738">
            <v>210</v>
          </cell>
          <cell r="E1738">
            <v>2</v>
          </cell>
        </row>
        <row r="1739">
          <cell r="A1739" t="str">
            <v>GEMILANG ABADI - CILACAP, CV (WRP)</v>
          </cell>
          <cell r="B1739" t="str">
            <v>GEMILANG ABADI - CILACAP, CV (WRP)</v>
          </cell>
          <cell r="D1739">
            <v>210</v>
          </cell>
          <cell r="E1739">
            <v>2</v>
          </cell>
        </row>
        <row r="1740">
          <cell r="A1740" t="str">
            <v>GEMILANG ABADI - PURWOKERTO, CV</v>
          </cell>
          <cell r="B1740" t="str">
            <v>GEMILANG ABADI - PURWOKERTO, CV</v>
          </cell>
          <cell r="D1740">
            <v>210</v>
          </cell>
          <cell r="E1740">
            <v>2</v>
          </cell>
        </row>
        <row r="1741">
          <cell r="A1741" t="str">
            <v>MITRAGEMILANG INTI PERKAS -PWT, PT (WRP)</v>
          </cell>
          <cell r="B1741" t="str">
            <v>MITRAGEMILANG INTI PERKAS -PWT, PT (WRP)</v>
          </cell>
          <cell r="D1741">
            <v>210</v>
          </cell>
          <cell r="E1741">
            <v>2</v>
          </cell>
        </row>
        <row r="1742">
          <cell r="A1742" t="str">
            <v>MITRAGEMILANG INTI PERKASA - PWT, PT</v>
          </cell>
          <cell r="B1742" t="str">
            <v>MITRAGEMILANG INTI PERKASA - PWT, PT</v>
          </cell>
          <cell r="D1742">
            <v>210</v>
          </cell>
          <cell r="E1742">
            <v>2</v>
          </cell>
        </row>
        <row r="1743">
          <cell r="A1743" t="str">
            <v>MITRAGEMILANG INTI PERKASA-PWT(POLOS),PT</v>
          </cell>
          <cell r="B1743" t="str">
            <v>MITRAGEMILANG INTI PERKASA-PWT(POLOS),PT</v>
          </cell>
          <cell r="D1743">
            <v>210</v>
          </cell>
          <cell r="E1743">
            <v>2</v>
          </cell>
        </row>
        <row r="1744">
          <cell r="A1744" t="str">
            <v>MPI PURWOKERTO</v>
          </cell>
          <cell r="B1744" t="str">
            <v>MPI PURWOKERTO</v>
          </cell>
          <cell r="D1744">
            <v>210</v>
          </cell>
          <cell r="E1744">
            <v>2</v>
          </cell>
        </row>
        <row r="1745">
          <cell r="A1745" t="str">
            <v>PING LOKA DISTRINIAGA-PURWOKERTO</v>
          </cell>
          <cell r="B1745" t="str">
            <v>PING LOKA DISTRINIAGA-PURWOKERTO</v>
          </cell>
          <cell r="D1745">
            <v>210</v>
          </cell>
          <cell r="E1745">
            <v>2</v>
          </cell>
        </row>
        <row r="1746">
          <cell r="A1746" t="str">
            <v>PING LOKA DISTRINIAGA-PURWOKERTO (POLOS)</v>
          </cell>
          <cell r="B1746" t="str">
            <v>PING LOKA DISTRINIAGA-PURWOKERTO (POLOS)</v>
          </cell>
          <cell r="D1746">
            <v>210</v>
          </cell>
          <cell r="E1746">
            <v>2</v>
          </cell>
        </row>
        <row r="1747">
          <cell r="A1747" t="str">
            <v>SAT CILAPCAP</v>
          </cell>
          <cell r="B1747" t="str">
            <v>SAT CILAPCAP</v>
          </cell>
          <cell r="D1747">
            <v>210</v>
          </cell>
          <cell r="E1747">
            <v>2</v>
          </cell>
        </row>
        <row r="1748">
          <cell r="A1748" t="str">
            <v>SINAR MAJAPAHIT - PURWOKERTO, PT</v>
          </cell>
          <cell r="B1748" t="str">
            <v>SINAR MAJAPAHIT - PURWOKERTO, PT</v>
          </cell>
          <cell r="D1748">
            <v>210</v>
          </cell>
          <cell r="E1748">
            <v>2</v>
          </cell>
        </row>
        <row r="1749">
          <cell r="A1749" t="str">
            <v>TRIO HUTAMA - PURWOKERTO (POLOS), CV</v>
          </cell>
          <cell r="B1749" t="str">
            <v>TRIO HUTAMA - PURWOKERTO (POLOS), CV</v>
          </cell>
          <cell r="D1749">
            <v>210</v>
          </cell>
          <cell r="E1749">
            <v>2</v>
          </cell>
        </row>
        <row r="1750">
          <cell r="A1750" t="str">
            <v>TRIO HUTAMA - PURWOKERTO, CV</v>
          </cell>
          <cell r="B1750" t="str">
            <v>TRIO HUTAMA - PURWOKERTO, CV</v>
          </cell>
          <cell r="D1750">
            <v>210</v>
          </cell>
          <cell r="E1750">
            <v>2</v>
          </cell>
        </row>
        <row r="1751">
          <cell r="A1751" t="str">
            <v>TRIO HUTAMA - WONOSOBO (POLOS), CV</v>
          </cell>
          <cell r="B1751" t="str">
            <v>TRIO HUTAMA - WONOSOBO (POLOS), CV</v>
          </cell>
          <cell r="D1751">
            <v>210</v>
          </cell>
          <cell r="E1751">
            <v>2</v>
          </cell>
        </row>
        <row r="1752">
          <cell r="A1752" t="str">
            <v>TRIO HUTAMA - WONOSOBO, CV</v>
          </cell>
          <cell r="B1752" t="str">
            <v>TRIO HUTAMA - WONOSOBO, CV</v>
          </cell>
          <cell r="D1752">
            <v>210</v>
          </cell>
          <cell r="E1752">
            <v>2</v>
          </cell>
        </row>
        <row r="1753">
          <cell r="A1753" t="str">
            <v>AMS - YOGYAKARTA</v>
          </cell>
          <cell r="B1753" t="str">
            <v>AMS - YOGYAKARTA</v>
          </cell>
          <cell r="D1753">
            <v>211</v>
          </cell>
          <cell r="E1753">
            <v>2</v>
          </cell>
        </row>
        <row r="1754">
          <cell r="A1754" t="str">
            <v>BSP KEBUMEN</v>
          </cell>
          <cell r="B1754" t="str">
            <v>BSP KEBUMEN</v>
          </cell>
          <cell r="D1754">
            <v>211</v>
          </cell>
          <cell r="E1754">
            <v>2</v>
          </cell>
        </row>
        <row r="1755">
          <cell r="A1755" t="str">
            <v>BSP KEBUMEN (POLOS)</v>
          </cell>
          <cell r="B1755" t="str">
            <v>BSP KEBUMEN (POLOS)</v>
          </cell>
          <cell r="D1755">
            <v>211</v>
          </cell>
          <cell r="E1755">
            <v>2</v>
          </cell>
        </row>
        <row r="1756">
          <cell r="A1756" t="str">
            <v>BSP MAGELANG</v>
          </cell>
          <cell r="B1756" t="str">
            <v>BSP MAGELANG</v>
          </cell>
          <cell r="D1756">
            <v>211</v>
          </cell>
          <cell r="E1756">
            <v>2</v>
          </cell>
        </row>
        <row r="1757">
          <cell r="A1757" t="str">
            <v>BSP MAGELANG (POLOS)</v>
          </cell>
          <cell r="B1757" t="str">
            <v>BSP MAGELANG (POLOS)</v>
          </cell>
          <cell r="D1757">
            <v>211</v>
          </cell>
          <cell r="E1757">
            <v>2</v>
          </cell>
        </row>
        <row r="1758">
          <cell r="A1758" t="str">
            <v>BSP Yogyakarta</v>
          </cell>
          <cell r="B1758" t="str">
            <v>BSP Yogyakarta</v>
          </cell>
          <cell r="D1758">
            <v>211</v>
          </cell>
          <cell r="E1758">
            <v>2</v>
          </cell>
        </row>
        <row r="1759">
          <cell r="A1759" t="str">
            <v>BSP YOGYAKARTA (HB)</v>
          </cell>
          <cell r="B1759" t="str">
            <v>BSP YOGYAKARTA (HB)</v>
          </cell>
          <cell r="D1759">
            <v>211</v>
          </cell>
          <cell r="E1759">
            <v>2</v>
          </cell>
        </row>
        <row r="1760">
          <cell r="A1760" t="str">
            <v>BSP YOGYAKARTA (POLOS)</v>
          </cell>
          <cell r="B1760" t="str">
            <v>BSP YOGYAKARTA (POLOS)</v>
          </cell>
          <cell r="D1760">
            <v>211</v>
          </cell>
          <cell r="E1760">
            <v>2</v>
          </cell>
        </row>
        <row r="1761">
          <cell r="A1761" t="str">
            <v>BUDIMAS MAKMUR MULIA - KLATEN, PT</v>
          </cell>
          <cell r="B1761" t="str">
            <v>BUDIMAS MAKMUR MULIA - KLATEN, PT</v>
          </cell>
          <cell r="D1761">
            <v>211</v>
          </cell>
          <cell r="E1761">
            <v>2</v>
          </cell>
        </row>
        <row r="1762">
          <cell r="A1762" t="str">
            <v>BUDIMAS MAKMUR MULIA - KLATEN,PT (POLOS)</v>
          </cell>
          <cell r="B1762" t="str">
            <v>BUDIMAS MAKMUR MULIA - KLATEN, PT</v>
          </cell>
          <cell r="D1762">
            <v>211</v>
          </cell>
          <cell r="E1762">
            <v>2</v>
          </cell>
        </row>
        <row r="1763">
          <cell r="A1763" t="str">
            <v>EXERTAINMENT INDONESIA-LIPPO YOGYA, PT</v>
          </cell>
          <cell r="B1763" t="str">
            <v>EXERTAINMENT INDONESIA-LIPPO YOGYA, PT</v>
          </cell>
          <cell r="D1763">
            <v>211</v>
          </cell>
          <cell r="E1763">
            <v>2</v>
          </cell>
        </row>
        <row r="1764">
          <cell r="A1764" t="str">
            <v>MAKMUR KARYA ABADI - KEBUMEN, CV</v>
          </cell>
          <cell r="B1764" t="str">
            <v>MAKMUR KARYA ABADI - KEBUMEN, CV</v>
          </cell>
          <cell r="D1764">
            <v>211</v>
          </cell>
          <cell r="E1764">
            <v>2</v>
          </cell>
        </row>
        <row r="1765">
          <cell r="A1765" t="str">
            <v>MAKMUR KARYA ABADI - KEBUMEN, CV (POLOS)</v>
          </cell>
          <cell r="B1765" t="str">
            <v>MAKMUR KARYA ABADI - KEBUMEN, CV (POLOS)</v>
          </cell>
          <cell r="D1765">
            <v>211</v>
          </cell>
          <cell r="E1765">
            <v>2</v>
          </cell>
        </row>
        <row r="1766">
          <cell r="A1766" t="str">
            <v>MAKMUR KARYA ABADI - KEBUMEN, CV (WRP)</v>
          </cell>
          <cell r="B1766" t="str">
            <v>MAKMUR KARYA ABADI - KEBUMEN, CV (WRP)</v>
          </cell>
          <cell r="D1766">
            <v>211</v>
          </cell>
          <cell r="E1766">
            <v>2</v>
          </cell>
        </row>
        <row r="1767">
          <cell r="A1767" t="str">
            <v>MPI YOGYAKARTA</v>
          </cell>
          <cell r="B1767" t="str">
            <v>MPI YOGYAKARTA</v>
          </cell>
          <cell r="D1767">
            <v>211</v>
          </cell>
          <cell r="E1767">
            <v>2</v>
          </cell>
        </row>
        <row r="1768">
          <cell r="A1768" t="str">
            <v>NFI YOGYAKARTA</v>
          </cell>
          <cell r="B1768" t="str">
            <v>NFI YOGYAKARTA</v>
          </cell>
          <cell r="D1768">
            <v>211</v>
          </cell>
          <cell r="E1768">
            <v>2</v>
          </cell>
        </row>
        <row r="1769">
          <cell r="A1769" t="str">
            <v>SUMBER PANGAN GISINDO - MAGELANG , PT</v>
          </cell>
          <cell r="B1769" t="str">
            <v>SUMBER PANGAN GISINDO - MAGELANG , PT</v>
          </cell>
          <cell r="D1769">
            <v>211</v>
          </cell>
          <cell r="E1769">
            <v>2</v>
          </cell>
        </row>
        <row r="1770">
          <cell r="A1770" t="str">
            <v>SUMBER PANGAN GISINDO - YOGYAKARTA, PT</v>
          </cell>
          <cell r="B1770" t="str">
            <v>SUMBER PANGAN GISINDO - YOGYAKARTA, PT</v>
          </cell>
          <cell r="D1770">
            <v>211</v>
          </cell>
          <cell r="E1770">
            <v>2</v>
          </cell>
        </row>
        <row r="1771">
          <cell r="A1771" t="str">
            <v>TIGA RAKSA SATRIA - KLATEN, PT</v>
          </cell>
          <cell r="B1771" t="str">
            <v>TIGA RAKSA SATRIA - KLATEN, PT</v>
          </cell>
          <cell r="D1771">
            <v>211</v>
          </cell>
          <cell r="E1771">
            <v>2</v>
          </cell>
        </row>
        <row r="1772">
          <cell r="A1772" t="str">
            <v>TIGA SAUDARA - YOGYAKARTA (POLOS), CV</v>
          </cell>
          <cell r="B1772" t="str">
            <v>TIGA SAUDARA - YOGYAKARTA (POLOS), CV</v>
          </cell>
          <cell r="D1772">
            <v>211</v>
          </cell>
          <cell r="E1772">
            <v>2</v>
          </cell>
        </row>
        <row r="1773">
          <cell r="A1773" t="str">
            <v>TIGA SAUDARA-YOGYAKARTA BARAT,CV (POLOS)</v>
          </cell>
          <cell r="B1773" t="str">
            <v>TIGA SAUDARA - YOGYAKARTA (POLOS), CV</v>
          </cell>
          <cell r="D1773">
            <v>211</v>
          </cell>
          <cell r="E1773">
            <v>2</v>
          </cell>
        </row>
        <row r="1774">
          <cell r="A1774" t="str">
            <v>TIGA SAUDARA - YOGYAKARTA SELATAN, CV</v>
          </cell>
          <cell r="B1774" t="str">
            <v>TIGA SAUDARA - YOGYAKARTA (POLOS), CV</v>
          </cell>
          <cell r="D1774">
            <v>211</v>
          </cell>
          <cell r="E1774">
            <v>2</v>
          </cell>
        </row>
        <row r="1775">
          <cell r="A1775" t="str">
            <v>TIGA SAUDARA - YOGYAKARTA, CV</v>
          </cell>
          <cell r="B1775" t="str">
            <v>TIGA SAUDARA - YOGYAKARTA, CV</v>
          </cell>
          <cell r="D1775">
            <v>211</v>
          </cell>
          <cell r="E1775">
            <v>2</v>
          </cell>
        </row>
        <row r="1776">
          <cell r="A1776" t="str">
            <v>TIGA SAUDARA - YOGYAKARTA, CV (WRP)</v>
          </cell>
          <cell r="B1776" t="str">
            <v>TIGA SAUDARA - YOGYAKARTA, CV (WRP)</v>
          </cell>
          <cell r="D1776">
            <v>211</v>
          </cell>
          <cell r="E1776">
            <v>2</v>
          </cell>
        </row>
        <row r="1777">
          <cell r="A1777" t="str">
            <v>TRIO HUTAMA - MAGELANG (POLOS), CV</v>
          </cell>
          <cell r="B1777" t="str">
            <v>TRIO HUTAMA - MAGELANG (POLOS), CV</v>
          </cell>
          <cell r="D1777">
            <v>211</v>
          </cell>
          <cell r="E1777">
            <v>2</v>
          </cell>
        </row>
        <row r="1778">
          <cell r="A1778" t="str">
            <v>TRIO HUTAMA - MAGELANG, CV</v>
          </cell>
          <cell r="B1778" t="str">
            <v>TRIO HUTAMA - MAGELANG, CV</v>
          </cell>
          <cell r="D1778">
            <v>211</v>
          </cell>
          <cell r="E1778">
            <v>2</v>
          </cell>
        </row>
        <row r="1779">
          <cell r="A1779" t="str">
            <v>TRIO HUTAMA - MAGELANG, CV (WRP)</v>
          </cell>
          <cell r="B1779" t="str">
            <v>TRIO HUTAMA - MAGELANG, CV (WRP)</v>
          </cell>
          <cell r="D1779">
            <v>211</v>
          </cell>
          <cell r="E1779">
            <v>2</v>
          </cell>
        </row>
        <row r="1780">
          <cell r="A1780" t="str">
            <v>TRIO HUTAMA - PURWOREJO (POLOS), CV</v>
          </cell>
          <cell r="B1780" t="str">
            <v>TRIO HUTAMA - PURWOREJO (POLOS), CV</v>
          </cell>
          <cell r="D1780">
            <v>211</v>
          </cell>
          <cell r="E1780">
            <v>2</v>
          </cell>
        </row>
        <row r="1781">
          <cell r="A1781" t="str">
            <v>TRIO HUTAMA - PURWOREJO, CV</v>
          </cell>
          <cell r="B1781" t="str">
            <v>TRIO HUTAMA - PURWOREJO, CV</v>
          </cell>
          <cell r="D1781">
            <v>211</v>
          </cell>
          <cell r="E1781">
            <v>2</v>
          </cell>
        </row>
        <row r="1782">
          <cell r="A1782" t="str">
            <v>AMS - SOLO</v>
          </cell>
          <cell r="B1782" t="str">
            <v>AMS - SOLO</v>
          </cell>
          <cell r="D1782">
            <v>212</v>
          </cell>
          <cell r="E1782">
            <v>2</v>
          </cell>
        </row>
        <row r="1783">
          <cell r="A1783" t="str">
            <v>BORWITA CITRAPRIMA-KARANGANYAR(E-COM),PT</v>
          </cell>
          <cell r="B1783" t="str">
            <v>BORWITA CITRAPRIMA-KARANGANYAR(E-COM),PT</v>
          </cell>
          <cell r="D1783">
            <v>212</v>
          </cell>
          <cell r="E1783">
            <v>2</v>
          </cell>
        </row>
        <row r="1784">
          <cell r="A1784" t="str">
            <v>BSP Solo</v>
          </cell>
          <cell r="B1784" t="str">
            <v>BSP Solo</v>
          </cell>
          <cell r="D1784">
            <v>212</v>
          </cell>
          <cell r="E1784">
            <v>2</v>
          </cell>
        </row>
        <row r="1785">
          <cell r="A1785" t="str">
            <v>BSP SOLO (POLOS)</v>
          </cell>
          <cell r="B1785" t="str">
            <v>BSP SOLO (POLOS)</v>
          </cell>
          <cell r="D1785">
            <v>212</v>
          </cell>
          <cell r="E1785">
            <v>2</v>
          </cell>
        </row>
        <row r="1786">
          <cell r="A1786" t="str">
            <v>BSP WONOGIRI (POLOS)</v>
          </cell>
          <cell r="B1786" t="str">
            <v>BSP WONOGIRI (POLOS)</v>
          </cell>
          <cell r="D1786">
            <v>212</v>
          </cell>
          <cell r="E1786">
            <v>2</v>
          </cell>
        </row>
        <row r="1787">
          <cell r="A1787" t="str">
            <v>BUDIMAS MAKMUR MULIA - SOLO, PT</v>
          </cell>
          <cell r="B1787" t="str">
            <v>BUDIMAS MAKMUR MULIA - SOLO, PT</v>
          </cell>
          <cell r="D1787">
            <v>212</v>
          </cell>
          <cell r="E1787">
            <v>2</v>
          </cell>
        </row>
        <row r="1788">
          <cell r="A1788" t="str">
            <v>BUDIMAS MAKMUR MULIA - SOLO, PT (POLOS)</v>
          </cell>
          <cell r="B1788" t="str">
            <v>BUDIMAS MAKMUR MULIA - SOLO, PT</v>
          </cell>
          <cell r="D1788">
            <v>212</v>
          </cell>
          <cell r="E1788">
            <v>2</v>
          </cell>
        </row>
        <row r="1789">
          <cell r="A1789" t="str">
            <v>BUDIMAS MAKMUR MULIA - WONOGIRI, PT</v>
          </cell>
          <cell r="B1789" t="str">
            <v>BUDIMAS MAKMUR MULIA - WONOGIRI, PT</v>
          </cell>
          <cell r="D1789">
            <v>212</v>
          </cell>
          <cell r="E1789">
            <v>2</v>
          </cell>
        </row>
        <row r="1790">
          <cell r="A1790" t="str">
            <v>BUDIMAS MAKMUR MULIA-WONOGIRI,PT (POLOS)</v>
          </cell>
          <cell r="B1790" t="str">
            <v>BUDIMAS MAKMUR MULIA - WONOGIRI, PT</v>
          </cell>
          <cell r="D1790">
            <v>212</v>
          </cell>
          <cell r="E1790">
            <v>2</v>
          </cell>
        </row>
        <row r="1791">
          <cell r="A1791" t="str">
            <v>GEMILANG ABADI - SALATIGA (POLOS), CV</v>
          </cell>
          <cell r="B1791" t="str">
            <v>GEMILANG ABADI - SALATIGA (POLOS), CV</v>
          </cell>
          <cell r="D1791">
            <v>212</v>
          </cell>
          <cell r="E1791">
            <v>2</v>
          </cell>
        </row>
        <row r="1792">
          <cell r="A1792" t="str">
            <v>GEMILANG ABADI - SALATIGA, CV</v>
          </cell>
          <cell r="B1792" t="str">
            <v>GEMILANG ABADI - SALATIGA, CV</v>
          </cell>
          <cell r="D1792">
            <v>212</v>
          </cell>
          <cell r="E1792">
            <v>2</v>
          </cell>
        </row>
        <row r="1793">
          <cell r="A1793" t="str">
            <v>MPI SOLO</v>
          </cell>
          <cell r="B1793" t="str">
            <v>MPI SOLO</v>
          </cell>
          <cell r="D1793">
            <v>212</v>
          </cell>
          <cell r="E1793">
            <v>2</v>
          </cell>
        </row>
        <row r="1794">
          <cell r="A1794" t="str">
            <v>SARI ASIH PUTRA - SUKOHARJO, CV</v>
          </cell>
          <cell r="B1794" t="str">
            <v>SARI ASIH PUTRA - SUKOHARJO, CV</v>
          </cell>
          <cell r="D1794">
            <v>212</v>
          </cell>
          <cell r="E1794">
            <v>2</v>
          </cell>
        </row>
        <row r="1795">
          <cell r="A1795" t="str">
            <v>SURYAMAS INTI ARMINDO - KARANGANYAR, PT</v>
          </cell>
          <cell r="B1795" t="str">
            <v>SURYAMAS INTI ARMINDO - KARANGANYAR, PT</v>
          </cell>
          <cell r="D1795">
            <v>212</v>
          </cell>
          <cell r="E1795">
            <v>2</v>
          </cell>
        </row>
        <row r="1796">
          <cell r="A1796" t="str">
            <v>TIGA MUTIARA - SOLO, CV</v>
          </cell>
          <cell r="B1796" t="str">
            <v>TIGA MUTIARA - SOLO, CV</v>
          </cell>
          <cell r="D1796">
            <v>212</v>
          </cell>
          <cell r="E1796">
            <v>2</v>
          </cell>
        </row>
        <row r="1797">
          <cell r="A1797" t="str">
            <v>TRI PUTRA JAYA-SUKOHARJO (POLOS), CV</v>
          </cell>
          <cell r="B1797" t="str">
            <v>TRI PUTRA JAYA-SUKOHARJO (POLOS), CV</v>
          </cell>
          <cell r="D1797">
            <v>212</v>
          </cell>
          <cell r="E1797">
            <v>2</v>
          </cell>
        </row>
        <row r="1798">
          <cell r="A1798" t="str">
            <v>TRI PUTRA JAYA-SUKOHARJO, CV</v>
          </cell>
          <cell r="B1798" t="str">
            <v>TRI PUTRA JAYA-SUKOHARJO, CV</v>
          </cell>
          <cell r="D1798">
            <v>212</v>
          </cell>
          <cell r="E1798">
            <v>2</v>
          </cell>
        </row>
        <row r="1799">
          <cell r="A1799" t="str">
            <v>TRIO SUKSES MANDIRI - SOLO (POLOS), CV</v>
          </cell>
          <cell r="B1799" t="str">
            <v>TRIO SUKSES MANDIRI - SOLO (POLOS), CV</v>
          </cell>
          <cell r="D1799">
            <v>212</v>
          </cell>
          <cell r="E1799">
            <v>2</v>
          </cell>
        </row>
        <row r="1800">
          <cell r="A1800" t="str">
            <v>TRIO SUKSES MANDIRI - SOLO, CV</v>
          </cell>
          <cell r="B1800" t="str">
            <v>TRIO SUKSES MANDIRI - SOLO, CV</v>
          </cell>
          <cell r="D1800">
            <v>212</v>
          </cell>
          <cell r="E1800">
            <v>2</v>
          </cell>
        </row>
        <row r="1801">
          <cell r="A1801" t="str">
            <v>TRIO SUKSES MANDIRI - SUKOHARJO, CV</v>
          </cell>
          <cell r="B1801" t="str">
            <v>TRIO SUKSES MANDIRI - SUKOHARJO, CV</v>
          </cell>
          <cell r="D1801">
            <v>212</v>
          </cell>
          <cell r="E1801">
            <v>2</v>
          </cell>
        </row>
        <row r="1802">
          <cell r="A1802" t="str">
            <v>ULTRALANG SEMBADA - SOLO, PT</v>
          </cell>
          <cell r="B1802" t="str">
            <v>ULTRALANG SEMBADA - SOLO, PT</v>
          </cell>
          <cell r="D1802">
            <v>212</v>
          </cell>
          <cell r="E1802">
            <v>2</v>
          </cell>
        </row>
        <row r="1803">
          <cell r="A1803" t="str">
            <v>Tokopedia Swift Surabaya</v>
          </cell>
          <cell r="B1803" t="str">
            <v>Tokopedia Swift Surabaya</v>
          </cell>
          <cell r="D1803">
            <v>300</v>
          </cell>
          <cell r="E1803">
            <v>1</v>
          </cell>
        </row>
        <row r="1804">
          <cell r="A1804" t="str">
            <v>AMS - SURABAYA 1</v>
          </cell>
          <cell r="B1804" t="str">
            <v>AMS - SURABAYA 1</v>
          </cell>
          <cell r="D1804">
            <v>300</v>
          </cell>
          <cell r="E1804">
            <v>1</v>
          </cell>
        </row>
        <row r="1805">
          <cell r="A1805" t="str">
            <v>AMS - SURABAYA 2</v>
          </cell>
          <cell r="B1805" t="str">
            <v>AMS - SURABAYA 2</v>
          </cell>
          <cell r="D1805">
            <v>300</v>
          </cell>
          <cell r="E1805">
            <v>1</v>
          </cell>
        </row>
        <row r="1806">
          <cell r="A1806" t="str">
            <v>BSP BOJONEGORO (POLOS)</v>
          </cell>
          <cell r="B1806" t="str">
            <v>BSP BOJONEGORO (POLOS)</v>
          </cell>
          <cell r="D1806">
            <v>300</v>
          </cell>
          <cell r="E1806">
            <v>1</v>
          </cell>
        </row>
        <row r="1807">
          <cell r="A1807" t="str">
            <v>BSP GRESIK (POLOS)</v>
          </cell>
          <cell r="B1807" t="str">
            <v>BSP GRESIK (POLOS)</v>
          </cell>
          <cell r="D1807">
            <v>300</v>
          </cell>
          <cell r="E1807">
            <v>1</v>
          </cell>
        </row>
        <row r="1808">
          <cell r="A1808" t="str">
            <v>BSP KENJERAN (POLOS)</v>
          </cell>
          <cell r="B1808" t="str">
            <v>BSP KENJERAN (POLOS)</v>
          </cell>
          <cell r="D1808">
            <v>300</v>
          </cell>
          <cell r="E1808">
            <v>1</v>
          </cell>
        </row>
        <row r="1809">
          <cell r="A1809" t="str">
            <v>BSP LAMONGAN (POLOS)</v>
          </cell>
          <cell r="B1809" t="str">
            <v>BSP LAMONGAN (POLOS)</v>
          </cell>
          <cell r="D1809">
            <v>300</v>
          </cell>
          <cell r="E1809">
            <v>1</v>
          </cell>
        </row>
        <row r="1810">
          <cell r="A1810" t="str">
            <v>BSP MADURA (POLOS)</v>
          </cell>
          <cell r="B1810" t="str">
            <v>BSP MADURA (POLOS)</v>
          </cell>
          <cell r="D1810">
            <v>300</v>
          </cell>
          <cell r="E1810">
            <v>1</v>
          </cell>
        </row>
        <row r="1811">
          <cell r="A1811" t="str">
            <v>BSP PASURUAN (POLOS)</v>
          </cell>
          <cell r="B1811" t="str">
            <v>BSP PASURUAN (POLOS)</v>
          </cell>
          <cell r="D1811">
            <v>300</v>
          </cell>
          <cell r="E1811">
            <v>1</v>
          </cell>
        </row>
        <row r="1812">
          <cell r="A1812" t="str">
            <v>BSP PROBOLINGGO (POLOS)</v>
          </cell>
          <cell r="B1812" t="str">
            <v>BSP PROBOLINGGO (POLOS)</v>
          </cell>
          <cell r="D1812">
            <v>300</v>
          </cell>
          <cell r="E1812">
            <v>1</v>
          </cell>
        </row>
        <row r="1813">
          <cell r="A1813" t="str">
            <v>BSP Surabaya</v>
          </cell>
          <cell r="B1813" t="str">
            <v>BSP Surabaya</v>
          </cell>
          <cell r="D1813">
            <v>300</v>
          </cell>
          <cell r="E1813">
            <v>1</v>
          </cell>
        </row>
        <row r="1814">
          <cell r="A1814" t="str">
            <v>BSP SURABAYA (POLOS)</v>
          </cell>
          <cell r="B1814" t="str">
            <v>BSP SURABAYA (POLOS)</v>
          </cell>
          <cell r="D1814">
            <v>300</v>
          </cell>
          <cell r="E1814">
            <v>1</v>
          </cell>
        </row>
        <row r="1815">
          <cell r="A1815" t="str">
            <v>BSP SURABAYA II (POLOS)</v>
          </cell>
          <cell r="B1815" t="str">
            <v>BSP SURABAYA II (POLOS)</v>
          </cell>
          <cell r="D1815">
            <v>300</v>
          </cell>
          <cell r="E1815">
            <v>1</v>
          </cell>
        </row>
        <row r="1816">
          <cell r="A1816" t="str">
            <v>BSP TUBAN (POLOS)</v>
          </cell>
          <cell r="B1816" t="str">
            <v>BSP TUBAN (POLOS)</v>
          </cell>
          <cell r="D1816">
            <v>300</v>
          </cell>
          <cell r="E1816">
            <v>1</v>
          </cell>
        </row>
        <row r="1817">
          <cell r="A1817" t="str">
            <v>NUTRIFOOD INDONESIA - SURABAYA, PT</v>
          </cell>
          <cell r="B1817" t="str">
            <v>NUTRIFOOD INDONESIA - SURABAYA, PT</v>
          </cell>
          <cell r="D1817">
            <v>300</v>
          </cell>
          <cell r="E1817">
            <v>1</v>
          </cell>
        </row>
        <row r="1818">
          <cell r="A1818" t="str">
            <v>NUTRIFOOD SURABAYA</v>
          </cell>
          <cell r="B1818" t="str">
            <v>NUTRIFOOD SURABAYA</v>
          </cell>
          <cell r="D1818">
            <v>300</v>
          </cell>
          <cell r="E1818">
            <v>1</v>
          </cell>
        </row>
        <row r="1819">
          <cell r="A1819" t="str">
            <v>PROVIDER - SURABAYA, PT</v>
          </cell>
          <cell r="B1819" t="str">
            <v>PROVIDER - SURABAYA, PT</v>
          </cell>
          <cell r="D1819">
            <v>300</v>
          </cell>
          <cell r="E1819">
            <v>1</v>
          </cell>
        </row>
        <row r="1820">
          <cell r="A1820" t="str">
            <v>PROVIDER NFI - SURABAYA</v>
          </cell>
          <cell r="B1820" t="str">
            <v>PROVIDER NFI - SURABAYA</v>
          </cell>
          <cell r="D1820">
            <v>300</v>
          </cell>
          <cell r="E1820">
            <v>1</v>
          </cell>
        </row>
        <row r="1821">
          <cell r="A1821" t="str">
            <v>PROVIDER SURABAYA</v>
          </cell>
          <cell r="B1821" t="str">
            <v>PROVIDER SURABAYA</v>
          </cell>
          <cell r="D1821">
            <v>300</v>
          </cell>
          <cell r="E1821">
            <v>1</v>
          </cell>
        </row>
        <row r="1822">
          <cell r="A1822" t="str">
            <v>provsby</v>
          </cell>
          <cell r="B1822" t="str">
            <v>provsby</v>
          </cell>
          <cell r="D1822">
            <v>300</v>
          </cell>
          <cell r="E1822">
            <v>1</v>
          </cell>
        </row>
        <row r="1823">
          <cell r="A1823" t="str">
            <v>PT. NFI INDONESIA – SURABAYA</v>
          </cell>
          <cell r="B1823" t="str">
            <v>PT. NFI INDONESIA – SURABAYA</v>
          </cell>
          <cell r="D1823">
            <v>300</v>
          </cell>
          <cell r="E1823">
            <v>1</v>
          </cell>
        </row>
        <row r="1824">
          <cell r="A1824" t="str">
            <v>UNIRAMA DUTA NIAGA - LAMONGAN, PT</v>
          </cell>
          <cell r="B1824" t="str">
            <v>UNIRAMA DUTA NIAGA - LAMONGAN, PT</v>
          </cell>
          <cell r="D1824">
            <v>300</v>
          </cell>
          <cell r="E1824">
            <v>1</v>
          </cell>
        </row>
        <row r="1825">
          <cell r="A1825" t="str">
            <v>UNIRAMA DUTA NIAGA - MADURA, PT</v>
          </cell>
          <cell r="B1825" t="str">
            <v>UNIRAMA DUTA NIAGA - MADURA, PT</v>
          </cell>
          <cell r="D1825">
            <v>300</v>
          </cell>
          <cell r="E1825">
            <v>1</v>
          </cell>
        </row>
        <row r="1826">
          <cell r="A1826" t="str">
            <v>UNIRAMA DUTA NIAGA - PASURUAN, PT</v>
          </cell>
          <cell r="B1826" t="str">
            <v>UNIRAMA DUTA NIAGA - PASURUAN, PT</v>
          </cell>
          <cell r="D1826">
            <v>300</v>
          </cell>
          <cell r="E1826">
            <v>1</v>
          </cell>
        </row>
        <row r="1827">
          <cell r="A1827" t="str">
            <v>UNIRAMA DUTA NIAGA - PROBOLINGGO, PT</v>
          </cell>
          <cell r="B1827" t="str">
            <v>UNIRAMA DUTA NIAGA - PROBOLINGGO, PT</v>
          </cell>
          <cell r="D1827">
            <v>300</v>
          </cell>
          <cell r="E1827">
            <v>1</v>
          </cell>
        </row>
        <row r="1828">
          <cell r="A1828" t="str">
            <v>UNIRAMA DUTA NIAGA - SIDOARJO, PT</v>
          </cell>
          <cell r="B1828" t="str">
            <v>UNIRAMA DUTA NIAGA - SIDOARJO, PT</v>
          </cell>
          <cell r="D1828">
            <v>300</v>
          </cell>
          <cell r="E1828">
            <v>1</v>
          </cell>
        </row>
        <row r="1829">
          <cell r="A1829" t="str">
            <v>UNIRAMA DUTA NIAGA - SURABAYA, PT</v>
          </cell>
          <cell r="B1829" t="str">
            <v>UNIRAMA DUTA NIAGA - SURABAYA, PT</v>
          </cell>
          <cell r="D1829">
            <v>300</v>
          </cell>
          <cell r="E1829">
            <v>1</v>
          </cell>
        </row>
        <row r="1830">
          <cell r="A1830" t="str">
            <v>BSP LAMONGAN</v>
          </cell>
          <cell r="B1830" t="str">
            <v>BSP LAMONGAN</v>
          </cell>
          <cell r="D1830">
            <v>300</v>
          </cell>
        </row>
        <row r="1831">
          <cell r="A1831" t="str">
            <v>BSP MADURA</v>
          </cell>
          <cell r="B1831" t="str">
            <v>BSP MADURA</v>
          </cell>
          <cell r="D1831">
            <v>300</v>
          </cell>
        </row>
        <row r="1832">
          <cell r="A1832" t="str">
            <v>BSP JOMBANG (POLOS)</v>
          </cell>
          <cell r="B1832" t="str">
            <v>BSP JOMBANG (POLOS)</v>
          </cell>
          <cell r="D1832">
            <v>301</v>
          </cell>
          <cell r="E1832">
            <v>1</v>
          </cell>
        </row>
        <row r="1833">
          <cell r="A1833" t="str">
            <v>BSP KRIAN (POLOS)</v>
          </cell>
          <cell r="B1833" t="str">
            <v>BSP KRIAN (POLOS)</v>
          </cell>
          <cell r="D1833">
            <v>301</v>
          </cell>
          <cell r="E1833">
            <v>1</v>
          </cell>
        </row>
        <row r="1834">
          <cell r="A1834" t="str">
            <v>BSP MOJOKERTO (POLOS)</v>
          </cell>
          <cell r="B1834" t="str">
            <v>BSP MOJOKERTO (POLOS)</v>
          </cell>
          <cell r="D1834">
            <v>301</v>
          </cell>
          <cell r="E1834">
            <v>1</v>
          </cell>
        </row>
        <row r="1835">
          <cell r="A1835" t="str">
            <v>UNIRAMA DUTA NIAGA - JOMBANG, PT</v>
          </cell>
          <cell r="B1835" t="str">
            <v>UNIRAMA DUTA NIAGA - JOMBANG, PT</v>
          </cell>
          <cell r="D1835">
            <v>301</v>
          </cell>
          <cell r="E1835">
            <v>1</v>
          </cell>
        </row>
        <row r="1836">
          <cell r="A1836" t="str">
            <v>AMS - MALANG</v>
          </cell>
          <cell r="B1836" t="str">
            <v>AMS - MALANG</v>
          </cell>
          <cell r="D1836">
            <v>310</v>
          </cell>
          <cell r="E1836">
            <v>2</v>
          </cell>
        </row>
        <row r="1837">
          <cell r="A1837" t="str">
            <v>BSP BLITAR (POLOS)</v>
          </cell>
          <cell r="B1837" t="str">
            <v>BSP BLITAR (POLOS)</v>
          </cell>
          <cell r="D1837">
            <v>310</v>
          </cell>
          <cell r="E1837">
            <v>2</v>
          </cell>
        </row>
        <row r="1838">
          <cell r="A1838" t="str">
            <v>BSP KEDIRI (POLOS)</v>
          </cell>
          <cell r="B1838" t="str">
            <v>BSP KEDIRI (POLOS)</v>
          </cell>
          <cell r="D1838">
            <v>310</v>
          </cell>
          <cell r="E1838">
            <v>2</v>
          </cell>
        </row>
        <row r="1839">
          <cell r="A1839" t="str">
            <v>BSP MADIUN (POLOS)</v>
          </cell>
          <cell r="B1839" t="str">
            <v>BSP MADIUN (POLOS)</v>
          </cell>
          <cell r="D1839">
            <v>310</v>
          </cell>
          <cell r="E1839">
            <v>2</v>
          </cell>
        </row>
        <row r="1840">
          <cell r="A1840" t="str">
            <v>BSP MALANG (POLOS)</v>
          </cell>
          <cell r="B1840" t="str">
            <v>BSP MALANG (POLOS)</v>
          </cell>
          <cell r="D1840">
            <v>310</v>
          </cell>
          <cell r="E1840">
            <v>2</v>
          </cell>
        </row>
        <row r="1841">
          <cell r="A1841" t="str">
            <v>BSP PONOROGO (POLOS)</v>
          </cell>
          <cell r="B1841" t="str">
            <v>BSP PONOROGO (POLOS)</v>
          </cell>
          <cell r="D1841">
            <v>310</v>
          </cell>
          <cell r="E1841">
            <v>2</v>
          </cell>
        </row>
        <row r="1842">
          <cell r="A1842" t="str">
            <v>BSP TULUNGAGUNG (POLOS)</v>
          </cell>
          <cell r="B1842" t="str">
            <v>BSP TULUNGAGUNG (POLOS)</v>
          </cell>
          <cell r="D1842">
            <v>310</v>
          </cell>
          <cell r="E1842">
            <v>2</v>
          </cell>
        </row>
        <row r="1843">
          <cell r="A1843" t="str">
            <v>UNIRAMA DUTA NIAGA - KEDIRI, PT</v>
          </cell>
          <cell r="B1843" t="str">
            <v>UNIRAMA DUTA NIAGA - KEDIRI, PT</v>
          </cell>
          <cell r="D1843">
            <v>310</v>
          </cell>
          <cell r="E1843">
            <v>2</v>
          </cell>
        </row>
        <row r="1844">
          <cell r="A1844" t="str">
            <v>UNIRAMA DUTA NIAGA - MADIUN, PT</v>
          </cell>
          <cell r="B1844" t="str">
            <v>UNIRAMA DUTA NIAGA - MADIUN, PT</v>
          </cell>
          <cell r="D1844">
            <v>310</v>
          </cell>
          <cell r="E1844">
            <v>2</v>
          </cell>
        </row>
        <row r="1845">
          <cell r="A1845" t="str">
            <v>UNIRAMA DUTA NIAGA - MALANG II, PT</v>
          </cell>
          <cell r="B1845" t="str">
            <v>UNIRAMA DUTA NIAGA - MALANG II, PT</v>
          </cell>
          <cell r="D1845">
            <v>310</v>
          </cell>
          <cell r="E1845">
            <v>2</v>
          </cell>
        </row>
        <row r="1846">
          <cell r="A1846" t="str">
            <v>UNIRAMA DUTA NIAGA - MALANG, PT</v>
          </cell>
          <cell r="B1846" t="str">
            <v>UNIRAMA DUTA NIAGA - MALANG, PT</v>
          </cell>
          <cell r="D1846">
            <v>310</v>
          </cell>
          <cell r="E1846">
            <v>2</v>
          </cell>
        </row>
        <row r="1847">
          <cell r="A1847" t="str">
            <v>UNIRAMA DUTA NIAGA - PONOROGO, PT</v>
          </cell>
          <cell r="B1847" t="str">
            <v>UNIRAMA DUTA NIAGA - PONOROGO, PT</v>
          </cell>
          <cell r="D1847">
            <v>310</v>
          </cell>
          <cell r="E1847">
            <v>2</v>
          </cell>
        </row>
        <row r="1848">
          <cell r="A1848" t="str">
            <v>UNIRAMA DUTA NIAGA - TLG. AGUNG, PT</v>
          </cell>
          <cell r="B1848" t="str">
            <v>UNIRAMA DUTA NIAGA - TLG. AGUNG, PT</v>
          </cell>
          <cell r="D1848">
            <v>310</v>
          </cell>
          <cell r="E1848">
            <v>2</v>
          </cell>
        </row>
        <row r="1849">
          <cell r="A1849" t="str">
            <v>BSP Kediri</v>
          </cell>
          <cell r="B1849" t="str">
            <v>BSP Kediri</v>
          </cell>
          <cell r="D1849">
            <v>310</v>
          </cell>
        </row>
        <row r="1850">
          <cell r="A1850" t="str">
            <v>BSP MADIUN</v>
          </cell>
          <cell r="B1850" t="str">
            <v>BSP MADIUN</v>
          </cell>
          <cell r="D1850">
            <v>310</v>
          </cell>
        </row>
        <row r="1851">
          <cell r="A1851" t="str">
            <v>BSP Malang</v>
          </cell>
          <cell r="B1851" t="str">
            <v>BSP Malang</v>
          </cell>
          <cell r="D1851">
            <v>310</v>
          </cell>
        </row>
        <row r="1852">
          <cell r="A1852" t="str">
            <v>UNIRAMA DUTA NIAGA-TLG. AGUNG, PT</v>
          </cell>
          <cell r="B1852" t="str">
            <v>UNIRAMA DUTA NIAGA-TLG. AGUNG, PT</v>
          </cell>
          <cell r="D1852">
            <v>310</v>
          </cell>
        </row>
        <row r="1853">
          <cell r="A1853" t="str">
            <v>AMS - JEMBER</v>
          </cell>
          <cell r="B1853" t="str">
            <v>AMS - JEMBER</v>
          </cell>
          <cell r="D1853">
            <v>311</v>
          </cell>
          <cell r="E1853">
            <v>2</v>
          </cell>
        </row>
        <row r="1854">
          <cell r="A1854" t="str">
            <v>BSP JEMBER (POLOS)</v>
          </cell>
          <cell r="B1854" t="str">
            <v>BSP JEMBER (POLOS)</v>
          </cell>
          <cell r="D1854">
            <v>311</v>
          </cell>
          <cell r="E1854">
            <v>2</v>
          </cell>
        </row>
        <row r="1855">
          <cell r="A1855" t="str">
            <v>BSP LUMAJANG (POLOS)</v>
          </cell>
          <cell r="B1855" t="str">
            <v>BSP LUMAJANG (POLOS)</v>
          </cell>
          <cell r="D1855">
            <v>311</v>
          </cell>
          <cell r="E1855">
            <v>2</v>
          </cell>
        </row>
        <row r="1856">
          <cell r="A1856" t="str">
            <v>MAPAN JAYA PERSADA - BANYUWANGI, UD</v>
          </cell>
          <cell r="B1856" t="str">
            <v>MAPAN JAYA PERSADA - BANYUWANGI, UD</v>
          </cell>
          <cell r="D1856">
            <v>311</v>
          </cell>
          <cell r="E1856">
            <v>2</v>
          </cell>
        </row>
        <row r="1857">
          <cell r="A1857" t="str">
            <v>UNIRAMA DUTA NIAGA - BANYUWANGI, PT</v>
          </cell>
          <cell r="B1857" t="str">
            <v>UNIRAMA DUTA NIAGA - BANYUWANGI, PT</v>
          </cell>
          <cell r="D1857">
            <v>311</v>
          </cell>
          <cell r="E1857">
            <v>2</v>
          </cell>
        </row>
        <row r="1858">
          <cell r="A1858" t="str">
            <v>UNIRAMA DUTA NIAGA - JEMBER, PT</v>
          </cell>
          <cell r="B1858" t="str">
            <v>UNIRAMA DUTA NIAGA - JEMBER, PT</v>
          </cell>
          <cell r="D1858">
            <v>311</v>
          </cell>
          <cell r="E1858">
            <v>2</v>
          </cell>
        </row>
        <row r="1859">
          <cell r="A1859" t="str">
            <v>BSP Jember</v>
          </cell>
          <cell r="B1859" t="str">
            <v>BSP Jember</v>
          </cell>
          <cell r="D1859">
            <v>311</v>
          </cell>
        </row>
        <row r="1860">
          <cell r="A1860" t="str">
            <v>AMS - DENPASAR</v>
          </cell>
          <cell r="B1860" t="str">
            <v>AMS - DENPASAR</v>
          </cell>
          <cell r="D1860">
            <v>400</v>
          </cell>
        </row>
        <row r="1861">
          <cell r="A1861" t="str">
            <v>AMS - LAMPUNG</v>
          </cell>
          <cell r="B1861" t="str">
            <v>AMS - LAMPUNG</v>
          </cell>
          <cell r="D1861">
            <v>400</v>
          </cell>
        </row>
        <row r="1862">
          <cell r="A1862" t="str">
            <v>AMS - MEDAN</v>
          </cell>
          <cell r="B1862" t="str">
            <v>AMS - MEDAN</v>
          </cell>
          <cell r="D1862">
            <v>400</v>
          </cell>
        </row>
        <row r="1863">
          <cell r="A1863" t="str">
            <v>AMS - PADANG</v>
          </cell>
          <cell r="B1863" t="str">
            <v>AMS - PADANG</v>
          </cell>
          <cell r="D1863">
            <v>400</v>
          </cell>
        </row>
        <row r="1864">
          <cell r="A1864" t="str">
            <v>AMS - PALEMBANG</v>
          </cell>
          <cell r="B1864" t="str">
            <v>AMS - PALEMBANG</v>
          </cell>
          <cell r="D1864">
            <v>400</v>
          </cell>
        </row>
        <row r="1865">
          <cell r="A1865" t="str">
            <v>AMS - PEKANBARU</v>
          </cell>
          <cell r="B1865" t="str">
            <v>AMS - PEKANBARU</v>
          </cell>
          <cell r="D1865">
            <v>400</v>
          </cell>
        </row>
        <row r="1866">
          <cell r="A1866" t="str">
            <v>BAHTERA INTI MEGAH - JAMBI, PT</v>
          </cell>
          <cell r="B1866" t="str">
            <v>BAHTERA INTI MEGAH - JAMBI, PT</v>
          </cell>
          <cell r="D1866">
            <v>400</v>
          </cell>
        </row>
        <row r="1867">
          <cell r="A1867" t="str">
            <v>BERKAT LANCAR - LOMBOK TIMUR, UD</v>
          </cell>
          <cell r="B1867" t="str">
            <v>BERKAT LANCAR - LOMBOK TIMUR, UD</v>
          </cell>
          <cell r="D1867">
            <v>400</v>
          </cell>
        </row>
        <row r="1868">
          <cell r="A1868" t="str">
            <v>BINTANG SRIWIJAYA - Baturaja, PT</v>
          </cell>
          <cell r="B1868" t="str">
            <v>BINTANG SRIWIJAYA - Baturaja, PT</v>
          </cell>
          <cell r="D1868">
            <v>400</v>
          </cell>
        </row>
        <row r="1869">
          <cell r="A1869" t="str">
            <v>BINTANG SRIWIJAYA - Muara Enim, PT</v>
          </cell>
          <cell r="B1869" t="str">
            <v>BINTANG SRIWIJAYA - Muara Enim, PT</v>
          </cell>
          <cell r="D1869">
            <v>400</v>
          </cell>
        </row>
        <row r="1870">
          <cell r="A1870" t="str">
            <v>BINTANG SRIWIJAYA - Palembang, PT</v>
          </cell>
          <cell r="B1870" t="str">
            <v>BINTANG SRIWIJAYA - Palembang, PT</v>
          </cell>
          <cell r="D1870">
            <v>400</v>
          </cell>
        </row>
        <row r="1871">
          <cell r="A1871" t="str">
            <v>BINTANG SRIWIJAYA, PT - PALEMBANG</v>
          </cell>
          <cell r="B1871" t="str">
            <v>BINTANG SRIWIJAYA, PT - PALEMBANG</v>
          </cell>
          <cell r="D1871">
            <v>400</v>
          </cell>
        </row>
        <row r="1872">
          <cell r="A1872" t="str">
            <v>BORWITA CITRA PRIMA - DENPASAR, PT</v>
          </cell>
          <cell r="B1872" t="str">
            <v>BORWITA CITRA PRIMA - DENPASAR, PT</v>
          </cell>
          <cell r="D1872">
            <v>400</v>
          </cell>
        </row>
        <row r="1873">
          <cell r="A1873" t="str">
            <v>BORWITA CITRA PRIMA - GIANYAR (E-COM)</v>
          </cell>
          <cell r="B1873" t="str">
            <v>BORWITA CITRA PRIMA - GIANYAR (E-COM)</v>
          </cell>
          <cell r="D1873">
            <v>400</v>
          </cell>
        </row>
        <row r="1874">
          <cell r="A1874" t="str">
            <v>BSP Aceh</v>
          </cell>
          <cell r="B1874" t="str">
            <v>BSP Aceh</v>
          </cell>
          <cell r="D1874">
            <v>400</v>
          </cell>
        </row>
        <row r="1875">
          <cell r="A1875" t="str">
            <v>BSP ACEH (POLOS)</v>
          </cell>
          <cell r="B1875" t="str">
            <v>BSP ACEH (POLOS)</v>
          </cell>
          <cell r="D1875">
            <v>400</v>
          </cell>
        </row>
        <row r="1876">
          <cell r="A1876" t="str">
            <v>BSP Denpasar</v>
          </cell>
          <cell r="B1876" t="str">
            <v>BSP Denpasar</v>
          </cell>
          <cell r="D1876">
            <v>400</v>
          </cell>
        </row>
        <row r="1877">
          <cell r="A1877" t="str">
            <v>BSP Medan</v>
          </cell>
          <cell r="B1877" t="str">
            <v>BSP Medan</v>
          </cell>
          <cell r="D1877">
            <v>400</v>
          </cell>
        </row>
        <row r="1878">
          <cell r="A1878" t="str">
            <v>BSP MEDAN (POLOS)</v>
          </cell>
          <cell r="B1878" t="str">
            <v>BSP MEDAN (POLOS)</v>
          </cell>
          <cell r="D1878">
            <v>400</v>
          </cell>
        </row>
        <row r="1879">
          <cell r="A1879" t="str">
            <v>BSP PADANG</v>
          </cell>
          <cell r="B1879" t="str">
            <v>BSP PADANG</v>
          </cell>
          <cell r="D1879">
            <v>400</v>
          </cell>
        </row>
        <row r="1880">
          <cell r="A1880" t="str">
            <v>BSP PADANG (POLOS)</v>
          </cell>
          <cell r="B1880" t="str">
            <v>BSP PADANG (POLOS)</v>
          </cell>
          <cell r="D1880">
            <v>400</v>
          </cell>
        </row>
        <row r="1881">
          <cell r="A1881" t="str">
            <v>BSP Palembang</v>
          </cell>
          <cell r="B1881" t="str">
            <v>BSP Palembang</v>
          </cell>
          <cell r="D1881">
            <v>400</v>
          </cell>
        </row>
        <row r="1882">
          <cell r="A1882" t="str">
            <v>BSP Pekanbaru</v>
          </cell>
          <cell r="B1882" t="str">
            <v>BSP Pekanbaru</v>
          </cell>
          <cell r="D1882">
            <v>400</v>
          </cell>
        </row>
        <row r="1883">
          <cell r="A1883" t="str">
            <v>BSP SIANTAR (POLOS)</v>
          </cell>
          <cell r="B1883" t="str">
            <v>BSP SIANTAR (POLOS)</v>
          </cell>
          <cell r="D1883">
            <v>400</v>
          </cell>
        </row>
        <row r="1884">
          <cell r="A1884" t="str">
            <v>CATUR SENTOSA ANUGRAH-LAMPUNG, PT</v>
          </cell>
          <cell r="B1884" t="str">
            <v>CATUR SENTOSA ANUGRAH-LAMPUNG, PT</v>
          </cell>
          <cell r="D1884">
            <v>400</v>
          </cell>
        </row>
        <row r="1885">
          <cell r="A1885" t="str">
            <v>CITRAPRIMA ADILESTARI - MEDAN, PT</v>
          </cell>
          <cell r="B1885" t="str">
            <v>CITRAPRIMA ADILESTARI - MEDAN, PT</v>
          </cell>
          <cell r="D1885">
            <v>400</v>
          </cell>
        </row>
        <row r="1886">
          <cell r="A1886" t="str">
            <v>CITRAPRIMA ADILESTARI - RANTAU PRPT, PT</v>
          </cell>
          <cell r="B1886" t="str">
            <v>CITRAPRIMA ADILESTARI - RANTAU PRPT, PT</v>
          </cell>
          <cell r="D1886">
            <v>400</v>
          </cell>
        </row>
        <row r="1887">
          <cell r="A1887" t="str">
            <v>CITRAPRIMA ADILESTARI - SIDEMPUAN, PT</v>
          </cell>
          <cell r="B1887" t="str">
            <v>CITRAPRIMA ADILESTARI - SIDEMPUAN, PT</v>
          </cell>
          <cell r="D1887">
            <v>400</v>
          </cell>
        </row>
        <row r="1888">
          <cell r="A1888" t="str">
            <v>CITRAPRIMA ADILESTARI, PT</v>
          </cell>
          <cell r="B1888" t="str">
            <v>CITRAPRIMA ADILESTARI, PT</v>
          </cell>
          <cell r="D1888">
            <v>400</v>
          </cell>
        </row>
        <row r="1889">
          <cell r="A1889" t="str">
            <v>DWI SEHATI MITRA ABADI - MATARAM, UD</v>
          </cell>
          <cell r="B1889" t="str">
            <v>DWI SEHATI MITRA ABADI - MATARAM, UD</v>
          </cell>
          <cell r="D1889">
            <v>400</v>
          </cell>
        </row>
        <row r="1890">
          <cell r="A1890" t="str">
            <v>EVERBRIGHT - MEDAN, PT</v>
          </cell>
          <cell r="B1890" t="str">
            <v>EVERBRIGHT - MEDAN, PT</v>
          </cell>
          <cell r="D1890">
            <v>400</v>
          </cell>
        </row>
        <row r="1891">
          <cell r="A1891" t="str">
            <v>EVERBRIGHT - PALEMBANG, PT</v>
          </cell>
          <cell r="B1891" t="str">
            <v>EVERBRIGHT - PALEMBANG, PT</v>
          </cell>
          <cell r="D1891">
            <v>400</v>
          </cell>
        </row>
        <row r="1892">
          <cell r="A1892" t="str">
            <v>EXERTAINMENT INDONESIA-SUN PLAZA, PT</v>
          </cell>
          <cell r="B1892" t="str">
            <v>EXERTAINMENT INDONESIA-SUN PLAZA, PT</v>
          </cell>
          <cell r="D1892">
            <v>400</v>
          </cell>
        </row>
        <row r="1893">
          <cell r="A1893" t="str">
            <v>EXERTAINMENT INDONESIA-SUNSET BALI, PT</v>
          </cell>
          <cell r="B1893" t="str">
            <v>EXERTAINMENT INDONESIA-SUNSET BALI, PT</v>
          </cell>
          <cell r="D1893">
            <v>400</v>
          </cell>
        </row>
        <row r="1894">
          <cell r="A1894" t="str">
            <v>EXERTAINMENT INDONESIA-TRANS STUDIO, PT</v>
          </cell>
          <cell r="B1894" t="str">
            <v>EXERTAINMENT INDONESIA-TRANS STUDIO, PT</v>
          </cell>
          <cell r="D1894">
            <v>400</v>
          </cell>
        </row>
        <row r="1895">
          <cell r="A1895" t="str">
            <v>F&amp;B INTERGOODS - PEKANBARU, PT</v>
          </cell>
          <cell r="B1895" t="str">
            <v>F&amp;B INTERGOODS - PEKANBARU, PT</v>
          </cell>
          <cell r="D1895">
            <v>400</v>
          </cell>
        </row>
        <row r="1896">
          <cell r="A1896" t="str">
            <v>GARUDA TIMUR PACIFIC - DENPASAR, PT</v>
          </cell>
          <cell r="B1896" t="str">
            <v>GARUDA TIMUR PACIFIC - DENPASAR, PT</v>
          </cell>
          <cell r="D1896">
            <v>400</v>
          </cell>
        </row>
        <row r="1897">
          <cell r="A1897" t="str">
            <v>GARUDA TIMUR PACIFIC - LOMBOK, PT</v>
          </cell>
          <cell r="B1897" t="str">
            <v>GARUDA TIMUR PACIFIC - LOMBOK, PT</v>
          </cell>
          <cell r="D1897">
            <v>400</v>
          </cell>
        </row>
        <row r="1898">
          <cell r="A1898" t="str">
            <v>GIEB INDONESIA - DENPASAR, PT</v>
          </cell>
          <cell r="B1898" t="str">
            <v>GIEB INDONESIA - DENPASAR, PT</v>
          </cell>
          <cell r="D1898">
            <v>400</v>
          </cell>
        </row>
        <row r="1899">
          <cell r="A1899" t="str">
            <v>GIEB INDONESIA - GIANYAR, PT</v>
          </cell>
          <cell r="B1899" t="str">
            <v>GIEB INDONESIA - GIANYAR, PT</v>
          </cell>
          <cell r="D1899">
            <v>400</v>
          </cell>
        </row>
        <row r="1900">
          <cell r="A1900" t="str">
            <v>GIEB INDONESIA - TABANAN, PT</v>
          </cell>
          <cell r="B1900" t="str">
            <v>GIEB INDONESIA - TABANAN, PT</v>
          </cell>
          <cell r="D1900">
            <v>400</v>
          </cell>
        </row>
        <row r="1901">
          <cell r="A1901" t="str">
            <v>HASTA NUSA KERTAMA - PADANG, PT</v>
          </cell>
          <cell r="B1901" t="str">
            <v>HASTA NUSA KERTAMA - PADANG, PT</v>
          </cell>
          <cell r="D1901">
            <v>400</v>
          </cell>
        </row>
        <row r="1902">
          <cell r="A1902" t="str">
            <v>MAXIM SENTOSA - BUNGO, CV</v>
          </cell>
          <cell r="B1902" t="str">
            <v>MAXIM SENTOSA - BUNGO, CV</v>
          </cell>
          <cell r="D1902">
            <v>400</v>
          </cell>
        </row>
        <row r="1903">
          <cell r="A1903" t="str">
            <v>MAXIM SENTOSA - JAMBI, CV</v>
          </cell>
          <cell r="B1903" t="str">
            <v>MAXIM SENTOSA - JAMBI, CV</v>
          </cell>
          <cell r="D1903">
            <v>400</v>
          </cell>
        </row>
        <row r="1904">
          <cell r="A1904" t="str">
            <v>MEGA RINTIS - PEKANBARU, CV</v>
          </cell>
          <cell r="B1904" t="str">
            <v>MEGA RINTIS - PEKANBARU, CV</v>
          </cell>
          <cell r="D1904">
            <v>400</v>
          </cell>
        </row>
        <row r="1905">
          <cell r="A1905" t="str">
            <v>MEGATAMA - JAMBI, CV</v>
          </cell>
          <cell r="B1905" t="str">
            <v>MEGATAMA - JAMBI, CV</v>
          </cell>
          <cell r="D1905">
            <v>400</v>
          </cell>
        </row>
        <row r="1906">
          <cell r="A1906" t="str">
            <v>MPI PADANG</v>
          </cell>
          <cell r="B1906" t="str">
            <v>MPI PADANG</v>
          </cell>
          <cell r="D1906">
            <v>400</v>
          </cell>
        </row>
        <row r="1907">
          <cell r="A1907" t="str">
            <v>NUTRIFOOD INDONESIA - DENPASAR, PT</v>
          </cell>
          <cell r="B1907" t="str">
            <v>NUTRIFOOD INDONESIA - DENPASAR, PT</v>
          </cell>
          <cell r="D1907">
            <v>400</v>
          </cell>
        </row>
        <row r="1908">
          <cell r="A1908" t="str">
            <v>PANDA INDO TUNGGAL - PADANG (POLOS), PT</v>
          </cell>
          <cell r="B1908" t="str">
            <v>PANDA INDO TUNGGAL - PADANG (POLOS), PT</v>
          </cell>
          <cell r="D1908">
            <v>400</v>
          </cell>
        </row>
        <row r="1909">
          <cell r="A1909" t="str">
            <v>PANDA INDO TUNGGAL - PADANG, PT</v>
          </cell>
          <cell r="B1909" t="str">
            <v>PANDA INDO TUNGGAL - PADANG, PT</v>
          </cell>
          <cell r="D1909">
            <v>400</v>
          </cell>
        </row>
        <row r="1910">
          <cell r="A1910" t="str">
            <v>PANDA INDO TUNGGAL, PT</v>
          </cell>
          <cell r="B1910" t="str">
            <v>PANDA INDO TUNGGAL, PT</v>
          </cell>
          <cell r="D1910">
            <v>400</v>
          </cell>
        </row>
        <row r="1911">
          <cell r="A1911" t="str">
            <v>PERDANA ADHI LESTARI - LAMPUNG, PT</v>
          </cell>
          <cell r="B1911" t="str">
            <v>PERDANA ADHI LESTARI - LAMPUNG, PT</v>
          </cell>
          <cell r="D1911">
            <v>400</v>
          </cell>
        </row>
        <row r="1912">
          <cell r="A1912" t="str">
            <v>PERDANA ADHI LESTARI, PT</v>
          </cell>
          <cell r="B1912" t="str">
            <v>PERDANA ADHI LESTARI, PT</v>
          </cell>
          <cell r="D1912">
            <v>400</v>
          </cell>
        </row>
        <row r="1913">
          <cell r="A1913" t="str">
            <v>PROVIDER NFI - DENPASAR</v>
          </cell>
          <cell r="B1913" t="str">
            <v>PROVIDER NFI - DENPASAR</v>
          </cell>
          <cell r="D1913">
            <v>400</v>
          </cell>
        </row>
        <row r="1914">
          <cell r="A1914" t="str">
            <v>PROVIDER NFI - PALEMBANG</v>
          </cell>
          <cell r="B1914" t="str">
            <v>PROVIDER NFI - PALEMBANG</v>
          </cell>
          <cell r="D1914">
            <v>400</v>
          </cell>
        </row>
        <row r="1915">
          <cell r="A1915" t="str">
            <v>PROVIDER NFI - PEKANBARU</v>
          </cell>
          <cell r="B1915" t="str">
            <v>PROVIDER NFI - PEKANBARU</v>
          </cell>
          <cell r="D1915">
            <v>400</v>
          </cell>
        </row>
        <row r="1916">
          <cell r="A1916" t="str">
            <v>RAFLESINDO SURYA MANDIRI-BENGKULU, PT</v>
          </cell>
          <cell r="B1916" t="str">
            <v>RAFLESINDO SURYA MANDIRI-BENGKULU, PT</v>
          </cell>
          <cell r="D1916">
            <v>400</v>
          </cell>
        </row>
        <row r="1917">
          <cell r="A1917" t="str">
            <v>SAKAJAJA MAKMUR ABADI - DENPASAR, PT</v>
          </cell>
          <cell r="B1917" t="str">
            <v>SAKAJAJA MAKMUR ABADI - DENPASAR, PT</v>
          </cell>
          <cell r="D1917">
            <v>400</v>
          </cell>
        </row>
        <row r="1918">
          <cell r="A1918" t="str">
            <v>SELATANINDO SARIMITRA-PEKANBARU, PT</v>
          </cell>
          <cell r="B1918" t="str">
            <v>SELATANINDO SARIMITRA-PEKANBARU, PT</v>
          </cell>
          <cell r="D1918">
            <v>400</v>
          </cell>
        </row>
        <row r="1919">
          <cell r="A1919" t="str">
            <v>SINARKENCANA MULTILESTARI-JAMBI, PT</v>
          </cell>
          <cell r="B1919" t="str">
            <v>SINARKENCANA MULTILESTARI-JAMBI, PT</v>
          </cell>
          <cell r="D1919">
            <v>400</v>
          </cell>
        </row>
        <row r="1920">
          <cell r="A1920" t="str">
            <v>SUKSES RIAU PERMATA - PEKANBARU, PT</v>
          </cell>
          <cell r="B1920" t="str">
            <v>SUKSES RIAU PERMATA - PEKANBARU, PT</v>
          </cell>
          <cell r="D1920">
            <v>400</v>
          </cell>
        </row>
        <row r="1921">
          <cell r="A1921" t="str">
            <v>SURYA KHARISMA SEHATI-PEKANBARU, PT</v>
          </cell>
          <cell r="B1921" t="str">
            <v>SURYA KHARISMA SEHATI-PEKANBARU, PT</v>
          </cell>
          <cell r="D1921">
            <v>400</v>
          </cell>
        </row>
        <row r="1922">
          <cell r="A1922" t="str">
            <v>TERUS JAYA - MATARAM (MODERN), UD</v>
          </cell>
          <cell r="B1922" t="str">
            <v>TERUS JAYA - MATARAM (MODERN), UD</v>
          </cell>
          <cell r="D1922">
            <v>400</v>
          </cell>
        </row>
        <row r="1923">
          <cell r="A1923" t="str">
            <v>TERUS JAYA - MATARAM (RKA), UD</v>
          </cell>
          <cell r="B1923" t="str">
            <v>TERUS JAYA - MATARAM (SKA), UD</v>
          </cell>
          <cell r="D1923">
            <v>400</v>
          </cell>
        </row>
        <row r="1924">
          <cell r="A1924" t="str">
            <v>TERUS JAYA - MATARAM (SKA), UD</v>
          </cell>
          <cell r="B1924" t="str">
            <v>TERUS JAYA - MATARAM (SKA), UD</v>
          </cell>
          <cell r="D1924">
            <v>400</v>
          </cell>
        </row>
        <row r="1925">
          <cell r="A1925" t="str">
            <v>TERUS JAYA - MATARAM, UD</v>
          </cell>
          <cell r="B1925" t="str">
            <v>TERUS JAYA - MATARAM, UD</v>
          </cell>
          <cell r="D1925">
            <v>400</v>
          </cell>
        </row>
        <row r="1926">
          <cell r="A1926" t="str">
            <v>TERUS JAYA ABADI - LOMBOK (MODERN), PT</v>
          </cell>
          <cell r="B1926" t="str">
            <v>TERUS JAYA ABADI - LOMBOK (MODERN), PT</v>
          </cell>
          <cell r="D1926">
            <v>400</v>
          </cell>
        </row>
        <row r="1927">
          <cell r="A1927" t="str">
            <v>TERUS JAYA ABADI - LOMBOK, PT</v>
          </cell>
          <cell r="B1927" t="str">
            <v>TERUS JAYA ABADI - LOMBOK, PT</v>
          </cell>
          <cell r="D1927">
            <v>400</v>
          </cell>
        </row>
        <row r="1928">
          <cell r="A1928" t="str">
            <v>TERUS JAYA ABADI - LOMBOK, PT (WRP)</v>
          </cell>
          <cell r="B1928" t="str">
            <v>TERUS JAYA ABADI - LOMBOK, PT (WRP)</v>
          </cell>
          <cell r="D1928">
            <v>400</v>
          </cell>
        </row>
        <row r="1929">
          <cell r="A1929" t="str">
            <v>TERUS JAYA ABADI, PT</v>
          </cell>
          <cell r="B1929" t="str">
            <v>TERUS JAYA ABADI, PT</v>
          </cell>
          <cell r="D1929">
            <v>400</v>
          </cell>
        </row>
        <row r="1930">
          <cell r="A1930" t="str">
            <v>TERUS JAYA PERKASA - LOMBOK TENGAH, CV</v>
          </cell>
          <cell r="B1930" t="str">
            <v>TERUS JAYA PERKASA - LOMBOK TENGAH, CV</v>
          </cell>
          <cell r="D1930">
            <v>400</v>
          </cell>
        </row>
        <row r="1931">
          <cell r="A1931" t="str">
            <v>TERUS JAYA PERKASA, CV</v>
          </cell>
          <cell r="B1931" t="str">
            <v>TERUS JAYA PERKASA, CV</v>
          </cell>
          <cell r="D1931">
            <v>400</v>
          </cell>
        </row>
        <row r="1932">
          <cell r="A1932" t="str">
            <v>TERUS JAYA TIMUR RAYA - LOMBOK TIMUR, CV</v>
          </cell>
          <cell r="B1932" t="str">
            <v>TERUS JAYA TIMUR RAYA - LOMBOK TIMUR, CV</v>
          </cell>
          <cell r="D1932">
            <v>400</v>
          </cell>
        </row>
        <row r="1933">
          <cell r="A1933" t="str">
            <v>TERUS JAYA TIMUR RAYA, CV</v>
          </cell>
          <cell r="B1933" t="str">
            <v>TERUS JAYA TIMUR RAYA, CV</v>
          </cell>
          <cell r="D1933">
            <v>400</v>
          </cell>
        </row>
        <row r="1934">
          <cell r="A1934" t="str">
            <v>TIARA AGUNG KENCANA-LOMBOK TIMUR, PT</v>
          </cell>
          <cell r="B1934" t="str">
            <v>TIARA AGUNG KENCANA-LOMBOK TIMUR, PT</v>
          </cell>
          <cell r="D1934">
            <v>400</v>
          </cell>
        </row>
        <row r="1935">
          <cell r="A1935" t="str">
            <v>TIARA AGUNG KENCANA-LOMBOK UTARA, PT</v>
          </cell>
          <cell r="B1935" t="str">
            <v>TIARA AGUNG KENCANA-LOMBOK UTARA, PT</v>
          </cell>
          <cell r="D1935">
            <v>400</v>
          </cell>
        </row>
        <row r="1936">
          <cell r="A1936" t="str">
            <v>TIARA AGUNG KENCANA-MATARAM, PT</v>
          </cell>
          <cell r="B1936" t="str">
            <v>TIARA AGUNG KENCANA-MATARAM, PT</v>
          </cell>
          <cell r="D1936">
            <v>400</v>
          </cell>
        </row>
        <row r="1937">
          <cell r="A1937" t="str">
            <v>TIARA AGUNG KENCANA-SUMBAWA, PT</v>
          </cell>
          <cell r="B1937" t="str">
            <v>TIARA AGUNG KENCANA-SUMBAWA, PT</v>
          </cell>
          <cell r="D1937">
            <v>400</v>
          </cell>
        </row>
        <row r="1938">
          <cell r="A1938" t="str">
            <v>TIGA SEPAKAT MANDIRI-JAMBI, PT</v>
          </cell>
          <cell r="B1938" t="str">
            <v>TIGA SEPAKAT MANDIRI-JAMBI, PT</v>
          </cell>
          <cell r="D1938">
            <v>400</v>
          </cell>
        </row>
        <row r="1939">
          <cell r="A1939" t="str">
            <v>UNIRAMA DUTA NIAGA - DENPASAR, PT</v>
          </cell>
          <cell r="B1939" t="str">
            <v>UNIRAMA DUTA NIAGA - DENPASAR, PT</v>
          </cell>
          <cell r="D1939">
            <v>400</v>
          </cell>
        </row>
        <row r="1940">
          <cell r="A1940" t="str">
            <v>UNIRAMA DUTA NIAGA - KAPAL, PT</v>
          </cell>
          <cell r="B1940" t="str">
            <v>UNIRAMA DUTA NIAGA - KAPAL, PT</v>
          </cell>
          <cell r="D1940">
            <v>400</v>
          </cell>
        </row>
        <row r="1941">
          <cell r="A1941" t="str">
            <v>UNIRAMA DUTA NIAGA - KAPAL, PT (WRP)</v>
          </cell>
          <cell r="B1941" t="str">
            <v>UNIRAMA DUTA NIAGA - KAPAL, PT (WRP)</v>
          </cell>
          <cell r="D1941">
            <v>400</v>
          </cell>
        </row>
        <row r="1942">
          <cell r="A1942" t="str">
            <v>UNIRAMA DUTA NIAGA - KLUNGKUNG, PT</v>
          </cell>
          <cell r="B1942" t="str">
            <v>UNIRAMA DUTA NIAGA - KLUNGKUNG, PT</v>
          </cell>
          <cell r="D1942">
            <v>400</v>
          </cell>
        </row>
        <row r="1943">
          <cell r="A1943" t="str">
            <v>UNIRAMA DUTA NIAGA - KLUNGKUNG, PT (WRP)</v>
          </cell>
          <cell r="B1943" t="str">
            <v>UNIRAMA DUTA NIAGA - KLUNGKUNG, PT (WRP)</v>
          </cell>
          <cell r="D1943">
            <v>400</v>
          </cell>
        </row>
        <row r="1944">
          <cell r="A1944" t="str">
            <v>UNIRAMA DUTA NIAGA - SINGARAJA, PT</v>
          </cell>
          <cell r="B1944" t="str">
            <v>UNIRAMA DUTA NIAGA - SINGARAJA, PT</v>
          </cell>
          <cell r="D1944">
            <v>400</v>
          </cell>
        </row>
        <row r="1945">
          <cell r="A1945" t="str">
            <v>UNIRAMA DUTA NIAGA - SINGARAJA, PT (WRP)</v>
          </cell>
          <cell r="B1945" t="str">
            <v>UNIRAMA DUTA NIAGA - SINGARAJA, PT (WRP)</v>
          </cell>
          <cell r="D1945">
            <v>400</v>
          </cell>
        </row>
        <row r="1946">
          <cell r="A1946" t="str">
            <v>YUNIKAR JAYA SAKTI - BENGKULU, PT</v>
          </cell>
          <cell r="B1946" t="str">
            <v>YUNIKAR JAYA SAKTI - BENGKULU, PT</v>
          </cell>
          <cell r="D1946">
            <v>400</v>
          </cell>
        </row>
        <row r="1947">
          <cell r="A1947" t="str">
            <v>YUNIKAR JAYA SAKTI - JAMBI (POLOS), PT</v>
          </cell>
          <cell r="B1947" t="str">
            <v>YUNIKAR JAYA SAKTI - JAMBI (POLOS), PT</v>
          </cell>
          <cell r="D1947">
            <v>400</v>
          </cell>
        </row>
        <row r="1948">
          <cell r="A1948" t="str">
            <v>YUNIKAR JAYA SAKTI - JAMBI, PT</v>
          </cell>
          <cell r="B1948" t="str">
            <v>YUNIKAR JAYA SAKTI - JAMBI, PT</v>
          </cell>
          <cell r="D1948">
            <v>400</v>
          </cell>
        </row>
        <row r="1949">
          <cell r="A1949" t="str">
            <v>YUNIKAR JAYA SAKTI - LAMPUNG, PT</v>
          </cell>
          <cell r="B1949" t="str">
            <v>YUNIKAR JAYA SAKTI - LAMPUNG, PT</v>
          </cell>
          <cell r="D1949">
            <v>400</v>
          </cell>
        </row>
        <row r="1950">
          <cell r="A1950" t="str">
            <v>YUNIKAR JAYA SAKTI - LBK.LINGAU,PT</v>
          </cell>
          <cell r="B1950" t="str">
            <v>YUNIKAR JAYA SAKTI - LBK.LINGAU,PT</v>
          </cell>
          <cell r="D1950">
            <v>400</v>
          </cell>
        </row>
        <row r="1951">
          <cell r="A1951" t="str">
            <v>YUNIKAR JAYA SAKTI - LBK.LINGGAU, PT</v>
          </cell>
          <cell r="B1951" t="str">
            <v>YUNIKAR JAYA SAKTI - LBK.LINGGAU, PT</v>
          </cell>
          <cell r="D1951">
            <v>400</v>
          </cell>
        </row>
        <row r="1952">
          <cell r="A1952" t="str">
            <v>YUNIKAR JAYA SAKTI - PALEMBANG, PT</v>
          </cell>
          <cell r="B1952" t="str">
            <v>YUNIKAR JAYA SAKTI - PALEMBANG, PT</v>
          </cell>
          <cell r="D1952">
            <v>400</v>
          </cell>
        </row>
        <row r="1953">
          <cell r="A1953" t="str">
            <v>YUNIKAR JAYA SAKTI (Bengkulu), PT</v>
          </cell>
          <cell r="B1953" t="str">
            <v>YUNIKAR JAYA SAKTI (Bengkulu), PT</v>
          </cell>
          <cell r="D1953">
            <v>400</v>
          </cell>
        </row>
        <row r="1954">
          <cell r="A1954" t="str">
            <v>YUNIKAR JAYA SAKTI (Jambi), PT</v>
          </cell>
          <cell r="B1954" t="str">
            <v>YUNIKAR JAYA SAKTI (Jambi), PT</v>
          </cell>
          <cell r="D1954">
            <v>400</v>
          </cell>
        </row>
        <row r="1955">
          <cell r="A1955" t="str">
            <v>YUNIKAR JAYA SAKTI(Lbklinggau), PT</v>
          </cell>
          <cell r="B1955" t="str">
            <v>YUNIKAR JAYA SAKTI(Lbklinggau), PT</v>
          </cell>
          <cell r="D1955">
            <v>400</v>
          </cell>
        </row>
        <row r="1956">
          <cell r="A1956" t="str">
            <v>YUNIKAR JAYA SAKTI-LBK.LINGAU,PT</v>
          </cell>
          <cell r="B1956" t="str">
            <v>YUNIKAR JAYA SAKTI-LBK.LINGAU,PT</v>
          </cell>
          <cell r="D1956">
            <v>400</v>
          </cell>
        </row>
        <row r="1957">
          <cell r="A1957" t="str">
            <v>ABADI SENTOSA-BIAK (POLOS), CV</v>
          </cell>
          <cell r="B1957" t="str">
            <v>ABADI SENTOSA-BIAK (POLOS), CV</v>
          </cell>
          <cell r="D1957">
            <v>500</v>
          </cell>
        </row>
        <row r="1958">
          <cell r="A1958" t="str">
            <v>ABADI SENTOSA-BIAK, CV</v>
          </cell>
          <cell r="B1958" t="str">
            <v>ABADI SENTOSA-BIAK, CV</v>
          </cell>
          <cell r="D1958">
            <v>500</v>
          </cell>
        </row>
        <row r="1959">
          <cell r="A1959" t="str">
            <v>ADS - BANJARMASIN, PT</v>
          </cell>
          <cell r="B1959" t="str">
            <v>ADS - BANJARMASIN, PT</v>
          </cell>
          <cell r="D1959">
            <v>500</v>
          </cell>
        </row>
        <row r="1960">
          <cell r="A1960" t="str">
            <v>ADS - BARABAI, PT</v>
          </cell>
          <cell r="B1960" t="str">
            <v>ADS - BARABAI, PT</v>
          </cell>
          <cell r="D1960">
            <v>500</v>
          </cell>
        </row>
        <row r="1961">
          <cell r="A1961" t="str">
            <v>ADS - BATULICIN, PT</v>
          </cell>
          <cell r="B1961" t="str">
            <v>ADS - BATULICIN, PT</v>
          </cell>
          <cell r="D1961">
            <v>500</v>
          </cell>
        </row>
        <row r="1962">
          <cell r="A1962" t="str">
            <v>ADS - PALANGKARAYA, PT</v>
          </cell>
          <cell r="B1962" t="str">
            <v>ADS - PALANGKARAYA, PT</v>
          </cell>
          <cell r="D1962">
            <v>500</v>
          </cell>
        </row>
        <row r="1963">
          <cell r="A1963" t="str">
            <v>ADS - PANGKALAN BUN, PT</v>
          </cell>
          <cell r="B1963" t="str">
            <v>ADS - PANGKALAN BUN, PT</v>
          </cell>
          <cell r="D1963">
            <v>500</v>
          </cell>
        </row>
        <row r="1964">
          <cell r="A1964" t="str">
            <v>ADS - PONTIANAK, PT</v>
          </cell>
          <cell r="B1964" t="str">
            <v>ADS - PONTIANAK, PT</v>
          </cell>
          <cell r="D1964">
            <v>500</v>
          </cell>
        </row>
        <row r="1965">
          <cell r="A1965" t="str">
            <v>ADS - SAMPIT, PT</v>
          </cell>
          <cell r="B1965" t="str">
            <v>ADS - SAMPIT, PT</v>
          </cell>
          <cell r="D1965">
            <v>500</v>
          </cell>
        </row>
        <row r="1966">
          <cell r="A1966" t="str">
            <v>ADS - TARAKAN, PT</v>
          </cell>
          <cell r="B1966" t="str">
            <v>ADS - TARAKAN, PT</v>
          </cell>
          <cell r="D1966">
            <v>500</v>
          </cell>
        </row>
        <row r="1967">
          <cell r="A1967" t="str">
            <v>ADS Banjarmasin, PT</v>
          </cell>
          <cell r="B1967" t="str">
            <v>ADS Banjarmasin, PT</v>
          </cell>
          <cell r="D1967">
            <v>500</v>
          </cell>
        </row>
        <row r="1968">
          <cell r="A1968" t="str">
            <v>ADS Palangkaraya, PT</v>
          </cell>
          <cell r="B1968" t="str">
            <v>ADS Palangkaraya, PT</v>
          </cell>
          <cell r="D1968">
            <v>500</v>
          </cell>
        </row>
        <row r="1969">
          <cell r="A1969" t="str">
            <v>ADS Sampit, PT</v>
          </cell>
          <cell r="B1969" t="str">
            <v>ADS Sampit, PT</v>
          </cell>
          <cell r="D1969">
            <v>500</v>
          </cell>
        </row>
        <row r="1970">
          <cell r="A1970" t="str">
            <v>AMAN JAYA - NABIRE, CV</v>
          </cell>
          <cell r="B1970" t="str">
            <v>AMAN JAYA - NABIRE, CV</v>
          </cell>
          <cell r="D1970">
            <v>500</v>
          </cell>
        </row>
        <row r="1971">
          <cell r="A1971" t="str">
            <v>AMS - BANJARMASIN</v>
          </cell>
          <cell r="B1971" t="str">
            <v>AMS - BANJARMASIN</v>
          </cell>
          <cell r="D1971">
            <v>500</v>
          </cell>
        </row>
        <row r="1972">
          <cell r="A1972" t="str">
            <v>AMS - BATAM</v>
          </cell>
          <cell r="B1972" t="str">
            <v>AMS - BATAM</v>
          </cell>
          <cell r="D1972">
            <v>500</v>
          </cell>
        </row>
        <row r="1973">
          <cell r="A1973" t="str">
            <v>AMS - MAKASSAR</v>
          </cell>
          <cell r="B1973" t="str">
            <v>AMS - MAKASSAR</v>
          </cell>
          <cell r="D1973">
            <v>500</v>
          </cell>
        </row>
        <row r="1974">
          <cell r="A1974" t="str">
            <v>AMS - PONTIANAK</v>
          </cell>
          <cell r="B1974" t="str">
            <v>AMS - PONTIANAK</v>
          </cell>
          <cell r="D1974">
            <v>500</v>
          </cell>
        </row>
        <row r="1975">
          <cell r="A1975" t="str">
            <v>AMS - SAMARINDA</v>
          </cell>
          <cell r="B1975" t="str">
            <v>AMS - SAMARINDA</v>
          </cell>
          <cell r="D1975">
            <v>500</v>
          </cell>
        </row>
        <row r="1976">
          <cell r="A1976" t="str">
            <v>ANEKA NIAGA - KUPANG, PT</v>
          </cell>
          <cell r="B1976" t="str">
            <v>ANEKA NIAGA - KUPANG, PT</v>
          </cell>
          <cell r="D1976">
            <v>500</v>
          </cell>
        </row>
        <row r="1977">
          <cell r="A1977" t="str">
            <v>ANUGRAH SUKSES MANDIRI-BANGKA, PT</v>
          </cell>
          <cell r="B1977" t="str">
            <v>ANUGRAH SUKSES MANDIRI-BANGKA, PT</v>
          </cell>
          <cell r="D1977">
            <v>500</v>
          </cell>
        </row>
        <row r="1978">
          <cell r="A1978" t="str">
            <v>ASIA JAYA MAKMUR - WAINGAPU, CV</v>
          </cell>
          <cell r="B1978" t="str">
            <v>ASIA JAYA MAKMUR - WAINGAPU, CV</v>
          </cell>
          <cell r="D1978">
            <v>500</v>
          </cell>
        </row>
        <row r="1979">
          <cell r="A1979" t="str">
            <v>BERKAT ANUGRAH ABADI - SUMBAWA, CV</v>
          </cell>
          <cell r="B1979" t="str">
            <v>BERKAT ANUGRAH ABADI - SUMBAWA, CV</v>
          </cell>
          <cell r="D1979">
            <v>500</v>
          </cell>
        </row>
        <row r="1980">
          <cell r="A1980" t="str">
            <v>BINTANG INDOMAS RAYA - BABEL, PT</v>
          </cell>
          <cell r="B1980" t="str">
            <v>BINTANG INDOMAS RAYA - BABEL, PT</v>
          </cell>
          <cell r="D1980">
            <v>500</v>
          </cell>
        </row>
        <row r="1981">
          <cell r="A1981" t="str">
            <v>BINTANG LAUT - PONTIANAK, CV</v>
          </cell>
          <cell r="B1981" t="str">
            <v>BINTANG LAUT - PONTIANAK, CV</v>
          </cell>
          <cell r="D1981">
            <v>500</v>
          </cell>
        </row>
        <row r="1982">
          <cell r="A1982" t="str">
            <v>BINTANG LAUT - PONTIANAK, CV (HB)</v>
          </cell>
          <cell r="B1982" t="str">
            <v>BINTANG LAUT - PONTIANAK, CV (HB)</v>
          </cell>
          <cell r="D1982">
            <v>500</v>
          </cell>
        </row>
        <row r="1983">
          <cell r="A1983" t="str">
            <v>BINTANG LAUT - PONTIANAK, CV (WRP)</v>
          </cell>
          <cell r="B1983" t="str">
            <v>BINTANG LAUT - PONTIANAK, CV (WRP)</v>
          </cell>
          <cell r="D1983">
            <v>500</v>
          </cell>
        </row>
        <row r="1984">
          <cell r="A1984" t="str">
            <v>BINTANG MAS - ENDE, TOKO</v>
          </cell>
          <cell r="B1984" t="str">
            <v>BINTANG MAS - ENDE, TOKO</v>
          </cell>
          <cell r="D1984">
            <v>500</v>
          </cell>
        </row>
        <row r="1985">
          <cell r="A1985" t="str">
            <v>BORNEO SUKSES PERKASA - KETAPANG, PT</v>
          </cell>
          <cell r="B1985" t="str">
            <v>BORNEO SUKSES PERKASA - KETAPANG, PT</v>
          </cell>
          <cell r="D1985">
            <v>500</v>
          </cell>
        </row>
        <row r="1986">
          <cell r="A1986" t="str">
            <v>BORNEO SUKSES PERKASA-KETAPANG, PT (HB)</v>
          </cell>
          <cell r="B1986" t="str">
            <v>BORNEO SUKSES PERKASA-KETAPANG, PT (HB)</v>
          </cell>
          <cell r="D1986">
            <v>500</v>
          </cell>
        </row>
        <row r="1987">
          <cell r="A1987" t="str">
            <v>BORNEO SUKSES PERKASA-KETAPANG, PT (WRP)</v>
          </cell>
          <cell r="B1987" t="str">
            <v>BORNEO SUKSES PERKASA-KETAPANG, PT (WRP)</v>
          </cell>
          <cell r="D1987">
            <v>500</v>
          </cell>
        </row>
        <row r="1988">
          <cell r="A1988" t="str">
            <v>BORWITA CITRA PRIMA - GORONTALO, PT</v>
          </cell>
          <cell r="B1988" t="str">
            <v>BORWITA CITRA PRIMA - GORONTALO, PT</v>
          </cell>
          <cell r="D1988">
            <v>500</v>
          </cell>
        </row>
        <row r="1989">
          <cell r="A1989" t="str">
            <v>BORWITA CITRA PRIMA - KENDARI, PT</v>
          </cell>
          <cell r="B1989" t="str">
            <v>BORWITA CITRA PRIMA - KENDARI, PT</v>
          </cell>
          <cell r="D1989">
            <v>500</v>
          </cell>
        </row>
        <row r="1990">
          <cell r="A1990" t="str">
            <v>BORWITA CITRA PRIMA - MAKASSAR, PT</v>
          </cell>
          <cell r="B1990" t="str">
            <v>BORWITA CITRA PRIMA - MAKASSAR, PT</v>
          </cell>
          <cell r="D1990">
            <v>500</v>
          </cell>
        </row>
        <row r="1991">
          <cell r="A1991" t="str">
            <v>BORWITA CITRA PRIMA - PALU, PT</v>
          </cell>
          <cell r="B1991" t="str">
            <v>BORWITA CITRA PRIMA - PALU, PT</v>
          </cell>
          <cell r="D1991">
            <v>500</v>
          </cell>
        </row>
        <row r="1992">
          <cell r="A1992" t="str">
            <v>BORWITA CITRA PRIMA - PALU, PT (HB)</v>
          </cell>
          <cell r="B1992" t="str">
            <v>BORWITA CITRA PRIMA - PALU, PT (HB)</v>
          </cell>
          <cell r="D1992">
            <v>500</v>
          </cell>
        </row>
        <row r="1993">
          <cell r="A1993" t="str">
            <v>BSP KUPANG</v>
          </cell>
          <cell r="B1993" t="str">
            <v>BSP KUPANG</v>
          </cell>
          <cell r="D1993">
            <v>500</v>
          </cell>
        </row>
        <row r="1994">
          <cell r="A1994" t="str">
            <v>BSP Lampung</v>
          </cell>
          <cell r="B1994" t="str">
            <v>BSP Lampung</v>
          </cell>
          <cell r="D1994">
            <v>500</v>
          </cell>
        </row>
        <row r="1995">
          <cell r="A1995" t="str">
            <v>BSP LANGSA</v>
          </cell>
          <cell r="B1995" t="str">
            <v>BSP LANGSA</v>
          </cell>
          <cell r="D1995">
            <v>500</v>
          </cell>
        </row>
        <row r="1996">
          <cell r="A1996" t="str">
            <v>BSP LANGSA (POLOS)</v>
          </cell>
          <cell r="B1996" t="str">
            <v>BSP LANGSA (POLOS)</v>
          </cell>
          <cell r="D1996">
            <v>500</v>
          </cell>
        </row>
        <row r="1997">
          <cell r="A1997" t="str">
            <v>BSP LHOKSEUMAWE (POLOS)</v>
          </cell>
          <cell r="B1997" t="str">
            <v>BSP LHOKSEUMAWE (POLOS)</v>
          </cell>
          <cell r="D1997">
            <v>500</v>
          </cell>
        </row>
        <row r="1998">
          <cell r="A1998" t="str">
            <v>BSP Makassar</v>
          </cell>
          <cell r="B1998" t="str">
            <v>BSP Makassar</v>
          </cell>
          <cell r="D1998">
            <v>500</v>
          </cell>
        </row>
        <row r="1999">
          <cell r="A1999" t="str">
            <v>BSP MAKASSAR (POLOS)</v>
          </cell>
          <cell r="B1999" t="str">
            <v>BSP MAKASSAR (POLOS)</v>
          </cell>
          <cell r="D1999">
            <v>500</v>
          </cell>
        </row>
        <row r="2000">
          <cell r="A2000" t="str">
            <v>BSP MANADO (MEDICAL)</v>
          </cell>
          <cell r="B2000" t="str">
            <v>BSP MANADO (MEDICAL)</v>
          </cell>
          <cell r="D2000">
            <v>500</v>
          </cell>
        </row>
        <row r="2001">
          <cell r="A2001" t="str">
            <v>BSP MANADO (POLOS)</v>
          </cell>
          <cell r="B2001" t="str">
            <v>BSP MANADO (POLOS)</v>
          </cell>
          <cell r="D2001">
            <v>500</v>
          </cell>
        </row>
        <row r="2002">
          <cell r="A2002" t="str">
            <v>BSP PALU</v>
          </cell>
          <cell r="B2002" t="str">
            <v>BSP PALU</v>
          </cell>
          <cell r="D2002">
            <v>500</v>
          </cell>
        </row>
        <row r="2003">
          <cell r="A2003" t="str">
            <v>BSP Siantar</v>
          </cell>
          <cell r="B2003" t="str">
            <v>BSP Siantar</v>
          </cell>
          <cell r="D2003">
            <v>500</v>
          </cell>
        </row>
        <row r="2004">
          <cell r="A2004" t="str">
            <v>BUTON ABADI - BAU-BAU, CV</v>
          </cell>
          <cell r="B2004" t="str">
            <v>BUTON ABADI - BAU-BAU, CV</v>
          </cell>
          <cell r="D2004">
            <v>500</v>
          </cell>
        </row>
        <row r="2005">
          <cell r="A2005" t="str">
            <v>BUTON ABADI - BAU-BAU, CV (HB)</v>
          </cell>
          <cell r="B2005" t="str">
            <v>BUTON ABADI - BAU-BAU, CV (HB)</v>
          </cell>
          <cell r="D2005">
            <v>500</v>
          </cell>
        </row>
        <row r="2006">
          <cell r="A2006" t="str">
            <v>CAHAYA ANGKASA TIMUR - LUWUK, CV</v>
          </cell>
          <cell r="B2006" t="str">
            <v>CAHAYA ANGKASA TIMUR - LUWUK, CV</v>
          </cell>
          <cell r="D2006">
            <v>500</v>
          </cell>
        </row>
        <row r="2007">
          <cell r="A2007" t="str">
            <v>CAHAYA ANGKASA TIMUR - LUWUK, PT (HB)</v>
          </cell>
          <cell r="B2007" t="str">
            <v>CAHAYA ANGKASA TIMUR - LUWUK, PT (HB)</v>
          </cell>
          <cell r="D2007">
            <v>500</v>
          </cell>
        </row>
        <row r="2008">
          <cell r="A2008" t="str">
            <v>CAHAYA BOGA KALIMANTAN - SAMARINDA, PT</v>
          </cell>
          <cell r="B2008" t="str">
            <v>CAHAYA BOGA KALIMANTAN - SAMARINDA, PT</v>
          </cell>
          <cell r="D2008">
            <v>500</v>
          </cell>
        </row>
        <row r="2009">
          <cell r="A2009" t="str">
            <v>CAHAYA GEMILANG - MERAUKE, CV</v>
          </cell>
          <cell r="B2009" t="str">
            <v>CAHAYA GEMILANG - MERAUKE, CV</v>
          </cell>
          <cell r="D2009">
            <v>500</v>
          </cell>
        </row>
        <row r="2010">
          <cell r="A2010" t="str">
            <v>CAHAYA GEMILANG - MERAUKE, PT</v>
          </cell>
          <cell r="B2010" t="str">
            <v>CAHAYA GEMILANG - MERAUKE, PT</v>
          </cell>
          <cell r="D2010">
            <v>500</v>
          </cell>
        </row>
        <row r="2011">
          <cell r="A2011" t="str">
            <v>CAHAYA GEMILANG-MERAUKE (POLOS), CV</v>
          </cell>
          <cell r="B2011" t="str">
            <v>CAHAYA GEMILANG-MERAUKE (POLOS), CV</v>
          </cell>
          <cell r="D2011">
            <v>500</v>
          </cell>
        </row>
        <row r="2012">
          <cell r="A2012" t="str">
            <v>CAHAYA PERKASA-WAINGAPU (POLOS), CV</v>
          </cell>
          <cell r="B2012" t="str">
            <v>CAHAYA PERKASA-WAINGAPU (POLOS), CV</v>
          </cell>
          <cell r="D2012">
            <v>500</v>
          </cell>
        </row>
        <row r="2013">
          <cell r="A2013" t="str">
            <v>CAHAYA PERKASA-WAINGAPU, CV</v>
          </cell>
          <cell r="B2013" t="str">
            <v>CAHAYA PERKASA-WAINGAPU, CV</v>
          </cell>
          <cell r="D2013">
            <v>500</v>
          </cell>
        </row>
        <row r="2014">
          <cell r="A2014" t="str">
            <v>CEMERLANG SENTOSA - KUPANG, CV</v>
          </cell>
          <cell r="B2014" t="str">
            <v>CEMERLANG SENTOSA - KUPANG, CV</v>
          </cell>
          <cell r="D2014">
            <v>500</v>
          </cell>
        </row>
        <row r="2015">
          <cell r="A2015" t="str">
            <v>CEMERLANG SENTOSA - RUTENG, CV</v>
          </cell>
          <cell r="B2015" t="str">
            <v>CEMERLANG SENTOSA - RUTENG, CV</v>
          </cell>
          <cell r="D2015">
            <v>500</v>
          </cell>
        </row>
        <row r="2016">
          <cell r="A2016" t="str">
            <v>CITRA MANDIRI - PALU, CV</v>
          </cell>
          <cell r="B2016" t="str">
            <v>CITRA MANDIRI - PALU, CV</v>
          </cell>
          <cell r="D2016">
            <v>500</v>
          </cell>
        </row>
        <row r="2017">
          <cell r="A2017" t="str">
            <v>CV Bintang Laut</v>
          </cell>
          <cell r="B2017" t="str">
            <v>CV Bintang Laut</v>
          </cell>
          <cell r="D2017">
            <v>500</v>
          </cell>
        </row>
        <row r="2018">
          <cell r="A2018" t="str">
            <v>CV BINTANG LAUT PONTIANAK</v>
          </cell>
          <cell r="B2018" t="str">
            <v>CV BINTANG LAUT PONTIANAK</v>
          </cell>
          <cell r="D2018">
            <v>500</v>
          </cell>
        </row>
        <row r="2019">
          <cell r="A2019" t="str">
            <v>DWI PUTRI RIBIDANG-SORONG, CV</v>
          </cell>
          <cell r="B2019" t="str">
            <v>DWI PUTRI RIBIDANG-SORONG, CV</v>
          </cell>
          <cell r="D2019">
            <v>500</v>
          </cell>
        </row>
        <row r="2020">
          <cell r="A2020" t="str">
            <v>DWI SEHATI MITRA ABADI - BIMA, UD</v>
          </cell>
          <cell r="B2020" t="str">
            <v>DWI SEHATI MITRA ABADI - BIMA, UD</v>
          </cell>
          <cell r="D2020">
            <v>500</v>
          </cell>
        </row>
        <row r="2021">
          <cell r="A2021" t="str">
            <v>DWI SEHATI MITRA ABADI - SUMBAWA, UD</v>
          </cell>
          <cell r="B2021" t="str">
            <v>DWI SEHATI MITRA ABADI - SUMBAWA, UD</v>
          </cell>
          <cell r="D2021">
            <v>500</v>
          </cell>
        </row>
        <row r="2022">
          <cell r="A2022" t="str">
            <v>GARUDA TIMUR PACIFIC - MANADO, PT</v>
          </cell>
          <cell r="B2022" t="str">
            <v>GARUDA TIMUR PACIFIC - MANADO, PT</v>
          </cell>
          <cell r="D2022">
            <v>500</v>
          </cell>
        </row>
        <row r="2023">
          <cell r="A2023" t="str">
            <v>GARUDA TIMUR PACIFIC - PONTIANAK, PT</v>
          </cell>
          <cell r="B2023" t="str">
            <v>GARUDA TIMUR PACIFIC - PONTIANAK, PT</v>
          </cell>
          <cell r="D2023">
            <v>500</v>
          </cell>
        </row>
        <row r="2024">
          <cell r="A2024" t="str">
            <v>GEMA REJEKI - AMBON, CV</v>
          </cell>
          <cell r="B2024" t="str">
            <v>GEMA REJEKI - AMBON, CV</v>
          </cell>
          <cell r="D2024">
            <v>500</v>
          </cell>
        </row>
        <row r="2025">
          <cell r="A2025" t="str">
            <v>GEMA REJEKI - AMBON, CV (HB)</v>
          </cell>
          <cell r="B2025" t="str">
            <v>GEMA REJEKI - AMBON, CV (HB)</v>
          </cell>
          <cell r="D2025">
            <v>500</v>
          </cell>
        </row>
        <row r="2026">
          <cell r="A2026" t="str">
            <v>GEMA REJEKI - AMBON, TOKO</v>
          </cell>
          <cell r="B2026" t="str">
            <v>GEMA REJEKI - AMBON, TOKO</v>
          </cell>
          <cell r="D2026">
            <v>500</v>
          </cell>
        </row>
        <row r="2027">
          <cell r="A2027" t="str">
            <v>GIEB INDONESIA - KARANGASEM, PT</v>
          </cell>
          <cell r="B2027" t="str">
            <v>GIEB INDONESIA - KARANGASEM, PT</v>
          </cell>
          <cell r="D2027">
            <v>500</v>
          </cell>
        </row>
        <row r="2028">
          <cell r="A2028" t="str">
            <v>GIEB INDONESIA - KLUNGKUNG, PT</v>
          </cell>
          <cell r="B2028" t="str">
            <v>GIEB INDONESIA - KLUNGKUNG, PT</v>
          </cell>
          <cell r="D2028">
            <v>500</v>
          </cell>
        </row>
        <row r="2029">
          <cell r="A2029" t="str">
            <v>GIEB INDONESIA - NEGARA, PT</v>
          </cell>
          <cell r="B2029" t="str">
            <v>GIEB INDONESIA - NEGARA, PT</v>
          </cell>
          <cell r="D2029">
            <v>500</v>
          </cell>
        </row>
        <row r="2030">
          <cell r="A2030" t="str">
            <v>GIEB INDONESIA - SINGARAJA, PT</v>
          </cell>
          <cell r="B2030" t="str">
            <v>GIEB INDONESIA - SINGARAJA, PT</v>
          </cell>
          <cell r="D2030">
            <v>500</v>
          </cell>
        </row>
        <row r="2031">
          <cell r="A2031" t="str">
            <v>HYPERMART ABEPURA</v>
          </cell>
          <cell r="B2031" t="str">
            <v>HYPERMART ABEPURA</v>
          </cell>
          <cell r="D2031">
            <v>500</v>
          </cell>
        </row>
        <row r="2032">
          <cell r="A2032" t="str">
            <v>HYPERMART ABEPURA - NP</v>
          </cell>
          <cell r="B2032" t="str">
            <v>HYPERMART ABEPURA - NP</v>
          </cell>
          <cell r="D2032">
            <v>500</v>
          </cell>
        </row>
        <row r="2033">
          <cell r="A2033" t="str">
            <v>HYPERMART BAU - BAU</v>
          </cell>
          <cell r="B2033" t="str">
            <v>HYPERMART BAU - BAU</v>
          </cell>
          <cell r="D2033">
            <v>500</v>
          </cell>
        </row>
        <row r="2034">
          <cell r="A2034" t="str">
            <v>HYPERMART JAYAPURA</v>
          </cell>
          <cell r="B2034" t="str">
            <v>HYPERMART JAYAPURA</v>
          </cell>
          <cell r="D2034">
            <v>500</v>
          </cell>
        </row>
        <row r="2035">
          <cell r="A2035" t="str">
            <v>HYPERMART JAYAPURA - NP</v>
          </cell>
          <cell r="B2035" t="str">
            <v>HYPERMART JAYAPURA - NP</v>
          </cell>
          <cell r="D2035">
            <v>500</v>
          </cell>
        </row>
        <row r="2036">
          <cell r="A2036" t="str">
            <v>INDO PROSPEK PRATAMA - PALU, PT</v>
          </cell>
          <cell r="B2036" t="str">
            <v>INDO PROSPEK PRATAMA - PALU, PT</v>
          </cell>
          <cell r="D2036">
            <v>500</v>
          </cell>
        </row>
        <row r="2037">
          <cell r="A2037" t="str">
            <v>INDO PROSPEK PRATAMA, PT</v>
          </cell>
          <cell r="B2037" t="str">
            <v>INDO PROSPEK PRATAMA, PT</v>
          </cell>
          <cell r="D2037">
            <v>500</v>
          </cell>
        </row>
        <row r="2038">
          <cell r="A2038" t="str">
            <v>IRAMA LESTARI MAKMUR - GORONTALO, CV</v>
          </cell>
          <cell r="B2038" t="str">
            <v>IRAMA LESTARI MAKMUR - GORONTALO, CV</v>
          </cell>
          <cell r="D2038">
            <v>500</v>
          </cell>
        </row>
        <row r="2039">
          <cell r="A2039" t="str">
            <v>IRAMA LESTARI MAKMUR - MARISA, CV</v>
          </cell>
          <cell r="B2039" t="str">
            <v>IRAMA LESTARI MAKMUR - MARISA, CV</v>
          </cell>
          <cell r="D2039">
            <v>500</v>
          </cell>
        </row>
        <row r="2040">
          <cell r="A2040" t="str">
            <v>JAYA ABADI - BIMA, CV</v>
          </cell>
          <cell r="B2040" t="str">
            <v>JAYA ABADI - BIMA, CV</v>
          </cell>
          <cell r="D2040">
            <v>500</v>
          </cell>
        </row>
        <row r="2041">
          <cell r="A2041" t="str">
            <v>JAYA ABADI - SUMBAWA, CV</v>
          </cell>
          <cell r="B2041" t="str">
            <v>JAYA ABADI - SUMBAWA, CV</v>
          </cell>
          <cell r="D2041">
            <v>500</v>
          </cell>
        </row>
        <row r="2042">
          <cell r="A2042" t="str">
            <v>JAYA ABADI, CV</v>
          </cell>
          <cell r="B2042" t="str">
            <v>JAYA ABADI, CV</v>
          </cell>
          <cell r="D2042">
            <v>500</v>
          </cell>
        </row>
        <row r="2043">
          <cell r="A2043" t="str">
            <v>JAYA PINANG SUKSES - BINTAN, PT</v>
          </cell>
          <cell r="B2043" t="str">
            <v>JAYA PINANG SUKSES - BINTAN, PT</v>
          </cell>
          <cell r="D2043">
            <v>500</v>
          </cell>
        </row>
        <row r="2044">
          <cell r="A2044" t="str">
            <v>JAYA PINANG SUKSES, PT</v>
          </cell>
          <cell r="B2044" t="str">
            <v>JAYA PINANG SUKSES, PT</v>
          </cell>
          <cell r="D2044">
            <v>500</v>
          </cell>
        </row>
        <row r="2045">
          <cell r="A2045" t="str">
            <v>JAYA RAYA - SUMBAWA, UD</v>
          </cell>
          <cell r="B2045" t="str">
            <v>JAYA RAYA - SUMBAWA, UD</v>
          </cell>
          <cell r="D2045">
            <v>500</v>
          </cell>
        </row>
        <row r="2046">
          <cell r="A2046" t="str">
            <v>JAYA RAYA, UD</v>
          </cell>
          <cell r="B2046" t="str">
            <v>JAYA RAYA, UD</v>
          </cell>
          <cell r="D2046">
            <v>500</v>
          </cell>
        </row>
        <row r="2047">
          <cell r="A2047" t="str">
            <v>JEFFRINDO EKA PUTRA, PT</v>
          </cell>
          <cell r="B2047" t="str">
            <v>JEFFRINDO EKA PUTRA, PT</v>
          </cell>
          <cell r="D2047">
            <v>500</v>
          </cell>
        </row>
        <row r="2048">
          <cell r="A2048" t="str">
            <v>JEFFRINDO EKAPUTRA - BALIKPAPAN, PT</v>
          </cell>
          <cell r="B2048" t="str">
            <v>JEFFRINDO EKAPUTRA - BALIKPAPAN, PT</v>
          </cell>
          <cell r="D2048">
            <v>500</v>
          </cell>
        </row>
        <row r="2049">
          <cell r="A2049" t="str">
            <v>JEFFRINDO EKAPUTRA, PT</v>
          </cell>
          <cell r="B2049" t="str">
            <v>JEFFRINDO EKAPUTRA, PT</v>
          </cell>
          <cell r="D2049">
            <v>500</v>
          </cell>
        </row>
        <row r="2050">
          <cell r="A2050" t="str">
            <v>JIVAKA MEDIKA - MANOKWARI, PT</v>
          </cell>
          <cell r="B2050" t="str">
            <v>JIVAKA MEDIKA - MANOKWARI, PT</v>
          </cell>
          <cell r="D2050">
            <v>500</v>
          </cell>
        </row>
        <row r="2051">
          <cell r="A2051" t="str">
            <v>JIVAKA MEDIKA - MANOKWARI, PT (HB)</v>
          </cell>
          <cell r="B2051" t="str">
            <v>JIVAKA MEDIKA - MANOKWARI, PT (HB)</v>
          </cell>
          <cell r="D2051">
            <v>500</v>
          </cell>
        </row>
        <row r="2052">
          <cell r="A2052" t="str">
            <v>KAPUAS MAS - SANGGAU, CV</v>
          </cell>
          <cell r="B2052" t="str">
            <v>KAPUAS MAS - SANGGAU, CV</v>
          </cell>
          <cell r="D2052">
            <v>500</v>
          </cell>
        </row>
        <row r="2053">
          <cell r="A2053" t="str">
            <v>KAPUAS MAS - SANGGAU, CV (HB)</v>
          </cell>
          <cell r="B2053" t="str">
            <v>KAPUAS MAS - SANGGAU, CV (HB)</v>
          </cell>
          <cell r="D2053">
            <v>500</v>
          </cell>
        </row>
        <row r="2054">
          <cell r="A2054" t="str">
            <v>KAPUAS MAS - SANGGAU, CV (WRP)</v>
          </cell>
          <cell r="B2054" t="str">
            <v>KAPUAS MAS - SANGGAU, CV (WRP)</v>
          </cell>
          <cell r="D2054">
            <v>500</v>
          </cell>
        </row>
        <row r="2055">
          <cell r="A2055" t="str">
            <v>KARYA JAYA CEMERLANG - SINTANG, CV</v>
          </cell>
          <cell r="B2055" t="str">
            <v>KARYA JAYA CEMERLANG - SINTANG, CV</v>
          </cell>
          <cell r="D2055">
            <v>500</v>
          </cell>
        </row>
        <row r="2056">
          <cell r="A2056" t="str">
            <v>KARYA JAYA CEMERLANG - SINTANG, CV (HB)</v>
          </cell>
          <cell r="B2056" t="str">
            <v>KARYA JAYA CEMERLANG - SINTANG, CV (HB)</v>
          </cell>
          <cell r="D2056">
            <v>500</v>
          </cell>
        </row>
        <row r="2057">
          <cell r="A2057" t="str">
            <v>KARYA JAYA CEMERLANG - SINTANG, CV (WRP)</v>
          </cell>
          <cell r="B2057" t="str">
            <v>KARYA JAYA CEMERLANG - SINTANG, CV (WRP)</v>
          </cell>
          <cell r="D2057">
            <v>500</v>
          </cell>
        </row>
        <row r="2058">
          <cell r="A2058" t="str">
            <v>KARYA SUKSES - LUWUK, CV</v>
          </cell>
          <cell r="B2058" t="str">
            <v>KARYA SUKSES - LUWUK, CV</v>
          </cell>
          <cell r="D2058">
            <v>500</v>
          </cell>
        </row>
        <row r="2059">
          <cell r="A2059" t="str">
            <v>KEMAKMURAN - NUNUKAN, CV</v>
          </cell>
          <cell r="B2059" t="str">
            <v>KEMAKMURAN - NUNUKAN, CV</v>
          </cell>
          <cell r="D2059">
            <v>500</v>
          </cell>
        </row>
        <row r="2060">
          <cell r="A2060" t="str">
            <v>LINKA JAYA SENTOSA - KUPANG</v>
          </cell>
          <cell r="B2060" t="str">
            <v>LINKA JAYA SENTOSA - KUPANG</v>
          </cell>
          <cell r="D2060">
            <v>500</v>
          </cell>
        </row>
        <row r="2061">
          <cell r="A2061" t="str">
            <v>LINKA JAYA SENTOSA - KUPANG, PT</v>
          </cell>
          <cell r="B2061" t="str">
            <v>LINKA JAYA SENTOSA - KUPANG, PT</v>
          </cell>
          <cell r="D2061">
            <v>500</v>
          </cell>
        </row>
        <row r="2062">
          <cell r="A2062" t="str">
            <v>LINKA JAYA SENTOSA - KUPANG, PT (HB)</v>
          </cell>
          <cell r="B2062" t="str">
            <v>LINKA JAYA SENTOSA - KUPANG, PT (HB)</v>
          </cell>
          <cell r="D2062">
            <v>500</v>
          </cell>
        </row>
        <row r="2063">
          <cell r="A2063" t="str">
            <v>MAJU MAKMUR - JAYAPURA (NON POLOS), CV</v>
          </cell>
          <cell r="B2063" t="str">
            <v>MAJU MAKMUR - JAYAPURA (NON POLOS), CV</v>
          </cell>
          <cell r="D2063">
            <v>500</v>
          </cell>
        </row>
        <row r="2064">
          <cell r="A2064" t="str">
            <v>MAJU MAKMUR - JAYAPURA, CV</v>
          </cell>
          <cell r="B2064" t="str">
            <v>MAJU MAKMUR - JAYAPURA, CV</v>
          </cell>
          <cell r="D2064">
            <v>500</v>
          </cell>
        </row>
        <row r="2065">
          <cell r="A2065" t="str">
            <v>MAJU MAKMUR - JAYAPURA, CV (HB)</v>
          </cell>
          <cell r="B2065" t="str">
            <v>MAJU MAKMUR - JAYAPURA, CV (HB)</v>
          </cell>
          <cell r="D2065">
            <v>500</v>
          </cell>
        </row>
        <row r="2066">
          <cell r="A2066" t="str">
            <v>MAJU MAKMUR, CV</v>
          </cell>
          <cell r="B2066" t="str">
            <v>MAJU MAKMUR, CV</v>
          </cell>
          <cell r="D2066">
            <v>500</v>
          </cell>
        </row>
        <row r="2067">
          <cell r="A2067" t="str">
            <v>MAKMUR PERMAI - SERUI, CV</v>
          </cell>
          <cell r="B2067" t="str">
            <v>MAKMUR PERMAI - SERUI, CV</v>
          </cell>
          <cell r="D2067">
            <v>500</v>
          </cell>
        </row>
        <row r="2068">
          <cell r="A2068" t="str">
            <v>MANADO PUTRA PERKASA - TERNATE, PT (HB)</v>
          </cell>
          <cell r="B2068" t="str">
            <v>MANADO PUTRA PERKASA - TERNATE, PT (HB)</v>
          </cell>
          <cell r="D2068">
            <v>500</v>
          </cell>
        </row>
        <row r="2069">
          <cell r="A2069" t="str">
            <v>MARIAT UTAMA - SORONG, PT</v>
          </cell>
          <cell r="B2069" t="str">
            <v>MARIAT UTAMA - SORONG, PT</v>
          </cell>
          <cell r="D2069">
            <v>500</v>
          </cell>
        </row>
        <row r="2070">
          <cell r="A2070" t="str">
            <v>MARIAT UTAMA - TIMIKA, PT</v>
          </cell>
          <cell r="B2070" t="str">
            <v>MARIAT UTAMA - TIMIKA, PT</v>
          </cell>
          <cell r="D2070">
            <v>500</v>
          </cell>
        </row>
        <row r="2071">
          <cell r="A2071" t="str">
            <v>MATAKAR KENDARI - KENDARI, PT (HB)</v>
          </cell>
          <cell r="B2071" t="str">
            <v>MATAKAR KENDARI - KENDARI, PT (HB)</v>
          </cell>
          <cell r="D2071">
            <v>500</v>
          </cell>
        </row>
        <row r="2072">
          <cell r="A2072" t="str">
            <v>MATAKAR KENDARI, PT</v>
          </cell>
          <cell r="B2072" t="str">
            <v>MATAKAR KENDARI, PT</v>
          </cell>
          <cell r="D2072">
            <v>500</v>
          </cell>
        </row>
        <row r="2073">
          <cell r="A2073" t="str">
            <v>MATAKAR KENDARI, PT - BAU-BAU</v>
          </cell>
          <cell r="B2073" t="str">
            <v>MATAKAR KENDARI, PT - BAU-BAU</v>
          </cell>
          <cell r="D2073">
            <v>500</v>
          </cell>
        </row>
        <row r="2074">
          <cell r="A2074" t="str">
            <v>MEGA KARYA UTAMA - TOLI-TOLI, CV</v>
          </cell>
          <cell r="B2074" t="str">
            <v>MEGA KARYA UTAMA - TOLI-TOLI, CV</v>
          </cell>
          <cell r="D2074">
            <v>500</v>
          </cell>
        </row>
        <row r="2075">
          <cell r="A2075" t="str">
            <v>MEGA KARYA UTAMA - TOLI-TOLI, CV (HB)</v>
          </cell>
          <cell r="B2075" t="str">
            <v>MEGA KARYA UTAMA - TOLI-TOLI, CV (HB)</v>
          </cell>
          <cell r="D2075">
            <v>500</v>
          </cell>
        </row>
        <row r="2076">
          <cell r="A2076" t="str">
            <v>MEGAH PRIMA SUPRA MAKMUR-GORONTALO, PT</v>
          </cell>
          <cell r="B2076" t="str">
            <v>MEGAH PRIMA SUPRA MAKMUR-GORONTALO, PT</v>
          </cell>
          <cell r="D2076">
            <v>500</v>
          </cell>
        </row>
        <row r="2077">
          <cell r="A2077" t="str">
            <v>MEGAH PRIMA SUPRA MAKMUR-MANADO, PT</v>
          </cell>
          <cell r="B2077" t="str">
            <v>MEGAH PRIMA SUPRA MAKMUR-MANADO, PT</v>
          </cell>
          <cell r="D2077">
            <v>500</v>
          </cell>
        </row>
        <row r="2078">
          <cell r="A2078" t="str">
            <v>MEGAH PRIMA SUPRA MAKMUR-TERNATE, PT</v>
          </cell>
          <cell r="B2078" t="str">
            <v>MEGAH PRIMA SUPRA MAKMUR-TERNATE, PT</v>
          </cell>
          <cell r="D2078">
            <v>500</v>
          </cell>
        </row>
        <row r="2079">
          <cell r="A2079" t="str">
            <v>MEGAH SARI - GORONTALO, UD</v>
          </cell>
          <cell r="B2079" t="str">
            <v>MEGAH SARI - GORONTALO, UD</v>
          </cell>
          <cell r="D2079">
            <v>500</v>
          </cell>
        </row>
        <row r="2080">
          <cell r="A2080" t="str">
            <v>MEGAH SARI - KOTAMOBAGU, UD</v>
          </cell>
          <cell r="B2080" t="str">
            <v>MEGAH SARI - KOTAMOBAGU, UD</v>
          </cell>
          <cell r="D2080">
            <v>500</v>
          </cell>
        </row>
        <row r="2081">
          <cell r="A2081" t="str">
            <v>MEGAH SARI - KOTAMOBAGU, UD (POLOS)</v>
          </cell>
          <cell r="B2081" t="str">
            <v>MEGAH SARI - KOTAMOBAGU, UD (POLOS)</v>
          </cell>
          <cell r="D2081">
            <v>500</v>
          </cell>
        </row>
        <row r="2082">
          <cell r="A2082" t="str">
            <v>MEGAH SARI - MANADO, UD</v>
          </cell>
          <cell r="B2082" t="str">
            <v>MEGAH SARI - MANADO, UD</v>
          </cell>
          <cell r="D2082">
            <v>500</v>
          </cell>
        </row>
        <row r="2083">
          <cell r="A2083" t="str">
            <v>MEGAH SARI - MANADO, UD (POLOS)</v>
          </cell>
          <cell r="B2083" t="str">
            <v>MEGAH SARI - MANADO, UD (POLOS)</v>
          </cell>
          <cell r="D2083">
            <v>500</v>
          </cell>
        </row>
        <row r="2084">
          <cell r="A2084" t="str">
            <v>MEGAH SARI - TERNATE, UD</v>
          </cell>
          <cell r="B2084" t="str">
            <v>MEGAH SARI - TERNATE, UD</v>
          </cell>
          <cell r="D2084">
            <v>500</v>
          </cell>
        </row>
        <row r="2085">
          <cell r="A2085" t="str">
            <v>MEGAH SARI - TERNATE, UD (POLOS)</v>
          </cell>
          <cell r="B2085" t="str">
            <v>MEGAH SARI - TERNATE, UD (POLOS)</v>
          </cell>
          <cell r="D2085">
            <v>500</v>
          </cell>
        </row>
        <row r="2086">
          <cell r="A2086" t="str">
            <v>MEGATAMA, CV</v>
          </cell>
          <cell r="B2086" t="str">
            <v>MEGATAMA, CV</v>
          </cell>
          <cell r="D2086">
            <v>500</v>
          </cell>
        </row>
        <row r="2087">
          <cell r="A2087" t="str">
            <v>MENADO PUTRA PERKASA - TERNATE, CV</v>
          </cell>
          <cell r="B2087" t="str">
            <v>MENADO PUTRA PERKASA - TERNATE, CV</v>
          </cell>
          <cell r="D2087">
            <v>500</v>
          </cell>
        </row>
        <row r="2088">
          <cell r="A2088" t="str">
            <v>MENADO PUTRA PERKASA - TERNATE, PT</v>
          </cell>
          <cell r="B2088" t="str">
            <v>MENADO PUTRA PERKASA - TERNATE, PT</v>
          </cell>
          <cell r="D2088">
            <v>500</v>
          </cell>
        </row>
        <row r="2089">
          <cell r="A2089" t="str">
            <v>MENADO PUTRA PERKASA - TERNATE, PT (POLOS)</v>
          </cell>
          <cell r="B2089" t="str">
            <v>MENADO PUTRA PERKASA - TERNATE, PT (POLOS)</v>
          </cell>
          <cell r="D2089">
            <v>500</v>
          </cell>
        </row>
        <row r="2090">
          <cell r="A2090" t="str">
            <v>MENADO PUTRA PERKASA - TERNATE, PT (WRP)</v>
          </cell>
          <cell r="B2090" t="str">
            <v>MENADO PUTRA PERKASA - TERNATE, PT (WRP)</v>
          </cell>
          <cell r="D2090">
            <v>500</v>
          </cell>
        </row>
        <row r="2091">
          <cell r="A2091" t="str">
            <v>MENADO PUTRA PERKASA - TOBELO</v>
          </cell>
          <cell r="B2091" t="str">
            <v>MENADO PUTRA PERKASA - TOBELO</v>
          </cell>
          <cell r="D2091">
            <v>500</v>
          </cell>
        </row>
        <row r="2092">
          <cell r="A2092" t="str">
            <v>MENADO PUTRA PERKASA - TOBELO (HB)</v>
          </cell>
          <cell r="B2092" t="str">
            <v>MENADO PUTRA PERKASA - TOBELO (HB)</v>
          </cell>
          <cell r="D2092">
            <v>500</v>
          </cell>
        </row>
        <row r="2093">
          <cell r="A2093" t="str">
            <v>MENADO PUTRA PERKASA - TOBELO, PT</v>
          </cell>
          <cell r="B2093" t="str">
            <v>MENADO PUTRA PERKASA - TOBELO, PT</v>
          </cell>
          <cell r="D2093">
            <v>500</v>
          </cell>
        </row>
        <row r="2094">
          <cell r="A2094" t="str">
            <v>MENADO PUTRA PERKASA - TOBELO,PT (POLOS)</v>
          </cell>
          <cell r="B2094" t="str">
            <v>MENADO PUTRA PERKASA - TOBELO,PT (POLOS)</v>
          </cell>
          <cell r="D2094">
            <v>500</v>
          </cell>
        </row>
        <row r="2095">
          <cell r="A2095" t="str">
            <v>MENADO PUTRA PERKASA-TERNATE (POLOS), PT</v>
          </cell>
          <cell r="B2095" t="str">
            <v>MENADO PUTRA PERKASA-TERNATE (POLOS), PT</v>
          </cell>
          <cell r="D2095">
            <v>500</v>
          </cell>
        </row>
        <row r="2096">
          <cell r="A2096" t="str">
            <v>MENADO PUTRA PERKASA-TERNATE, PT</v>
          </cell>
          <cell r="B2096" t="str">
            <v>MENADO PUTRA PERKASA-TERNATE, PT</v>
          </cell>
          <cell r="D2096">
            <v>500</v>
          </cell>
        </row>
        <row r="2097">
          <cell r="A2097" t="str">
            <v>MITRA BARU - ALOR, UD</v>
          </cell>
          <cell r="B2097" t="str">
            <v>MITRA BARU - ALOR, UD</v>
          </cell>
          <cell r="D2097">
            <v>500</v>
          </cell>
        </row>
        <row r="2098">
          <cell r="A2098" t="str">
            <v>MITRA KALTARA ABADI - TARAKAN, PT</v>
          </cell>
          <cell r="B2098" t="str">
            <v>MITRA KALTARA ABADI - TARAKAN, PT</v>
          </cell>
          <cell r="D2098">
            <v>500</v>
          </cell>
        </row>
        <row r="2099">
          <cell r="A2099" t="str">
            <v>MPI MANADO</v>
          </cell>
          <cell r="B2099" t="str">
            <v>MPI MANADO</v>
          </cell>
          <cell r="D2099">
            <v>500</v>
          </cell>
        </row>
        <row r="2100">
          <cell r="A2100" t="str">
            <v>MULTI DISTRIBUSI JAYA MAKMUR, PT</v>
          </cell>
          <cell r="B2100" t="str">
            <v>MULTI DISTRIBUSI JAYA MAKMUR, PT</v>
          </cell>
          <cell r="D2100">
            <v>500</v>
          </cell>
        </row>
        <row r="2101">
          <cell r="A2101" t="str">
            <v>MULTI MANDIRI JAYAPURA, CV</v>
          </cell>
          <cell r="B2101" t="str">
            <v>MULTI MANDIRI JAYAPURA, CV</v>
          </cell>
          <cell r="D2101">
            <v>500</v>
          </cell>
        </row>
        <row r="2102">
          <cell r="A2102" t="str">
            <v>MULTI MANDIRI MERAUKE, CV</v>
          </cell>
          <cell r="B2102" t="str">
            <v>MULTI MANDIRI MERAUKE, CV</v>
          </cell>
          <cell r="D2102">
            <v>500</v>
          </cell>
        </row>
        <row r="2103">
          <cell r="A2103" t="str">
            <v>MULTI MANDIRI, CV</v>
          </cell>
          <cell r="B2103" t="str">
            <v>MULTI MANDIRI, CV</v>
          </cell>
          <cell r="D2103">
            <v>500</v>
          </cell>
        </row>
        <row r="2104">
          <cell r="A2104" t="str">
            <v>MULTI NIAGA JAYA ABADI-KUPANG, PT</v>
          </cell>
          <cell r="B2104" t="str">
            <v>MULTI NIAGA JAYA ABADI-KUPANG, PT</v>
          </cell>
          <cell r="D2104">
            <v>500</v>
          </cell>
        </row>
        <row r="2105">
          <cell r="A2105" t="str">
            <v>MULTI SUKSES ABADI, PT</v>
          </cell>
          <cell r="B2105" t="str">
            <v>MULTI SUKSES ABADI, PT</v>
          </cell>
          <cell r="D2105">
            <v>500</v>
          </cell>
        </row>
        <row r="2106">
          <cell r="A2106" t="str">
            <v>MURNI UTAMA - AMBON, FA</v>
          </cell>
          <cell r="B2106" t="str">
            <v>MURNI UTAMA - AMBON, FA</v>
          </cell>
          <cell r="D2106">
            <v>500</v>
          </cell>
        </row>
        <row r="2107">
          <cell r="A2107" t="str">
            <v>MURNI UTAMA, FA</v>
          </cell>
          <cell r="B2107" t="str">
            <v>MURNI UTAMA, FA</v>
          </cell>
          <cell r="D2107">
            <v>500</v>
          </cell>
        </row>
        <row r="2108">
          <cell r="A2108" t="str">
            <v>NATURAL ALTOVIRA - BATAM, PT</v>
          </cell>
          <cell r="B2108" t="str">
            <v>NATURAL ALTOVIRA - BATAM, PT</v>
          </cell>
          <cell r="D2108">
            <v>500</v>
          </cell>
        </row>
        <row r="2109">
          <cell r="A2109" t="str">
            <v>NATURAL ALTOVIRA, PT</v>
          </cell>
          <cell r="B2109" t="str">
            <v>NATURAL ALTOVIRA, PT</v>
          </cell>
          <cell r="D2109">
            <v>500</v>
          </cell>
        </row>
        <row r="2110">
          <cell r="A2110" t="str">
            <v>NUTRIFOOD INDONESIA - BANJARMASIN, PT</v>
          </cell>
          <cell r="B2110" t="str">
            <v>NUTRIFOOD INDONESIA - BANJARMASIN, PT</v>
          </cell>
          <cell r="D2110">
            <v>500</v>
          </cell>
        </row>
        <row r="2111">
          <cell r="A2111" t="str">
            <v>NUTRIFOOD INDONESIA - MAKASSAR, PT</v>
          </cell>
          <cell r="B2111" t="str">
            <v>NUTRIFOOD INDONESIA - MAKASSAR, PT</v>
          </cell>
          <cell r="D2111">
            <v>500</v>
          </cell>
        </row>
        <row r="2112">
          <cell r="A2112" t="str">
            <v>NUTRIFOOD INDONESIA - PONTIANAK, PT</v>
          </cell>
          <cell r="B2112" t="str">
            <v>NUTRIFOOD INDONESIA - PONTIANAK, PT</v>
          </cell>
          <cell r="D2112">
            <v>500</v>
          </cell>
        </row>
        <row r="2113">
          <cell r="A2113" t="str">
            <v>NUTRIFOOD INDONESIA - SAMARINDA, PT</v>
          </cell>
          <cell r="B2113" t="str">
            <v>NUTRIFOOD INDONESIA - SAMARINDA, PT</v>
          </cell>
          <cell r="D2113">
            <v>500</v>
          </cell>
        </row>
        <row r="2114">
          <cell r="A2114" t="str">
            <v>NUTRIFOOD PONTIANAK</v>
          </cell>
          <cell r="B2114" t="str">
            <v>NUTRIFOOD PONTIANAK</v>
          </cell>
          <cell r="D2114">
            <v>500</v>
          </cell>
        </row>
        <row r="2115">
          <cell r="A2115" t="str">
            <v>PALAPA - MAUMERE (POLOS), UD</v>
          </cell>
          <cell r="B2115" t="str">
            <v>PALAPA - MAUMERE (POLOS), UD</v>
          </cell>
          <cell r="D2115">
            <v>500</v>
          </cell>
        </row>
        <row r="2116">
          <cell r="A2116" t="str">
            <v>PALAPA - MAUMERE, UD</v>
          </cell>
          <cell r="B2116" t="str">
            <v>PALAPA - MAUMERE, UD</v>
          </cell>
          <cell r="D2116">
            <v>500</v>
          </cell>
        </row>
        <row r="2117">
          <cell r="A2117" t="str">
            <v>PAPUA SEJAHTERA - MALUKU, CV</v>
          </cell>
          <cell r="B2117" t="str">
            <v>PAPUA SEJAHTERA - MALUKU, CV</v>
          </cell>
          <cell r="D2117">
            <v>500</v>
          </cell>
        </row>
        <row r="2118">
          <cell r="A2118" t="str">
            <v>PAPUA SEJAHTERA - MALUKU, CV (WRP)</v>
          </cell>
          <cell r="B2118" t="str">
            <v>PAPUA SEJAHTERA - MALUKU, CV (WRP)</v>
          </cell>
          <cell r="D2118">
            <v>500</v>
          </cell>
        </row>
        <row r="2119">
          <cell r="A2119" t="str">
            <v>PAPUA SEJAHTERA - SORONG, CV</v>
          </cell>
          <cell r="B2119" t="str">
            <v>PAPUA SEJAHTERA - SORONG, CV</v>
          </cell>
          <cell r="D2119">
            <v>500</v>
          </cell>
        </row>
        <row r="2120">
          <cell r="A2120" t="str">
            <v>PAPUA SEJAHTERA - SORONG, CV (HB)</v>
          </cell>
          <cell r="B2120" t="str">
            <v>PAPUA SEJAHTERA - SORONG, CV (HB)</v>
          </cell>
          <cell r="D2120">
            <v>500</v>
          </cell>
        </row>
        <row r="2121">
          <cell r="A2121" t="str">
            <v>PERSADA OASIS SUKSES - BATAM, PT</v>
          </cell>
          <cell r="B2121" t="str">
            <v>PERSADA OASIS SUKSES - BATAM, PT</v>
          </cell>
          <cell r="D2121">
            <v>500</v>
          </cell>
        </row>
        <row r="2122">
          <cell r="A2122" t="str">
            <v>PERSADA OASIS SUKSES, PT</v>
          </cell>
          <cell r="B2122" t="str">
            <v>PERSADA OASIS SUKSES, PT</v>
          </cell>
          <cell r="D2122">
            <v>500</v>
          </cell>
        </row>
        <row r="2123">
          <cell r="A2123" t="str">
            <v>PHOENIX-KUPANG, TOKO</v>
          </cell>
          <cell r="B2123" t="str">
            <v>PHOENIX-KUPANG, TOKO</v>
          </cell>
          <cell r="D2123">
            <v>500</v>
          </cell>
        </row>
        <row r="2124">
          <cell r="A2124" t="str">
            <v>PROVIDER NFI - BANJARMASIN</v>
          </cell>
          <cell r="B2124" t="str">
            <v>PROVIDER NFI - BANJARMASIN</v>
          </cell>
          <cell r="D2124">
            <v>500</v>
          </cell>
        </row>
        <row r="2125">
          <cell r="A2125" t="str">
            <v>PROVIDER NFI - MAKASSAR</v>
          </cell>
          <cell r="B2125" t="str">
            <v>PROVIDER NFI - MAKASSAR</v>
          </cell>
          <cell r="D2125">
            <v>500</v>
          </cell>
        </row>
        <row r="2126">
          <cell r="A2126" t="str">
            <v>PROVIDER NFI - MEDAN</v>
          </cell>
          <cell r="B2126" t="str">
            <v>PROVIDER NFI - MEDAN</v>
          </cell>
          <cell r="D2126">
            <v>500</v>
          </cell>
        </row>
        <row r="2127">
          <cell r="A2127" t="str">
            <v>PROVIDER NFI - PONTIANAK</v>
          </cell>
          <cell r="B2127" t="str">
            <v>PROVIDER NFI - PONTIANAK</v>
          </cell>
          <cell r="D2127">
            <v>500</v>
          </cell>
        </row>
        <row r="2128">
          <cell r="A2128" t="str">
            <v>PROVIDER NFI - SAMARINDA</v>
          </cell>
          <cell r="B2128" t="str">
            <v>PROVIDER NFI - SAMARINDA</v>
          </cell>
          <cell r="D2128">
            <v>500</v>
          </cell>
        </row>
        <row r="2129">
          <cell r="A2129" t="str">
            <v>PT BORNEO SUKSES PERKASA - KETAPANG</v>
          </cell>
          <cell r="B2129" t="str">
            <v>PT BORNEO SUKSES PERKASA - KETAPANG</v>
          </cell>
          <cell r="D2129">
            <v>500</v>
          </cell>
        </row>
        <row r="2130">
          <cell r="A2130" t="str">
            <v>PT. NFI INDONESIA – PONTIANAK</v>
          </cell>
          <cell r="B2130" t="str">
            <v>PT. NFI INDONESIA – PONTIANAK</v>
          </cell>
          <cell r="D2130">
            <v>500</v>
          </cell>
        </row>
        <row r="2131">
          <cell r="A2131" t="str">
            <v>PUTRA ABADI GEMILANG - MAKASSAR, CV</v>
          </cell>
          <cell r="B2131" t="str">
            <v>PUTRA ABADI GEMILANG - MAKASSAR, CV</v>
          </cell>
          <cell r="D2131">
            <v>500</v>
          </cell>
        </row>
        <row r="2132">
          <cell r="A2132" t="str">
            <v>PUTRA ABADI GEMILANG, CV</v>
          </cell>
          <cell r="B2132" t="str">
            <v>PUTRA ABADI GEMILANG, CV</v>
          </cell>
          <cell r="D2132">
            <v>500</v>
          </cell>
        </row>
        <row r="2133">
          <cell r="A2133" t="str">
            <v>PUTRA MATADOR TIMOR - ATAMBUA, PT</v>
          </cell>
          <cell r="B2133" t="str">
            <v>PUTRA MATADOR TIMOR - ATAMBUA, PT</v>
          </cell>
          <cell r="D2133">
            <v>500</v>
          </cell>
        </row>
        <row r="2134">
          <cell r="A2134" t="str">
            <v>SANTOSA-RUTENG, TOKO</v>
          </cell>
          <cell r="B2134" t="str">
            <v>SANTOSA-RUTENG, TOKO</v>
          </cell>
          <cell r="D2134">
            <v>500</v>
          </cell>
        </row>
        <row r="2135">
          <cell r="A2135" t="str">
            <v>SEHAT INDAH - GORONTALO, UD</v>
          </cell>
          <cell r="B2135" t="str">
            <v>SEHAT INDAH - GORONTALO, UD</v>
          </cell>
          <cell r="D2135">
            <v>500</v>
          </cell>
        </row>
        <row r="2136">
          <cell r="A2136" t="str">
            <v>SEHAT INDAH - GORONTALO, UD (HB)</v>
          </cell>
          <cell r="B2136" t="str">
            <v>SEHAT INDAH - GORONTALO, UD (HB)</v>
          </cell>
          <cell r="D2136">
            <v>500</v>
          </cell>
        </row>
        <row r="2137">
          <cell r="A2137" t="str">
            <v>SELATANINDO SARIMITRA-DURI, PT</v>
          </cell>
          <cell r="B2137" t="str">
            <v>SELATANINDO SARIMITRA-DURI, PT</v>
          </cell>
          <cell r="D2137">
            <v>500</v>
          </cell>
        </row>
        <row r="2138">
          <cell r="A2138" t="str">
            <v>SENTOSA JAYA - RUTENG, CV</v>
          </cell>
          <cell r="B2138" t="str">
            <v>SENTOSA JAYA - RUTENG, CV</v>
          </cell>
          <cell r="D2138">
            <v>500</v>
          </cell>
        </row>
        <row r="2139">
          <cell r="A2139" t="str">
            <v>SENTRA SARANA MEDIKA - BIAK, PT (WRP)</v>
          </cell>
          <cell r="B2139" t="str">
            <v>SENTRA SARANA MEDIKA - BIAK, PT (WRP)</v>
          </cell>
          <cell r="D2139">
            <v>500</v>
          </cell>
        </row>
        <row r="2140">
          <cell r="A2140" t="str">
            <v>SINAR MALYNIO - ATAMBUA, CV</v>
          </cell>
          <cell r="B2140" t="str">
            <v>SINAR MALYNIO - ATAMBUA, CV</v>
          </cell>
          <cell r="D2140">
            <v>500</v>
          </cell>
        </row>
        <row r="2141">
          <cell r="A2141" t="str">
            <v>SINAR SURI - BIAK, PT</v>
          </cell>
          <cell r="B2141" t="str">
            <v>SINAR SURI - BIAK, PT</v>
          </cell>
          <cell r="D2141">
            <v>500</v>
          </cell>
        </row>
        <row r="2142">
          <cell r="A2142" t="str">
            <v>SINAR SURI-FAK FAK, PT</v>
          </cell>
          <cell r="B2142" t="str">
            <v>SINAR SURI-FAK FAK, PT</v>
          </cell>
          <cell r="D2142">
            <v>500</v>
          </cell>
        </row>
        <row r="2143">
          <cell r="A2143" t="str">
            <v>SKS - BIMA, CV</v>
          </cell>
          <cell r="B2143" t="str">
            <v>SKS - BIMA, CV</v>
          </cell>
          <cell r="D2143">
            <v>500</v>
          </cell>
        </row>
        <row r="2144">
          <cell r="A2144" t="str">
            <v>SKS FAJAR BARU - BIMA, UD</v>
          </cell>
          <cell r="B2144" t="str">
            <v>SKS FAJAR BARU - BIMA, UD</v>
          </cell>
          <cell r="D2144">
            <v>500</v>
          </cell>
        </row>
        <row r="2145">
          <cell r="A2145" t="str">
            <v>SKYNET - ENDE, CV</v>
          </cell>
          <cell r="B2145" t="str">
            <v>SKYNET - ENDE, CV</v>
          </cell>
          <cell r="D2145">
            <v>500</v>
          </cell>
        </row>
        <row r="2146">
          <cell r="A2146" t="str">
            <v>SRIJAYA RAYA PERKASA - BATAM, PT</v>
          </cell>
          <cell r="B2146" t="str">
            <v>SRIJAYA RAYA PERKASA - BATAM, PT</v>
          </cell>
          <cell r="D2146">
            <v>500</v>
          </cell>
        </row>
        <row r="2147">
          <cell r="A2147" t="str">
            <v>SUBUR SENTOSA - MAKASSAR (MODERN), PT</v>
          </cell>
          <cell r="B2147" t="str">
            <v>SUBUR SENTOSA - MAKASSAR (MODERN), PT</v>
          </cell>
          <cell r="D2147">
            <v>500</v>
          </cell>
        </row>
        <row r="2148">
          <cell r="A2148" t="str">
            <v>SUBUR SENTOSA - MAKASSAR, PT</v>
          </cell>
          <cell r="B2148" t="str">
            <v>SUBUR SENTOSA - MAKASSAR, PT</v>
          </cell>
          <cell r="D2148">
            <v>500</v>
          </cell>
        </row>
        <row r="2149">
          <cell r="A2149" t="str">
            <v>SUMBER FAJAR INTI ABADI - PONTIANAK, PT</v>
          </cell>
          <cell r="B2149" t="str">
            <v>SUMBER FAJAR INTI ABADI - PONTIANAK, PT</v>
          </cell>
          <cell r="D2149">
            <v>500</v>
          </cell>
        </row>
        <row r="2150">
          <cell r="A2150" t="str">
            <v>SUMBER FAJAR INTI ABADI, PT</v>
          </cell>
          <cell r="B2150" t="str">
            <v>SUMBER FAJAR INTI ABADI, PT</v>
          </cell>
          <cell r="D2150">
            <v>500</v>
          </cell>
        </row>
        <row r="2151">
          <cell r="A2151" t="str">
            <v>SUMBER MAKMUR - BANGKA BELITUNG, PD</v>
          </cell>
          <cell r="B2151" t="str">
            <v>SUMBER MAKMUR - BANGKA BELITUNG, PD</v>
          </cell>
          <cell r="D2151">
            <v>500</v>
          </cell>
        </row>
        <row r="2152">
          <cell r="A2152" t="str">
            <v>SUMBER MAKMUR, PD</v>
          </cell>
          <cell r="B2152" t="str">
            <v>SUMBER MAKMUR, PD</v>
          </cell>
          <cell r="D2152">
            <v>500</v>
          </cell>
        </row>
        <row r="2153">
          <cell r="A2153" t="str">
            <v>SUMBER MAKMUR-BANGKA BELITUNG,PD</v>
          </cell>
          <cell r="B2153" t="str">
            <v>SUMBER MAKMUR-BANGKA BELITUNG,PD</v>
          </cell>
          <cell r="D2153">
            <v>500</v>
          </cell>
        </row>
        <row r="2154">
          <cell r="A2154" t="str">
            <v>Sunrise - Labuan Bajo, CV</v>
          </cell>
          <cell r="B2154" t="str">
            <v>Sunrise - Labuan Bajo, CV</v>
          </cell>
          <cell r="D2154">
            <v>500</v>
          </cell>
        </row>
        <row r="2155">
          <cell r="A2155" t="str">
            <v>SURAMANDO - MANADO, PT</v>
          </cell>
          <cell r="B2155" t="str">
            <v>SURAMANDO - MANADO, PT</v>
          </cell>
          <cell r="D2155">
            <v>500</v>
          </cell>
        </row>
        <row r="2156">
          <cell r="A2156" t="str">
            <v>TANIMBAR INDAH-SAUMLAKI, CV</v>
          </cell>
          <cell r="B2156" t="str">
            <v>TANIMBAR INDAH-SAUMLAKI, CV</v>
          </cell>
          <cell r="D2156">
            <v>500</v>
          </cell>
        </row>
        <row r="2157">
          <cell r="A2157" t="str">
            <v>TERATAI JAYA - SIKKA, CV</v>
          </cell>
          <cell r="B2157" t="str">
            <v>TERATAI JAYA - SIKKA, CV</v>
          </cell>
          <cell r="D2157">
            <v>500</v>
          </cell>
        </row>
        <row r="2158">
          <cell r="A2158" t="str">
            <v>TIGA RAKSA SATRIA TBK - MINAHASA, PT</v>
          </cell>
          <cell r="B2158" t="str">
            <v>TIGA RAKSA SATRIA TBK - MINAHASA, PT</v>
          </cell>
          <cell r="D2158">
            <v>500</v>
          </cell>
        </row>
        <row r="2159">
          <cell r="A2159" t="str">
            <v>TIGARAKSA SATRIA TBK - GORONTALO, PT</v>
          </cell>
          <cell r="B2159" t="str">
            <v>TIGARAKSA SATRIA TBK - GORONTALO, PT</v>
          </cell>
          <cell r="D2159">
            <v>500</v>
          </cell>
        </row>
        <row r="2160">
          <cell r="A2160" t="str">
            <v>TIGARAKSA SATRIA TBK - KOTAMOBAGU, PT</v>
          </cell>
          <cell r="B2160" t="str">
            <v>TIGARAKSA SATRIA TBK - KOTAMOBAGU, PT</v>
          </cell>
          <cell r="D2160">
            <v>500</v>
          </cell>
        </row>
        <row r="2161">
          <cell r="A2161" t="str">
            <v>TIGARAKSA SATRIA TBK - MINAHASA, PT</v>
          </cell>
          <cell r="B2161" t="str">
            <v>TIGARAKSA SATRIA TBK - MINAHASA, PT</v>
          </cell>
          <cell r="D2161">
            <v>500</v>
          </cell>
        </row>
        <row r="2162">
          <cell r="A2162" t="str">
            <v>TIGARAKSA SATRIA TBK - POHUWATO, PT</v>
          </cell>
          <cell r="B2162" t="str">
            <v>TIGARAKSA SATRIA TBK - POHUWATO, PT</v>
          </cell>
          <cell r="D2162">
            <v>500</v>
          </cell>
        </row>
        <row r="2163">
          <cell r="A2163" t="str">
            <v>TOP'S TIMIKA</v>
          </cell>
          <cell r="B2163" t="str">
            <v>TOP'S TIMIKA</v>
          </cell>
          <cell r="D2163">
            <v>500</v>
          </cell>
        </row>
        <row r="2164">
          <cell r="A2164" t="str">
            <v>TOTALINDO BANGGAI PERKASA - LUWUK, PT</v>
          </cell>
          <cell r="B2164" t="str">
            <v>TOTALINDO BANGGAI PERKASA - LUWUK, PT</v>
          </cell>
          <cell r="D2164">
            <v>500</v>
          </cell>
        </row>
        <row r="2165">
          <cell r="A2165" t="str">
            <v>TRIAS SENTOSA ABADI - TERNATE, CV</v>
          </cell>
          <cell r="B2165" t="str">
            <v>TRIAS SENTOSA ABADI - TERNATE, CV</v>
          </cell>
          <cell r="D2165">
            <v>500</v>
          </cell>
        </row>
        <row r="2166">
          <cell r="A2166" t="str">
            <v>VENUS - TOBELO, CV</v>
          </cell>
          <cell r="B2166" t="str">
            <v>VENUS - TOBELO, CV</v>
          </cell>
          <cell r="D2166">
            <v>500</v>
          </cell>
        </row>
        <row r="2167">
          <cell r="A2167" t="str">
            <v>VERAUS WIRATAMA TRD-MANOKWARI, PT</v>
          </cell>
          <cell r="B2167" t="str">
            <v>VERAUS WIRATAMA TRD-MANOKWARI, PT</v>
          </cell>
          <cell r="D2167">
            <v>500</v>
          </cell>
        </row>
        <row r="2168">
          <cell r="A2168" t="str">
            <v>YOVA BERSAUDARA BERAU, CV</v>
          </cell>
          <cell r="B2168" t="str">
            <v>YOVA BERSAUDARA BERAU, CV</v>
          </cell>
          <cell r="D2168">
            <v>500</v>
          </cell>
        </row>
        <row r="2169">
          <cell r="A2169" t="str">
            <v>YOVA BERSAUDARA BONTANG, CV</v>
          </cell>
          <cell r="B2169" t="str">
            <v>YOVA BERSAUDARA BONTANG, CV</v>
          </cell>
          <cell r="D2169">
            <v>500</v>
          </cell>
        </row>
        <row r="2170">
          <cell r="A2170" t="str">
            <v>YOVA BERSAUDARA SAMARINDA, CV</v>
          </cell>
          <cell r="B2170" t="str">
            <v>YOVA BERSAUDARA SAMARINDA, CV</v>
          </cell>
          <cell r="D2170">
            <v>500</v>
          </cell>
        </row>
        <row r="2171">
          <cell r="A2171" t="str">
            <v>YOVA BERSAUDARA SANGATTA, CV</v>
          </cell>
          <cell r="B2171" t="str">
            <v>YOVA BERSAUDARA SANGATTA, CV</v>
          </cell>
          <cell r="D2171">
            <v>500</v>
          </cell>
        </row>
        <row r="2172">
          <cell r="A2172" t="str">
            <v>YOVA BERSAUDARA SANGATTA, PT</v>
          </cell>
          <cell r="B2172" t="str">
            <v>YOVA BERSAUDARA SANGATTA, PT</v>
          </cell>
          <cell r="D2172">
            <v>500</v>
          </cell>
        </row>
        <row r="2173">
          <cell r="A2173" t="str">
            <v>YOVA BERSAUDARA TARAKAN, CV</v>
          </cell>
          <cell r="B2173" t="str">
            <v>YOVA BERSAUDARA TARAKAN, CV</v>
          </cell>
          <cell r="D2173">
            <v>500</v>
          </cell>
        </row>
        <row r="2174">
          <cell r="A2174" t="str">
            <v>INDOMARCO DC BANDAR LAMPUNG</v>
          </cell>
          <cell r="B2174" t="str">
            <v>INDOMARCO DC BANDAR LAMPUNG</v>
          </cell>
          <cell r="D2174" t="str">
            <v>LPG</v>
          </cell>
        </row>
        <row r="2175">
          <cell r="A2175" t="str">
            <v>ADA Majapahit</v>
          </cell>
          <cell r="B2175" t="str">
            <v>ADA Majapahit</v>
          </cell>
        </row>
        <row r="2176">
          <cell r="A2176" t="str">
            <v>AMS - PUSAT</v>
          </cell>
          <cell r="B2176" t="str">
            <v>AMS</v>
          </cell>
        </row>
        <row r="2177">
          <cell r="A2177" t="str">
            <v>CARREFOUR SEMARANG</v>
          </cell>
          <cell r="B2177" t="str">
            <v>CARREFOUR SEMARANG</v>
          </cell>
        </row>
        <row r="2178">
          <cell r="A2178" t="str">
            <v>GIANT SPM SEMARANG CANDI</v>
          </cell>
          <cell r="B2178" t="str">
            <v>GIANT SPM SEMARANG CANDI</v>
          </cell>
        </row>
        <row r="2179">
          <cell r="A2179" t="str">
            <v>HOKKAN INDONESIA, PT</v>
          </cell>
          <cell r="B2179" t="str">
            <v>HOKKAN INDONESIA, PT</v>
          </cell>
          <cell r="D2179">
            <v>2</v>
          </cell>
          <cell r="E2179">
            <v>2</v>
          </cell>
        </row>
        <row r="2180">
          <cell r="A2180" t="str">
            <v>I00000</v>
          </cell>
          <cell r="B2180" t="str">
            <v>PT.Nutrifood Indonesia-Global</v>
          </cell>
        </row>
        <row r="2181">
          <cell r="A2181" t="str">
            <v>I10001</v>
          </cell>
          <cell r="B2181" t="str">
            <v>ALI YOUSEF ALASHEED TRADING EST</v>
          </cell>
        </row>
        <row r="2182">
          <cell r="A2182" t="str">
            <v>I10002</v>
          </cell>
          <cell r="B2182" t="str">
            <v>BATTERJEE MEDICAL SERVICES</v>
          </cell>
        </row>
        <row r="2183">
          <cell r="A2183" t="str">
            <v>I10003</v>
          </cell>
          <cell r="B2183" t="str">
            <v>MAZOON PHARMACY LLC</v>
          </cell>
        </row>
        <row r="2184">
          <cell r="A2184" t="str">
            <v>I10004</v>
          </cell>
          <cell r="B2184" t="str">
            <v>M/S ABDALLAH HAMID AKLAN ESTS FOR</v>
          </cell>
        </row>
        <row r="2185">
          <cell r="A2185" t="str">
            <v>I10005</v>
          </cell>
          <cell r="B2185" t="str">
            <v>AL BATTERJEE TRADING</v>
          </cell>
        </row>
        <row r="2186">
          <cell r="A2186" t="str">
            <v>I10006</v>
          </cell>
          <cell r="B2186" t="str">
            <v>AL-MASHREQ INT.TRADING COMPANY</v>
          </cell>
        </row>
        <row r="2187">
          <cell r="A2187" t="str">
            <v>I10007</v>
          </cell>
          <cell r="B2187" t="str">
            <v>MOHAMED HABIB &amp; SONS</v>
          </cell>
        </row>
        <row r="2188">
          <cell r="A2188" t="str">
            <v>I10008</v>
          </cell>
          <cell r="B2188" t="str">
            <v>TASALI JORDANIAN INST</v>
          </cell>
        </row>
        <row r="2189">
          <cell r="A2189" t="str">
            <v>I10009</v>
          </cell>
          <cell r="B2189" t="str">
            <v>PILEH NOW CO.</v>
          </cell>
        </row>
        <row r="2190">
          <cell r="A2190" t="str">
            <v>I20001</v>
          </cell>
          <cell r="B2190" t="str">
            <v>EAST WEST MARKETING (PVT) LTD</v>
          </cell>
        </row>
        <row r="2191">
          <cell r="A2191" t="str">
            <v>I20002</v>
          </cell>
          <cell r="B2191" t="str">
            <v>KALLOL INTERNATIONAL LTD.</v>
          </cell>
        </row>
        <row r="2192">
          <cell r="A2192" t="str">
            <v>I20003</v>
          </cell>
          <cell r="B2192" t="str">
            <v>SHARIF RIZWAN.LTD</v>
          </cell>
        </row>
        <row r="2193">
          <cell r="A2193" t="str">
            <v>I20004</v>
          </cell>
          <cell r="B2193" t="str">
            <v>ZAR &amp; COMPANY</v>
          </cell>
        </row>
        <row r="2194">
          <cell r="A2194" t="str">
            <v>I20005</v>
          </cell>
          <cell r="B2194" t="str">
            <v>SEENCO Pte. Ltd</v>
          </cell>
        </row>
        <row r="2195">
          <cell r="A2195" t="str">
            <v>I20006</v>
          </cell>
          <cell r="B2195" t="str">
            <v>PT CHIDAKASHI TRIMURTI</v>
          </cell>
        </row>
        <row r="2196">
          <cell r="A2196" t="str">
            <v>I20007</v>
          </cell>
          <cell r="B2196" t="str">
            <v>LUMBINI FLOUR MILLS PVT.,LTD</v>
          </cell>
        </row>
        <row r="2197">
          <cell r="A2197" t="str">
            <v>I20008</v>
          </cell>
          <cell r="B2197" t="str">
            <v>VB Brothers Pvt.Ltd</v>
          </cell>
        </row>
        <row r="2198">
          <cell r="A2198" t="str">
            <v>I20009</v>
          </cell>
          <cell r="B2198" t="str">
            <v>PT INDOPAK TRADING CO.</v>
          </cell>
        </row>
        <row r="2199">
          <cell r="A2199" t="str">
            <v>I20010</v>
          </cell>
          <cell r="B2199" t="str">
            <v>SATURN INTEL CO.</v>
          </cell>
        </row>
        <row r="2200">
          <cell r="A2200" t="str">
            <v>I30001</v>
          </cell>
          <cell r="B2200" t="str">
            <v>CREDENCE CO.,LTD</v>
          </cell>
        </row>
        <row r="2201">
          <cell r="A2201" t="str">
            <v>I30002</v>
          </cell>
          <cell r="B2201" t="str">
            <v>MAJESTA INTERTRADE PTE.,LTD</v>
          </cell>
        </row>
        <row r="2202">
          <cell r="A2202" t="str">
            <v>I30003</v>
          </cell>
          <cell r="B2202" t="str">
            <v>MYANMAR CHMDYES CO.LTD</v>
          </cell>
        </row>
        <row r="2203">
          <cell r="A2203" t="str">
            <v>I30004</v>
          </cell>
          <cell r="B2203" t="str">
            <v>VAN KIM TRADING CO.,LTD</v>
          </cell>
        </row>
        <row r="2204">
          <cell r="A2204" t="str">
            <v>I30005</v>
          </cell>
          <cell r="B2204" t="str">
            <v>SAMAPHAN TRADING CP.,LTD</v>
          </cell>
        </row>
        <row r="2205">
          <cell r="A2205" t="str">
            <v>I30006</v>
          </cell>
          <cell r="B2205" t="str">
            <v>IBEX INTERNATIONAL</v>
          </cell>
        </row>
        <row r="2206">
          <cell r="A2206" t="str">
            <v>I30007</v>
          </cell>
          <cell r="B2206" t="str">
            <v>KARJ GLOBAL MARKETING (KGM)</v>
          </cell>
        </row>
        <row r="2207">
          <cell r="A2207" t="str">
            <v>I30008</v>
          </cell>
          <cell r="B2207" t="str">
            <v>MGM Chemical Industry Co.</v>
          </cell>
        </row>
        <row r="2208">
          <cell r="A2208" t="str">
            <v>I40001</v>
          </cell>
          <cell r="B2208" t="str">
            <v>GUANGDONG EXPORT BASES DEVELOPMENT</v>
          </cell>
        </row>
        <row r="2209">
          <cell r="A2209" t="str">
            <v>I40002</v>
          </cell>
          <cell r="B2209" t="str">
            <v>IDEAS TECHNOLOGIES CO.,LTD</v>
          </cell>
        </row>
        <row r="2210">
          <cell r="A2210" t="str">
            <v>I50001</v>
          </cell>
          <cell r="B2210" t="str">
            <v>NUTRIFOOD &amp; BEVERAGES, LTD.</v>
          </cell>
        </row>
        <row r="2211">
          <cell r="A2211" t="str">
            <v>I50002</v>
          </cell>
          <cell r="B2211" t="str">
            <v>SOCIETY SISTINA S.A</v>
          </cell>
        </row>
        <row r="2212">
          <cell r="A2212" t="str">
            <v>I50003</v>
          </cell>
          <cell r="B2212" t="str">
            <v>MK&amp;SB Investment Global Trade</v>
          </cell>
        </row>
        <row r="2213">
          <cell r="A2213" t="str">
            <v>I60001</v>
          </cell>
          <cell r="B2213" t="str">
            <v>BURNS PHILIPS (FIJI) LTD</v>
          </cell>
        </row>
        <row r="2214">
          <cell r="A2214" t="str">
            <v>I60002</v>
          </cell>
          <cell r="B2214" t="str">
            <v>LIFESTYLE MARKETING</v>
          </cell>
        </row>
        <row r="2215">
          <cell r="A2215" t="str">
            <v>I60003</v>
          </cell>
          <cell r="B2215" t="str">
            <v>SUPERB DISTRIBUTORS LTD</v>
          </cell>
        </row>
        <row r="2216">
          <cell r="A2216" t="str">
            <v>I60004</v>
          </cell>
          <cell r="B2216" t="str">
            <v>AU BON MARCHE</v>
          </cell>
        </row>
        <row r="2217">
          <cell r="A2217" t="str">
            <v>I70001</v>
          </cell>
          <cell r="B2217" t="str">
            <v>INTERMED CARRIBBEAN LIMITED</v>
          </cell>
        </row>
        <row r="2218">
          <cell r="A2218" t="str">
            <v>I80001</v>
          </cell>
          <cell r="B2218" t="str">
            <v>SUNDARJEE BROS (AUST)PTY LTD.</v>
          </cell>
        </row>
        <row r="2219">
          <cell r="A2219" t="str">
            <v>I90001</v>
          </cell>
          <cell r="B2219" t="str">
            <v>MABIK d.oo</v>
          </cell>
        </row>
        <row r="2220">
          <cell r="A2220" t="str">
            <v>INDOMARCO DC CIREBON</v>
          </cell>
          <cell r="B2220" t="str">
            <v>INDOMARCO DC CIREBON</v>
          </cell>
        </row>
        <row r="2221">
          <cell r="A2221" t="str">
            <v>INDOMARCO LAMPUNG</v>
          </cell>
          <cell r="B2221" t="str">
            <v>INDOMARCO LAMPUNG</v>
          </cell>
        </row>
        <row r="2222">
          <cell r="A2222" t="str">
            <v>INDOMARCO SEMARANG</v>
          </cell>
          <cell r="B2222" t="str">
            <v>INDOMARCO SEMARANG</v>
          </cell>
        </row>
        <row r="2223">
          <cell r="A2223" t="str">
            <v>KOPERASI NUTRIFOOD CIAWI</v>
          </cell>
          <cell r="B2223" t="str">
            <v>Koperasi Nutrifood Ciawi</v>
          </cell>
          <cell r="D2223">
            <v>6</v>
          </cell>
        </row>
        <row r="2224">
          <cell r="A2224" t="str">
            <v>KOPERASI NUTRIFOOD CIBITUNG</v>
          </cell>
          <cell r="B2224" t="str">
            <v>KOPERASI NUTRIFOOD CIBITUNG</v>
          </cell>
          <cell r="D2224">
            <v>4</v>
          </cell>
        </row>
        <row r="2225">
          <cell r="A2225" t="str">
            <v>LOTTE SHOPPING INDONESIA-LOTTEMART LDC</v>
          </cell>
          <cell r="B2225" t="str">
            <v>Lotte Shopping LDC</v>
          </cell>
        </row>
        <row r="2226">
          <cell r="A2226" t="str">
            <v>MAKRO SEMARANG</v>
          </cell>
          <cell r="B2226" t="str">
            <v>MAKRO SEMARANG</v>
          </cell>
        </row>
        <row r="2227">
          <cell r="A2227" t="str">
            <v>NFI - NON PROMOSI, PT</v>
          </cell>
          <cell r="B2227" t="str">
            <v>NFI - NON PROMOSI, PT</v>
          </cell>
          <cell r="D2227">
            <v>4</v>
          </cell>
        </row>
        <row r="2228">
          <cell r="A2228" t="str">
            <v>NFI PROMOSI NON 7 AREA, PT</v>
          </cell>
          <cell r="B2228" t="str">
            <v>NFI PROMOSI NON 7 AREA, PT</v>
          </cell>
          <cell r="D2228">
            <v>4</v>
          </cell>
        </row>
        <row r="2229">
          <cell r="A2229" t="str">
            <v>ONE TIME CUSTOMER</v>
          </cell>
          <cell r="B2229" t="str">
            <v>Silakan isi nama distributornya</v>
          </cell>
        </row>
        <row r="2230">
          <cell r="A2230" t="str">
            <v>PANJUNAN-JATIBARANG, PT</v>
          </cell>
          <cell r="B2230" t="str">
            <v>Panjunan Jatibarang</v>
          </cell>
        </row>
        <row r="2231">
          <cell r="A2231" t="str">
            <v>provbdg</v>
          </cell>
          <cell r="B2231" t="str">
            <v>Provider Bandung</v>
          </cell>
        </row>
        <row r="2232">
          <cell r="A2232" t="str">
            <v>SAT Cirebon</v>
          </cell>
          <cell r="B2232" t="str">
            <v>SAT Cirebon</v>
          </cell>
        </row>
        <row r="2233">
          <cell r="A2233" t="str">
            <v>SAT DC KOTA BUMI-LAMPUNG</v>
          </cell>
          <cell r="B2233" t="str">
            <v>SAT DC KOTA BUMI-LAMPUNG</v>
          </cell>
        </row>
        <row r="2234">
          <cell r="A2234" t="str">
            <v>SAT DC PLUMBON</v>
          </cell>
          <cell r="B2234" t="str">
            <v>SAT DC Plumbon</v>
          </cell>
        </row>
        <row r="2235">
          <cell r="A2235" t="str">
            <v>SAT Lampung</v>
          </cell>
          <cell r="B2235" t="str">
            <v>SAT Lampung</v>
          </cell>
        </row>
        <row r="2236">
          <cell r="A2236" t="str">
            <v>SAT Semarang</v>
          </cell>
          <cell r="B2236" t="str">
            <v>SAT Semarang</v>
          </cell>
        </row>
        <row r="2237">
          <cell r="A2237" t="str">
            <v>SLDC SENTUL</v>
          </cell>
          <cell r="B2237" t="str">
            <v>SLDC Sentul</v>
          </cell>
        </row>
        <row r="2238">
          <cell r="A2238" t="str">
            <v>SRI RATU - Pemuda, PT</v>
          </cell>
          <cell r="B2238" t="str">
            <v>SRI RATU - Pemuda, PT</v>
          </cell>
        </row>
        <row r="2239">
          <cell r="A2239" t="str">
            <v>SUBUR - BOGOR, PD</v>
          </cell>
          <cell r="B2239" t="str">
            <v>Subur Bogor</v>
          </cell>
          <cell r="D2239">
            <v>2</v>
          </cell>
          <cell r="E2239">
            <v>2</v>
          </cell>
        </row>
        <row r="2240">
          <cell r="A2240" t="str">
            <v>SUBUR MAKMUR-KARAWANG, PD</v>
          </cell>
          <cell r="B2240" t="str">
            <v>Subur Makmur Karawang</v>
          </cell>
        </row>
        <row r="2241">
          <cell r="A2241" t="str">
            <v>SUBUR, PD</v>
          </cell>
          <cell r="B2241" t="str">
            <v>Subur Bogor</v>
          </cell>
        </row>
        <row r="2242">
          <cell r="A2242" t="str">
            <v>SUPER INDO SUBANG JAYA</v>
          </cell>
          <cell r="B2242" t="str">
            <v>Super Indo Subang Jaya ( Sukabumi )</v>
          </cell>
        </row>
        <row r="2243">
          <cell r="A2243" t="str">
            <v>SUPER INDO SUKABUMI</v>
          </cell>
          <cell r="B2243" t="str">
            <v>Super Indo Sukabumi</v>
          </cell>
          <cell r="D2243">
            <v>104</v>
          </cell>
        </row>
        <row r="2244">
          <cell r="A2244" t="str">
            <v>TOKO SELATAN</v>
          </cell>
          <cell r="B2244" t="str">
            <v>Toko Selatan</v>
          </cell>
        </row>
        <row r="2245">
          <cell r="A2245" t="str">
            <v>MATAKAR KENDARI - KENDARI, PT (WRP)</v>
          </cell>
          <cell r="B2245" t="str">
            <v>MATAKAR KENDARI - KENDARI, PT (WRP)</v>
          </cell>
          <cell r="D2245">
            <v>500</v>
          </cell>
        </row>
        <row r="2246">
          <cell r="A2246" t="str">
            <v>GRIYA BANJARAN</v>
          </cell>
          <cell r="B2246" t="str">
            <v>GRIYA BANJARAN</v>
          </cell>
          <cell r="D2246">
            <v>20</v>
          </cell>
          <cell r="E2246">
            <v>2</v>
          </cell>
        </row>
        <row r="2247">
          <cell r="A2247" t="str">
            <v>GRIYA CICALENGKA</v>
          </cell>
          <cell r="B2247" t="str">
            <v>GRIYA CICALENGKA</v>
          </cell>
          <cell r="D2247">
            <v>20</v>
          </cell>
          <cell r="E2247">
            <v>3</v>
          </cell>
        </row>
        <row r="2248">
          <cell r="A2248" t="str">
            <v>GRIYA MAJALAYA</v>
          </cell>
          <cell r="B2248" t="str">
            <v>GRIYA MAJALAYA</v>
          </cell>
          <cell r="D2248">
            <v>20</v>
          </cell>
          <cell r="E2248">
            <v>3</v>
          </cell>
        </row>
        <row r="2249">
          <cell r="A2249" t="str">
            <v>GRIYA LEMBANG</v>
          </cell>
          <cell r="B2249" t="str">
            <v>GRIYA LEMBANG</v>
          </cell>
          <cell r="D2249">
            <v>20</v>
          </cell>
          <cell r="E2249">
            <v>1</v>
          </cell>
        </row>
        <row r="2250">
          <cell r="A2250" t="str">
            <v>YOGYA BOJONG SOANG</v>
          </cell>
          <cell r="B2250" t="str">
            <v>YOGYA BOJONG SOANG</v>
          </cell>
          <cell r="D2250">
            <v>20</v>
          </cell>
          <cell r="E2250">
            <v>5</v>
          </cell>
        </row>
        <row r="2251">
          <cell r="A2251" t="str">
            <v>GIANT SUCI, SM</v>
          </cell>
          <cell r="B2251" t="str">
            <v>GIANT SUCI, SM</v>
          </cell>
          <cell r="D2251">
            <v>20</v>
          </cell>
          <cell r="E2251">
            <v>4</v>
          </cell>
        </row>
        <row r="2252">
          <cell r="A2252" t="str">
            <v>YOGYA LEMBANG</v>
          </cell>
          <cell r="B2252" t="str">
            <v>YOGYA LEMBANG</v>
          </cell>
          <cell r="D2252">
            <v>20</v>
          </cell>
          <cell r="E2252">
            <v>1</v>
          </cell>
        </row>
        <row r="2253">
          <cell r="A2253" t="str">
            <v>GIANT KOTA BARU</v>
          </cell>
          <cell r="B2253" t="str">
            <v>GIANT KOTA BARU</v>
          </cell>
          <cell r="D2253">
            <v>20</v>
          </cell>
          <cell r="E2253">
            <v>1</v>
          </cell>
        </row>
        <row r="2254">
          <cell r="A2254" t="str">
            <v>GIANT SPM ISTANA PLAZA</v>
          </cell>
          <cell r="B2254" t="str">
            <v>GIANT SPM ISTANA PLAZA</v>
          </cell>
          <cell r="D2254">
            <v>20</v>
          </cell>
          <cell r="E2254">
            <v>1</v>
          </cell>
        </row>
        <row r="2255">
          <cell r="A2255" t="str">
            <v>GRIYA SUMEDANG</v>
          </cell>
          <cell r="B2255" t="str">
            <v>GRIYA SUMEDANG</v>
          </cell>
          <cell r="D2255">
            <v>20</v>
          </cell>
          <cell r="E2255">
            <v>3</v>
          </cell>
        </row>
        <row r="2256">
          <cell r="A2256" t="str">
            <v>GRIYA TANJUNG SARI SMD</v>
          </cell>
          <cell r="B2256" t="str">
            <v>GRIYA TANJUNG SARI SMD</v>
          </cell>
          <cell r="D2256">
            <v>20</v>
          </cell>
          <cell r="E2256">
            <v>3</v>
          </cell>
        </row>
        <row r="2257">
          <cell r="A2257" t="str">
            <v>SIGMA PRATAMA - TEGAL (POLOS), UD</v>
          </cell>
          <cell r="B2257" t="str">
            <v>SIGMA PRATAMA - TEGAL (POLOS), UD</v>
          </cell>
          <cell r="D2257">
            <v>200</v>
          </cell>
          <cell r="E2257">
            <v>1</v>
          </cell>
        </row>
        <row r="2258">
          <cell r="A2258" t="str">
            <v>EXERTAINMENT INDONESIA-KUNINGAN CITY, PT</v>
          </cell>
          <cell r="B2258" t="str">
            <v>EXERTAINMENT INDONESIA-KUNINGAN CITY, PT</v>
          </cell>
          <cell r="D2258">
            <v>10</v>
          </cell>
          <cell r="E2258">
            <v>1</v>
          </cell>
        </row>
        <row r="2259">
          <cell r="A2259" t="str">
            <v>LAWSON</v>
          </cell>
          <cell r="B2259" t="str">
            <v>LAWSON</v>
          </cell>
          <cell r="D2259">
            <v>7</v>
          </cell>
        </row>
        <row r="2260">
          <cell r="A2260" t="str">
            <v>TJAHYONO ABADI - KUDUS, CV (HB)</v>
          </cell>
          <cell r="B2260" t="str">
            <v>TJAHYONO ABADI - KUDUS, CV (HB)</v>
          </cell>
          <cell r="D2260">
            <v>201</v>
          </cell>
          <cell r="E2260">
            <v>1</v>
          </cell>
        </row>
        <row r="2261">
          <cell r="A2261" t="str">
            <v>ANUGRAH SUKSES MANDIRI - BANGKA, PT</v>
          </cell>
          <cell r="B2261" t="str">
            <v>ANUGRAH SUKSES MANDIRI - BANGKA, PT</v>
          </cell>
          <cell r="D2261">
            <v>500</v>
          </cell>
        </row>
        <row r="2262">
          <cell r="A2262" t="str">
            <v>SINAR ANUGRAH-PANGKALPINANG (POLOS), CV</v>
          </cell>
          <cell r="B2262" t="str">
            <v>SINAR ANUGRAH-PANGKALPINANG (POLOS), CV</v>
          </cell>
          <cell r="D2262">
            <v>500</v>
          </cell>
        </row>
        <row r="2263">
          <cell r="A2263" t="str">
            <v>ANUGRAH SUKSES MANDIRI-BANGKA, PT (WRP)</v>
          </cell>
          <cell r="B2263" t="str">
            <v>ANUGRAH SUKSES MANDIRI-BANGKA, PT (WRP)</v>
          </cell>
          <cell r="D2263">
            <v>500</v>
          </cell>
        </row>
        <row r="2264">
          <cell r="A2264" t="str">
            <v>PROMOSI CIBITUNG</v>
          </cell>
          <cell r="B2264" t="str">
            <v>PROMOSI CIBITUNG</v>
          </cell>
          <cell r="D2264">
            <v>4</v>
          </cell>
        </row>
        <row r="2265">
          <cell r="A2265" t="str">
            <v>PROMOSI TANGERANG (FORESTA BUSSINESS)</v>
          </cell>
          <cell r="B2265" t="str">
            <v>PROMOSI TANGERANG (FORESTA BUSSINESS)</v>
          </cell>
          <cell r="D2265">
            <v>3</v>
          </cell>
          <cell r="E2265">
            <v>2</v>
          </cell>
        </row>
        <row r="2266">
          <cell r="A2266" t="str">
            <v>LOTTE SHOPPING DC HAMPERS</v>
          </cell>
          <cell r="B2266" t="str">
            <v>LOTTE SHOPPING DC HAMPERS</v>
          </cell>
          <cell r="D2266">
            <v>3</v>
          </cell>
          <cell r="E2266">
            <v>5</v>
          </cell>
        </row>
        <row r="2267">
          <cell r="A2267" t="str">
            <v>MARIAT UTAMA - TIMIKA, PT (HB)</v>
          </cell>
          <cell r="B2267" t="str">
            <v>MARIAT UTAMA - TIMIKA, PT (HB)</v>
          </cell>
          <cell r="D2267">
            <v>500</v>
          </cell>
        </row>
        <row r="2268">
          <cell r="A2268" t="str">
            <v>TRIO SUKSES MANDIRI - SOLO, CV (HB)</v>
          </cell>
          <cell r="B2268" t="str">
            <v>TRIO SUKSES MANDIRI - SOLO, CV (HB)</v>
          </cell>
          <cell r="D2268">
            <v>212</v>
          </cell>
          <cell r="E2268">
            <v>2</v>
          </cell>
        </row>
        <row r="2269">
          <cell r="A2269" t="str">
            <v>CAHAYA GEMILANG - MERAUKE, CV (WRP)</v>
          </cell>
          <cell r="B2269" t="str">
            <v>CAHAYA GEMILANG - MERAUKE, CV (WRP)</v>
          </cell>
          <cell r="D2269">
            <v>500</v>
          </cell>
        </row>
        <row r="2270">
          <cell r="A2270" t="str">
            <v>GEMILANG ABADI - CILACAP, CV (HB)</v>
          </cell>
          <cell r="B2270" t="str">
            <v>GEMILANG ABADI - CILACAP, CV (HB)</v>
          </cell>
          <cell r="D2270">
            <v>210</v>
          </cell>
          <cell r="E2270">
            <v>2</v>
          </cell>
        </row>
        <row r="2271">
          <cell r="A2271" t="str">
            <v>MAJU MAKMUR - JAYAPURA, CV (WRP)</v>
          </cell>
          <cell r="B2271" t="str">
            <v>MAJU MAKMUR - JAYAPURA, CV (WRP)</v>
          </cell>
          <cell r="D2271">
            <v>500</v>
          </cell>
        </row>
        <row r="2272">
          <cell r="A2272" t="str">
            <v>CAHAYA ANGKASA TIMUR - LUWUK, CV (WRP)</v>
          </cell>
          <cell r="B2272" t="str">
            <v>CAHAYA ANGKASA TIMUR - LUWUK, CV (WRP)</v>
          </cell>
          <cell r="D2272">
            <v>500</v>
          </cell>
        </row>
        <row r="2273">
          <cell r="A2273" t="str">
            <v>CAHAYA GEMILANG - MERAUKE, CV (HB)</v>
          </cell>
          <cell r="B2273" t="str">
            <v>CAHAYA GEMILANG - MERAUKE, CV (HB)</v>
          </cell>
          <cell r="D2273">
            <v>500</v>
          </cell>
        </row>
        <row r="2274">
          <cell r="A2274" t="str">
            <v>BORWITA CITRA PRIMA - PALU, PT (WRP)</v>
          </cell>
          <cell r="B2274" t="str">
            <v>BORWITA CITRA PRIMA - PALU, PT (WRP)</v>
          </cell>
          <cell r="D2274">
            <v>500</v>
          </cell>
        </row>
        <row r="2275">
          <cell r="A2275" t="str">
            <v>MAKMUR KARYA ABADI - KEBUMEN, CV (HB)</v>
          </cell>
          <cell r="B2275" t="str">
            <v>MAKMUR KARYA ABADI - KEBUMEN, CV (HB)</v>
          </cell>
          <cell r="D2275">
            <v>211</v>
          </cell>
          <cell r="E2275">
            <v>2</v>
          </cell>
        </row>
        <row r="2276">
          <cell r="A2276" t="str">
            <v>PAPUA SEJAHTERA - SORONG, CV (WRP)</v>
          </cell>
          <cell r="B2276" t="str">
            <v>PAPUA SEJAHTERA - SORONG, CV (WRP)</v>
          </cell>
          <cell r="D2276">
            <v>500</v>
          </cell>
        </row>
        <row r="2277">
          <cell r="A2277" t="str">
            <v>AEROFOOD</v>
          </cell>
          <cell r="B2277" t="str">
            <v>AEROFOOD</v>
          </cell>
        </row>
        <row r="2278">
          <cell r="A2278" t="str">
            <v>Blimart Offline Store</v>
          </cell>
          <cell r="B2278" t="str">
            <v>Blimart Offline Store</v>
          </cell>
        </row>
        <row r="2279">
          <cell r="A2279" t="str">
            <v>GUDANG BLIBLI</v>
          </cell>
          <cell r="B2279" t="str">
            <v>GUDANG BLIBLI</v>
          </cell>
        </row>
        <row r="2280">
          <cell r="A2280" t="str">
            <v>GUDANG BLIBLI - HALIM PK</v>
          </cell>
          <cell r="B2280" t="str">
            <v>GUDANG BLIBLI - HALIM PK</v>
          </cell>
        </row>
        <row r="2281">
          <cell r="A2281" t="str">
            <v>GUDANG BLIBLI - NEGLASARI</v>
          </cell>
          <cell r="B2281" t="str">
            <v>GUDANG BLIBLI - NEGLASARI</v>
          </cell>
          <cell r="D2281">
            <v>2</v>
          </cell>
          <cell r="E2281">
            <v>1</v>
          </cell>
        </row>
        <row r="2282">
          <cell r="A2282" t="str">
            <v>GUDANG JD.ID</v>
          </cell>
          <cell r="B2282" t="str">
            <v>GUDANG JD.ID</v>
          </cell>
          <cell r="D2282">
            <v>4</v>
          </cell>
        </row>
        <row r="2283">
          <cell r="A2283" t="str">
            <v>GUDANG LAZADA</v>
          </cell>
          <cell r="B2283" t="str">
            <v>GUDANG LAZADA</v>
          </cell>
          <cell r="D2283">
            <v>2</v>
          </cell>
          <cell r="E2283">
            <v>1</v>
          </cell>
        </row>
        <row r="2284">
          <cell r="A2284" t="str">
            <v>GUDANG SHOPEE</v>
          </cell>
          <cell r="B2284" t="str">
            <v>GUDANG SHOPEE</v>
          </cell>
        </row>
        <row r="2285">
          <cell r="A2285" t="str">
            <v>GUDANG TELKOM</v>
          </cell>
          <cell r="B2285" t="str">
            <v>GUDANG TELKOM</v>
          </cell>
          <cell r="D2285">
            <v>6</v>
          </cell>
        </row>
        <row r="2286">
          <cell r="A2286" t="str">
            <v>GUDANG TOKOPEDIA</v>
          </cell>
          <cell r="B2286" t="str">
            <v>GUDANG TOKOPEDIA</v>
          </cell>
          <cell r="D2286">
            <v>11</v>
          </cell>
        </row>
        <row r="2287">
          <cell r="A2287" t="str">
            <v>GUDANG WRP DUREN SAWIT</v>
          </cell>
          <cell r="B2287" t="str">
            <v>GUDANG WRP DUREN SAWIT</v>
          </cell>
          <cell r="D2287">
            <v>6</v>
          </cell>
        </row>
        <row r="2288">
          <cell r="A2288" t="str">
            <v>GUDANG WRP PATAL</v>
          </cell>
          <cell r="B2288" t="str">
            <v>GUDANG WRP PATAL</v>
          </cell>
          <cell r="D2288">
            <v>6</v>
          </cell>
        </row>
        <row r="2289">
          <cell r="A2289" t="str">
            <v>KOPERASI CIAWI</v>
          </cell>
          <cell r="B2289" t="str">
            <v>KOPERASI CIAWI</v>
          </cell>
          <cell r="D2289">
            <v>6</v>
          </cell>
        </row>
        <row r="2290">
          <cell r="A2290" t="str">
            <v>KOPERASI JAKARTA</v>
          </cell>
          <cell r="B2290" t="str">
            <v>KOPERASI JAKARTA</v>
          </cell>
          <cell r="D2290">
            <v>6</v>
          </cell>
        </row>
        <row r="2291">
          <cell r="A2291" t="str">
            <v>KOPERASI SENTUL</v>
          </cell>
          <cell r="B2291" t="str">
            <v>KOPERASI SENTUL</v>
          </cell>
          <cell r="D2291">
            <v>6</v>
          </cell>
        </row>
        <row r="2292">
          <cell r="A2292" t="str">
            <v>NUTRI HUB BANDUNG</v>
          </cell>
          <cell r="B2292" t="str">
            <v>NUTRI HUB BANDUNG</v>
          </cell>
          <cell r="D2292">
            <v>20</v>
          </cell>
          <cell r="E2292">
            <v>1</v>
          </cell>
        </row>
        <row r="2293">
          <cell r="A2293" t="str">
            <v>PROMOSI BANDUNG</v>
          </cell>
          <cell r="B2293" t="str">
            <v>PROMOSI BANDUNG</v>
          </cell>
          <cell r="D2293">
            <v>20</v>
          </cell>
          <cell r="E2293">
            <v>1</v>
          </cell>
        </row>
        <row r="2294">
          <cell r="A2294" t="str">
            <v>PROMOSI BOGOR</v>
          </cell>
          <cell r="B2294" t="str">
            <v>PROMOSI BOGOR</v>
          </cell>
        </row>
        <row r="2295">
          <cell r="A2295" t="str">
            <v>PROMOSI JAKARTA - RAWABALI</v>
          </cell>
          <cell r="B2295" t="str">
            <v>PROMOSI JAKARTA - RAWABALI</v>
          </cell>
          <cell r="D2295">
            <v>6</v>
          </cell>
        </row>
        <row r="2296">
          <cell r="A2296" t="str">
            <v>PROMOSI TANGERANG</v>
          </cell>
          <cell r="B2296" t="str">
            <v>PROMOSI TANGERANG</v>
          </cell>
          <cell r="D2296">
            <v>3</v>
          </cell>
          <cell r="E2296">
            <v>2</v>
          </cell>
        </row>
        <row r="2297">
          <cell r="A2297" t="str">
            <v>RCTI - MNC STUDIOS</v>
          </cell>
          <cell r="B2297" t="str">
            <v>RCTI - MNC STUDIOS</v>
          </cell>
        </row>
        <row r="2298">
          <cell r="A2298" t="str">
            <v>RSCC SEMARANG</v>
          </cell>
          <cell r="B2298" t="str">
            <v>RSCC SEMARANG</v>
          </cell>
        </row>
        <row r="2299">
          <cell r="A2299" t="str">
            <v>TRANS 7</v>
          </cell>
          <cell r="B2299" t="str">
            <v>TRANS 7</v>
          </cell>
        </row>
        <row r="2300">
          <cell r="A2300" t="str">
            <v>SUNTER MAS</v>
          </cell>
          <cell r="B2300" t="str">
            <v>SUNTER MAS</v>
          </cell>
          <cell r="D2300">
            <v>6</v>
          </cell>
        </row>
        <row r="2301">
          <cell r="A2301" t="str">
            <v>FOODHALL DAILY PURI MANSION</v>
          </cell>
          <cell r="B2301" t="str">
            <v>FOODHALL DAILY PURI MANSION</v>
          </cell>
          <cell r="D2301">
            <v>7</v>
          </cell>
        </row>
        <row r="2302">
          <cell r="A2302" t="str">
            <v>LINKA JAYA SENTOSA - KUPANG, PT (WRP)</v>
          </cell>
          <cell r="B2302" t="str">
            <v>LINKA JAYA SENTOSA - KUPANG, PT (WRP)</v>
          </cell>
          <cell r="D2302">
            <v>500</v>
          </cell>
        </row>
        <row r="2303">
          <cell r="A2303" t="str">
            <v>GEMA REJEKI - AMBON, CV (WRP)</v>
          </cell>
          <cell r="B2303" t="str">
            <v>GEMA REJEKI - AMBON, CV (WRP)</v>
          </cell>
          <cell r="D2303">
            <v>500</v>
          </cell>
        </row>
        <row r="2304">
          <cell r="A2304" t="str">
            <v>MITRAGEMILANG INTIPERKASA - PWT, PT (HB)</v>
          </cell>
          <cell r="B2304" t="str">
            <v>MITRAGEMILANG INTIPERKASA - PWT, PT (HB)</v>
          </cell>
          <cell r="D2304">
            <v>210</v>
          </cell>
          <cell r="E2304">
            <v>2</v>
          </cell>
        </row>
        <row r="2305">
          <cell r="A2305" t="str">
            <v>JIVAKA MEDIKA - MANOKWARI, CV (WRP)</v>
          </cell>
          <cell r="B2305" t="str">
            <v>JIVAKA MEDIKA - MANOKWARI, CV (WRP)</v>
          </cell>
          <cell r="D2305">
            <v>500</v>
          </cell>
        </row>
        <row r="2306">
          <cell r="A2306" t="str">
            <v>TANI SUPPLY INDONESIA - BANDUNG, PT</v>
          </cell>
          <cell r="B2306" t="str">
            <v>TANI SUPPLY INDONESIA - BANDUNG, PT</v>
          </cell>
          <cell r="D2306">
            <v>20</v>
          </cell>
          <cell r="E2306">
            <v>2</v>
          </cell>
        </row>
        <row r="2307">
          <cell r="A2307" t="str">
            <v>RANCH MARKET TAMAN ANGGREK RESIDENCES</v>
          </cell>
          <cell r="B2307" t="str">
            <v>RANCH MARKET TAMAN ANGGREK RESIDENCES</v>
          </cell>
          <cell r="D2307">
            <v>1</v>
          </cell>
        </row>
        <row r="2308">
          <cell r="A2308" t="str">
            <v>BUTON ABADI - BAU BAU, CV (WRP)</v>
          </cell>
          <cell r="B2308" t="str">
            <v>BUTON ABADI - BAU BAU, CV (WRP)</v>
          </cell>
          <cell r="D2308">
            <v>500</v>
          </cell>
        </row>
        <row r="2309">
          <cell r="A2309" t="str">
            <v>INOVASI DIGITAL NIAGA - KALIDERES, PT</v>
          </cell>
          <cell r="B2309" t="str">
            <v>INOVASI DIGITAL NIAGA - KALIDERES, PT</v>
          </cell>
          <cell r="D2309">
            <v>7</v>
          </cell>
        </row>
        <row r="2310">
          <cell r="A2310" t="str">
            <v>GUDANG JDID</v>
          </cell>
          <cell r="B2310" t="str">
            <v>GUDANG JDID</v>
          </cell>
          <cell r="D2310">
            <v>6</v>
          </cell>
        </row>
        <row r="2311">
          <cell r="A2311" t="str">
            <v>MEGAH SARI - MANADO, UD (WRP)</v>
          </cell>
          <cell r="B2311" t="str">
            <v>MEGAH SARI - MANADO, UD (WRP)</v>
          </cell>
          <cell r="D2311">
            <v>500</v>
          </cell>
        </row>
        <row r="2312">
          <cell r="A2312" t="str">
            <v>MEGAH SARI - KOTAMOBAGU, UD (WRP)</v>
          </cell>
          <cell r="B2312" t="str">
            <v>MEGAH SARI - KOTAMOBAGU, UD (WRP)</v>
          </cell>
          <cell r="D2312">
            <v>500</v>
          </cell>
        </row>
        <row r="2313">
          <cell r="A2313" t="str">
            <v>YOMART DC MOCH TOHA</v>
          </cell>
          <cell r="B2313" t="str">
            <v>YOMART DC MOCH TOHA</v>
          </cell>
          <cell r="D2313">
            <v>20</v>
          </cell>
          <cell r="E2313">
            <v>5</v>
          </cell>
        </row>
        <row r="2314">
          <cell r="A2314" t="str">
            <v>CLUSTER MAXWELL - GADING SERPONG</v>
          </cell>
          <cell r="B2314" t="str">
            <v>CLUSTER MAXWELL - GADING SERPONG</v>
          </cell>
          <cell r="D2314">
            <v>3</v>
          </cell>
          <cell r="E2314">
            <v>2</v>
          </cell>
        </row>
        <row r="2315">
          <cell r="A2315" t="str">
            <v>PARAGON TECHNOLOGY AND INNOVATION, PT</v>
          </cell>
          <cell r="B2315" t="str">
            <v>PARAGON TECHNOLOGY AND INNOVATION, PT</v>
          </cell>
          <cell r="D2315">
            <v>7</v>
          </cell>
        </row>
        <row r="2316">
          <cell r="A2316" t="str">
            <v>FARMERS MARKET MARGO CITY MALL</v>
          </cell>
          <cell r="B2316" t="str">
            <v>FARMERS MARKET MARGO CITY MALL</v>
          </cell>
          <cell r="D2316">
            <v>2</v>
          </cell>
          <cell r="E2316">
            <v>1</v>
          </cell>
        </row>
        <row r="2317">
          <cell r="A2317" t="str">
            <v>TIP TOP BOGOR</v>
          </cell>
          <cell r="B2317" t="str">
            <v>TIP TOP BOGOR</v>
          </cell>
          <cell r="D2317">
            <v>15</v>
          </cell>
          <cell r="E2317">
            <v>2</v>
          </cell>
        </row>
        <row r="2318">
          <cell r="A2318" t="str">
            <v>DAILY FOODHALL SOUTH QUARTER</v>
          </cell>
          <cell r="B2318" t="str">
            <v>DAILY FOODHALL SOUTH QUARTER</v>
          </cell>
          <cell r="D2318">
            <v>8</v>
          </cell>
          <cell r="E2318">
            <v>4</v>
          </cell>
        </row>
        <row r="2319">
          <cell r="A2319" t="str">
            <v>NUTRIHUB BANDUNG</v>
          </cell>
          <cell r="B2319" t="str">
            <v>NUTRIHUB BANDUNG</v>
          </cell>
          <cell r="D2319">
            <v>20</v>
          </cell>
          <cell r="E2319">
            <v>1</v>
          </cell>
        </row>
        <row r="2320">
          <cell r="A2320" t="str">
            <v>FARMERS MARKET BOTANI SQUARE MALL</v>
          </cell>
          <cell r="B2320" t="str">
            <v>FARMERS MARKET BOTANI SQUARE MALL</v>
          </cell>
          <cell r="D2320">
            <v>15</v>
          </cell>
          <cell r="E2320">
            <v>1</v>
          </cell>
        </row>
        <row r="2321">
          <cell r="A2321" t="str">
            <v>GUDANG PBI - DUREN SAWIT (WRP)</v>
          </cell>
          <cell r="B2321" t="str">
            <v>GUDANG PBI - DUREN SAWIT (WRP)</v>
          </cell>
          <cell r="D2321">
            <v>6</v>
          </cell>
        </row>
        <row r="2322">
          <cell r="A2322" t="str">
            <v>GUDANG BLIBLI - NEGLASARI</v>
          </cell>
          <cell r="B2322" t="str">
            <v>GUDANG BLIBLI - NEGLASARI</v>
          </cell>
          <cell r="D2322">
            <v>3</v>
          </cell>
          <cell r="E2322">
            <v>2</v>
          </cell>
        </row>
        <row r="2323">
          <cell r="A2323" t="str">
            <v>BORWITA CITRA PRIMA - BONE, PT</v>
          </cell>
          <cell r="B2323" t="str">
            <v>BORWITA CITRA PRIMA - BONE, PT</v>
          </cell>
          <cell r="D2323">
            <v>500</v>
          </cell>
        </row>
        <row r="2324">
          <cell r="A2324" t="str">
            <v>BORWITA CITRA PRIMA - MAMUJU, PT</v>
          </cell>
          <cell r="B2324" t="str">
            <v>BORWITA CITRA PRIMA - MAMUJU, PT</v>
          </cell>
          <cell r="D2324">
            <v>500</v>
          </cell>
        </row>
        <row r="2325">
          <cell r="A2325" t="str">
            <v>BORWITA CITRA PRIMA - PALOPO, PT</v>
          </cell>
          <cell r="B2325" t="str">
            <v>BORWITA CITRA PRIMA - PALOPO, PT</v>
          </cell>
          <cell r="D2325">
            <v>500</v>
          </cell>
        </row>
        <row r="2326">
          <cell r="A2326" t="str">
            <v>BORWITA CITRA PRIMA - PAREPARE, PT</v>
          </cell>
          <cell r="B2326" t="str">
            <v>BORWITA CITRA PRIMA - PAREPARE, PT</v>
          </cell>
          <cell r="D2326">
            <v>500</v>
          </cell>
        </row>
        <row r="2327">
          <cell r="A2327" t="str">
            <v>OSBOND SEASON CITY - EXPOSE, PT (WRP)</v>
          </cell>
          <cell r="B2327" t="str">
            <v>OSBOND SEASON CITY - EXPOSE, PT (WRP)</v>
          </cell>
          <cell r="D2327">
            <v>1</v>
          </cell>
        </row>
        <row r="2328">
          <cell r="A2328" t="str">
            <v>FITNESS F TAMAN ANGGREK-EXPOSE, PT (WRP)</v>
          </cell>
          <cell r="B2328" t="str">
            <v>FITNESS F TAMAN ANGGREK-EXPOSE, PT (WRP)</v>
          </cell>
          <cell r="D2328">
            <v>1</v>
          </cell>
        </row>
        <row r="2329">
          <cell r="A2329" t="str">
            <v>FITNESS FIRST OAKWOOD - EXPOSE, PT (WRP)</v>
          </cell>
          <cell r="B2329" t="str">
            <v>FITNESS FIRST OAKWOOD - EXPOSE, PT (WRP)</v>
          </cell>
          <cell r="D2329">
            <v>10</v>
          </cell>
          <cell r="E2329">
            <v>1</v>
          </cell>
        </row>
        <row r="2330">
          <cell r="A2330" t="str">
            <v>FITNESS F SENAYAN CITY-EXPOSE, PT (WRP)</v>
          </cell>
          <cell r="B2330" t="str">
            <v>FITNESS F SENAYAN CITY-EXPOSE, PT (WRP)</v>
          </cell>
          <cell r="D2330">
            <v>10</v>
          </cell>
          <cell r="E2330">
            <v>3</v>
          </cell>
        </row>
        <row r="2331">
          <cell r="A2331" t="str">
            <v>CELFIT ID - PLAZA INDONESIA (WRP)</v>
          </cell>
          <cell r="B2331" t="str">
            <v>CELFIT ID - PLAZA INDONESIA (WRP)</v>
          </cell>
          <cell r="D2331">
            <v>13</v>
          </cell>
          <cell r="E2331">
            <v>1</v>
          </cell>
        </row>
        <row r="2332">
          <cell r="A2332" t="str">
            <v>CELFIT ID - FX SUDIRMAN (WRP)</v>
          </cell>
          <cell r="B2332" t="str">
            <v>CELFIT ID - FX SUDIRMAN (WRP)</v>
          </cell>
          <cell r="D2332">
            <v>10</v>
          </cell>
          <cell r="E2332">
            <v>1</v>
          </cell>
        </row>
        <row r="2333">
          <cell r="A2333" t="str">
            <v>CELFIT ID - TERASKOTA (WRP)</v>
          </cell>
          <cell r="B2333" t="str">
            <v>CELFIT ID - TERASKOTA (WRP)</v>
          </cell>
          <cell r="D2333">
            <v>3</v>
          </cell>
          <cell r="E2333">
            <v>2</v>
          </cell>
        </row>
        <row r="2334">
          <cell r="A2334" t="str">
            <v>CELFIT ID - PURI INDAH (WRP)</v>
          </cell>
          <cell r="B2334" t="str">
            <v>CELFIT ID - PURI INDAH (WRP)</v>
          </cell>
          <cell r="D2334">
            <v>7</v>
          </cell>
        </row>
        <row r="2335">
          <cell r="A2335" t="str">
            <v>CELFIT ID - BOTANI SQUARE (WRP)</v>
          </cell>
          <cell r="B2335" t="str">
            <v>CELFIT ID - BOTANI SQUARE (WRP)</v>
          </cell>
          <cell r="D2335">
            <v>15</v>
          </cell>
          <cell r="E2335">
            <v>2</v>
          </cell>
        </row>
        <row r="2336">
          <cell r="A2336" t="str">
            <v>CELFIT ID - KUNINGAN CITY (WRP)</v>
          </cell>
          <cell r="B2336" t="str">
            <v>CELFIT ID - KUNINGAN CITY (WRP)</v>
          </cell>
          <cell r="D2336">
            <v>10</v>
          </cell>
          <cell r="E2336">
            <v>1</v>
          </cell>
        </row>
        <row r="2337">
          <cell r="A2337" t="str">
            <v>CELFIT ID - KOTA KASABLANCA (WRP)</v>
          </cell>
          <cell r="B2337" t="str">
            <v>CELFIT ID - KOTA KASABLANCA (WRP)</v>
          </cell>
          <cell r="D2337">
            <v>10</v>
          </cell>
          <cell r="E2337">
            <v>1</v>
          </cell>
        </row>
        <row r="2338">
          <cell r="A2338" t="str">
            <v>CELFIT ID - MARGO CITY DEPOK (WRP)</v>
          </cell>
          <cell r="B2338" t="str">
            <v>CELFIT ID - MARGO CITY DEPOK (WRP)</v>
          </cell>
          <cell r="D2338">
            <v>2</v>
          </cell>
          <cell r="E2338">
            <v>1</v>
          </cell>
        </row>
        <row r="2339">
          <cell r="A2339" t="str">
            <v>FITNESS F GRAND INDONESIA-EXPOSE,PT(WRP)</v>
          </cell>
          <cell r="B2339" t="str">
            <v>FITNESS F GRAND INDONESIA-EXPOSE,PT(WRP)</v>
          </cell>
          <cell r="D2339">
            <v>13</v>
          </cell>
          <cell r="E2339">
            <v>1</v>
          </cell>
        </row>
        <row r="2340">
          <cell r="A2340" t="str">
            <v>RANCH MARKET PONDOK INDAH MALL 3</v>
          </cell>
          <cell r="B2340" t="str">
            <v>RANCH MARKET PONDOK INDAH MALL 3</v>
          </cell>
          <cell r="D2340">
            <v>8</v>
          </cell>
          <cell r="E2340">
            <v>4</v>
          </cell>
        </row>
        <row r="2341">
          <cell r="A2341" t="str">
            <v>GRAND LUCKY SCBD</v>
          </cell>
          <cell r="B2341" t="str">
            <v>GRAND LUCKY SCBD</v>
          </cell>
          <cell r="D2341">
            <v>10</v>
          </cell>
          <cell r="E2341">
            <v>1</v>
          </cell>
        </row>
        <row r="2342">
          <cell r="A2342" t="str">
            <v>FITNESS F LOTTE AVENUE-EXPOSE, PT (WRP)</v>
          </cell>
          <cell r="B2342" t="str">
            <v>FITNESS F LOTTE AVENUE-EXPOSE, PT (WRP)</v>
          </cell>
          <cell r="D2342">
            <v>10</v>
          </cell>
          <cell r="E2342">
            <v>1</v>
          </cell>
        </row>
        <row r="2343">
          <cell r="A2343" t="str">
            <v>FITNESS FIRST SEMANGGI-EXPOSE, PT (WRP)</v>
          </cell>
          <cell r="B2343" t="str">
            <v>FITNESS FIRST SEMANGGI-EXPOSE, PT (WRP)</v>
          </cell>
          <cell r="D2343">
            <v>10</v>
          </cell>
          <cell r="E2343">
            <v>1</v>
          </cell>
        </row>
        <row r="2344">
          <cell r="A2344" t="str">
            <v>FITNESS F PASIFIC PLACE-EXPOSE, PT (WRP)</v>
          </cell>
          <cell r="B2344" t="str">
            <v>FITNESS F PASIFIC PLACE-EXPOSE, PT (WRP)</v>
          </cell>
          <cell r="D2344">
            <v>10</v>
          </cell>
          <cell r="E2344">
            <v>1</v>
          </cell>
        </row>
        <row r="2345">
          <cell r="A2345" t="str">
            <v>FITNESS FIRST ST.MORITZ-EXPOSE, PT (WRP)</v>
          </cell>
          <cell r="B2345" t="str">
            <v>FITNESS FIRST ST.MORITZ-EXPOSE, PT (WRP)</v>
          </cell>
          <cell r="D2345">
            <v>7</v>
          </cell>
        </row>
        <row r="2346">
          <cell r="A2346" t="str">
            <v>MEGAH SARI - GORONTALO, UD (WRP)</v>
          </cell>
          <cell r="B2346" t="str">
            <v>MEGAH SARI - GORONTALO, UD (WRP)</v>
          </cell>
          <cell r="D2346">
            <v>500</v>
          </cell>
        </row>
        <row r="2347">
          <cell r="A2347" t="str">
            <v>GRAND LUCKY - LIVING PLAZA</v>
          </cell>
          <cell r="B2347" t="str">
            <v>GRAND LUCKY - LIVING PLAZA</v>
          </cell>
          <cell r="D2347">
            <v>8</v>
          </cell>
          <cell r="E2347">
            <v>4</v>
          </cell>
        </row>
        <row r="2348">
          <cell r="A2348" t="str">
            <v>CELFIT ID - PONDOK INDAH MALL (WRP)</v>
          </cell>
          <cell r="B2348" t="str">
            <v>CELFIT ID - PONDOK INDAH MALL (WRP)</v>
          </cell>
          <cell r="D2348">
            <v>8</v>
          </cell>
          <cell r="E2348">
            <v>4</v>
          </cell>
        </row>
        <row r="2349">
          <cell r="A2349" t="str">
            <v>CV. NUTRIFIT INDONESIA - SUNTER</v>
          </cell>
          <cell r="B2349" t="str">
            <v>CV. NUTRIFIT INDONESIA - SUNTER</v>
          </cell>
          <cell r="D2349">
            <v>13</v>
          </cell>
          <cell r="E2349">
            <v>2</v>
          </cell>
        </row>
        <row r="2350">
          <cell r="A2350" t="str">
            <v>FARMERS FAMILY PONDOK KOPI</v>
          </cell>
          <cell r="B2350" t="str">
            <v>FARMERS FAMILY PONDOK KOPI</v>
          </cell>
          <cell r="D2350">
            <v>6</v>
          </cell>
          <cell r="E2350">
            <v>1</v>
          </cell>
        </row>
        <row r="2351">
          <cell r="A2351" t="str">
            <v>GUDANG PISANGAN</v>
          </cell>
          <cell r="B2351" t="str">
            <v>GUDANG PISANGAN</v>
          </cell>
          <cell r="D2351">
            <v>6</v>
          </cell>
          <cell r="E2351">
            <v>2</v>
          </cell>
        </row>
        <row r="2352">
          <cell r="A2352" t="str">
            <v>INDOPASIFIK TEKNOLOGI MED INDONESIA, PT</v>
          </cell>
          <cell r="B2352" t="str">
            <v>INDOPASIFIK TEKNOLOGI MED INDONESIA, PT</v>
          </cell>
          <cell r="D2352">
            <v>10</v>
          </cell>
          <cell r="E2352">
            <v>3</v>
          </cell>
        </row>
        <row r="2353">
          <cell r="A2353" t="str">
            <v>LOGISTIK - FGK</v>
          </cell>
          <cell r="B2353" t="str">
            <v>LOGISTIK - FGK</v>
          </cell>
          <cell r="D2353">
            <v>6</v>
          </cell>
          <cell r="E2353">
            <v>2</v>
          </cell>
        </row>
        <row r="2354">
          <cell r="A2354" t="str">
            <v>FARMERS MARKET MALL CIPUTRA GROGOL</v>
          </cell>
          <cell r="B2354" t="str">
            <v>FARMERS MARKET MALL CIPUTRA GROGOL</v>
          </cell>
          <cell r="D2354">
            <v>1</v>
          </cell>
        </row>
        <row r="2355">
          <cell r="A2355" t="str">
            <v>HYPERMART TOLE ISKANDAR DEPOK</v>
          </cell>
          <cell r="B2355" t="str">
            <v>HYPERMART TOLE ISKANDAR DEPOK</v>
          </cell>
          <cell r="D2355">
            <v>2</v>
          </cell>
          <cell r="E2355">
            <v>1</v>
          </cell>
        </row>
        <row r="2356">
          <cell r="A2356" t="str">
            <v>HYPERMART VILLA MELATI MAS</v>
          </cell>
          <cell r="B2356" t="str">
            <v>HYPERMART VILLA MELATI MAS</v>
          </cell>
          <cell r="D2356">
            <v>3</v>
          </cell>
          <cell r="E2356">
            <v>2</v>
          </cell>
        </row>
        <row r="2357">
          <cell r="A2357" t="str">
            <v>GS SUPERMARKET MAMPANG</v>
          </cell>
          <cell r="B2357" t="str">
            <v>GS SUPERMARKET MAMPANG</v>
          </cell>
          <cell r="D2357">
            <v>11</v>
          </cell>
        </row>
        <row r="2358">
          <cell r="A2358" t="str">
            <v>Foodhall Daily Menara Tendean</v>
          </cell>
          <cell r="B2358" t="str">
            <v>Foodhall Daily Menara Tendean</v>
          </cell>
          <cell r="D2358">
            <v>10</v>
          </cell>
          <cell r="E2358">
            <v>2</v>
          </cell>
        </row>
        <row r="2359">
          <cell r="A2359" t="str">
            <v>Diamond Supermarket Poins Square</v>
          </cell>
          <cell r="B2359" t="str">
            <v>Diamond Supermarket Poins Square</v>
          </cell>
          <cell r="D2359">
            <v>8</v>
          </cell>
          <cell r="E2359">
            <v>4</v>
          </cell>
        </row>
        <row r="2360">
          <cell r="A2360" t="str">
            <v>FARMERS FAMILY CILEUNGSI METLAND TRANSYO</v>
          </cell>
          <cell r="B2360" t="str">
            <v>FARMERS FAMILY CILEUNGSI METLAND TRANSYO</v>
          </cell>
          <cell r="D2360">
            <v>2</v>
          </cell>
          <cell r="E2360">
            <v>2</v>
          </cell>
        </row>
        <row r="2361">
          <cell r="A2361" t="str">
            <v>INDOMARCO WH KLIK I-PLAZA BANDUNG</v>
          </cell>
          <cell r="B2361" t="str">
            <v>INDOMARCO WH KLIK I-PLAZA BANDUNG</v>
          </cell>
          <cell r="D2361">
            <v>20</v>
          </cell>
          <cell r="E2361" t="str">
            <v>3, 4, 5</v>
          </cell>
        </row>
        <row r="2362">
          <cell r="A2362" t="str">
            <v>INDOMARCO WH KLIK I-PLAZA BOGOR 2</v>
          </cell>
          <cell r="B2362" t="str">
            <v>INDOMARCO WH KLIK I-PLAZA BOGOR 2</v>
          </cell>
          <cell r="D2362">
            <v>2</v>
          </cell>
          <cell r="E2362">
            <v>2</v>
          </cell>
        </row>
        <row r="2363">
          <cell r="A2363" t="str">
            <v>FARMERS FAMILY APARTEMEN MEDITERANIA KMY</v>
          </cell>
          <cell r="B2363" t="str">
            <v>FARMERS FAMILY APARTEMEN MEDITERANIA KMY</v>
          </cell>
          <cell r="D2363">
            <v>13</v>
          </cell>
          <cell r="E2363">
            <v>1</v>
          </cell>
        </row>
        <row r="2364">
          <cell r="A2364" t="str">
            <v>FOODHALL DAILY BUMI SERPONG DAMAI</v>
          </cell>
          <cell r="B2364" t="str">
            <v>FOODHALL DAILY BUMI SERPONG DAMAI</v>
          </cell>
          <cell r="D2364">
            <v>3</v>
          </cell>
          <cell r="E2364">
            <v>2</v>
          </cell>
        </row>
        <row r="2365">
          <cell r="A2365" t="str">
            <v>FARMERS FAMILY BUARAN</v>
          </cell>
          <cell r="B2365" t="str">
            <v>FARMERS FAMILY BUARAN</v>
          </cell>
          <cell r="D2365">
            <v>6</v>
          </cell>
        </row>
        <row r="2366">
          <cell r="A2366" t="str">
            <v>INDOMARCO WH KLIK I-PLAZA LEBAK</v>
          </cell>
          <cell r="B2366" t="str">
            <v>INDOMARCO WH KLIK I-PLAZA LEBAK</v>
          </cell>
          <cell r="D2366">
            <v>3</v>
          </cell>
          <cell r="E2366">
            <v>5</v>
          </cell>
        </row>
        <row r="2367">
          <cell r="A2367" t="str">
            <v>HYFRESH BOJONGSARI</v>
          </cell>
          <cell r="B2367" t="str">
            <v>HYFRESH BOJONGSARI</v>
          </cell>
          <cell r="D2367">
            <v>3</v>
          </cell>
          <cell r="E2367">
            <v>6</v>
          </cell>
        </row>
        <row r="2368">
          <cell r="A2368" t="str">
            <v>HYPERMART TAMAN YASMIN BGR</v>
          </cell>
          <cell r="B2368" t="str">
            <v>HYPERMART TAMAN YASMIN BGR</v>
          </cell>
          <cell r="D2368">
            <v>15</v>
          </cell>
          <cell r="E2368">
            <v>1</v>
          </cell>
        </row>
        <row r="2369">
          <cell r="A2369" t="str">
            <v>HYPERMART CIMANGGIS 2</v>
          </cell>
          <cell r="B2369" t="str">
            <v>HYPERMART CIMANGGIS 2</v>
          </cell>
          <cell r="D2369">
            <v>2</v>
          </cell>
          <cell r="E2369">
            <v>1</v>
          </cell>
        </row>
        <row r="2370">
          <cell r="A2370" t="str">
            <v>FARMERS FAMILY BLOK M PLAZA</v>
          </cell>
          <cell r="B2370" t="str">
            <v>FARMERS FAMILY BLOK M PLAZA</v>
          </cell>
          <cell r="D2370">
            <v>10</v>
          </cell>
          <cell r="E2370">
            <v>2</v>
          </cell>
        </row>
        <row r="2371">
          <cell r="A2371" t="str">
            <v>DIAMOND POINS SQUARE</v>
          </cell>
          <cell r="B2371" t="str">
            <v>DIAMOND POINS SQUARE</v>
          </cell>
          <cell r="D2371">
            <v>8</v>
          </cell>
          <cell r="E2371">
            <v>4</v>
          </cell>
        </row>
        <row r="2372">
          <cell r="A2372" t="str">
            <v>RANCH MARKET LIPPO MALL PURI</v>
          </cell>
          <cell r="B2372" t="str">
            <v>RANCH MARKET LIPPO MALL PURI</v>
          </cell>
          <cell r="D2372">
            <v>7</v>
          </cell>
        </row>
        <row r="2373">
          <cell r="A2373" t="str">
            <v>GRAND LUCKY - SCBD</v>
          </cell>
          <cell r="B2373" t="str">
            <v>GRAND LUCKY - SCBD</v>
          </cell>
          <cell r="D2373">
            <v>10</v>
          </cell>
          <cell r="E2373">
            <v>1</v>
          </cell>
        </row>
        <row r="2374">
          <cell r="A2374" t="str">
            <v>AEON TANJUNG BARAT</v>
          </cell>
          <cell r="B2374" t="str">
            <v>AEON TANJUNG BARAT</v>
          </cell>
          <cell r="D2374">
            <v>11</v>
          </cell>
        </row>
        <row r="2375">
          <cell r="A2375" t="str">
            <v>INOVASI DIGITAL NIAGA , PT (Toko Bayi Ninja)</v>
          </cell>
          <cell r="B2375" t="str">
            <v>INOVASI DIGITAL NIAGA , PT (Toko Bayi Ninja)</v>
          </cell>
          <cell r="D2375">
            <v>11</v>
          </cell>
        </row>
        <row r="2376">
          <cell r="A2376" t="str">
            <v>GS SUPERMARKET MALL BOXIES 123</v>
          </cell>
          <cell r="B2376" t="str">
            <v>GS SUPERMARKET MALL BOXIES 123</v>
          </cell>
          <cell r="D2376">
            <v>15</v>
          </cell>
          <cell r="E2376">
            <v>1</v>
          </cell>
        </row>
        <row r="2377">
          <cell r="A2377" t="str">
            <v>CELFIT ID - CENTRAL PARK (WRP)</v>
          </cell>
          <cell r="B2377" t="str">
            <v>CELFIT ID - CENTRAL PARK (WRP)</v>
          </cell>
          <cell r="D2377">
            <v>1</v>
          </cell>
        </row>
        <row r="2378">
          <cell r="A2378" t="str">
            <v>HYFRESH BIP BANDUNG</v>
          </cell>
          <cell r="B2378" t="str">
            <v>HYFRESH BIP BANDUNG</v>
          </cell>
          <cell r="D2378">
            <v>20</v>
          </cell>
          <cell r="E2378" t="str">
            <v>4, 1</v>
          </cell>
        </row>
        <row r="2379">
          <cell r="A2379" t="str">
            <v>FOODHALL OFFICE 8</v>
          </cell>
          <cell r="B2379" t="str">
            <v>FOODHALL OFFICE 8</v>
          </cell>
          <cell r="D2379">
            <v>10</v>
          </cell>
          <cell r="E2379">
            <v>3</v>
          </cell>
        </row>
        <row r="2380">
          <cell r="A2380" t="str">
            <v>CELFIT ID - GANDARIA CITY (WRP)</v>
          </cell>
          <cell r="B2380" t="str">
            <v>CELFIT ID - GANDARIA CITY (WRP)</v>
          </cell>
          <cell r="D2380">
            <v>8</v>
          </cell>
          <cell r="E2380">
            <v>4</v>
          </cell>
        </row>
        <row r="2381">
          <cell r="A2381" t="str">
            <v>XPOSE PROTEIN, FITNESS FIRST MORITZ</v>
          </cell>
          <cell r="B2381" t="str">
            <v>XPOSE PROTEIN, FITNESS FIRST MORITZ</v>
          </cell>
          <cell r="D2381">
            <v>7</v>
          </cell>
        </row>
        <row r="2382">
          <cell r="A2382" t="str">
            <v>CELFIT ID - TRANS STUDIO BANDUNG (WRP)</v>
          </cell>
          <cell r="B2382" t="str">
            <v>CELFIT ID - TRANS STUDIO BANDUNG (WRP)</v>
          </cell>
          <cell r="D2382">
            <v>20</v>
          </cell>
          <cell r="E2382">
            <v>5</v>
          </cell>
        </row>
        <row r="2383">
          <cell r="A2383" t="str">
            <v>HYFRESH REMPOA</v>
          </cell>
          <cell r="B2383" t="str">
            <v>HYFRESH REMPOA</v>
          </cell>
          <cell r="D2383">
            <v>8</v>
          </cell>
          <cell r="E2383">
            <v>4</v>
          </cell>
        </row>
        <row r="2384">
          <cell r="A2384" t="str">
            <v>ASTRO TECHNOLOGIES - TANGERANG, PT</v>
          </cell>
          <cell r="B2384" t="str">
            <v>ASTRO TECHNOLOGIES - TANGERANG, PT</v>
          </cell>
          <cell r="D2384">
            <v>7</v>
          </cell>
        </row>
        <row r="2385">
          <cell r="A2385" t="str">
            <v>KREASI NOSTRA MANDIRI - BOGOR, PT</v>
          </cell>
          <cell r="B2385" t="str">
            <v>KREASI NOSTRA MANDIRI - BOGOR, PT</v>
          </cell>
          <cell r="D2385">
            <v>2</v>
          </cell>
          <cell r="E2385">
            <v>2</v>
          </cell>
        </row>
        <row r="2386">
          <cell r="A2386" t="str">
            <v>YOGYA MEKAR WANGI</v>
          </cell>
          <cell r="B2386" t="str">
            <v>YOGYA MEKAR WANGI</v>
          </cell>
          <cell r="D2386">
            <v>20</v>
          </cell>
          <cell r="E2386">
            <v>5</v>
          </cell>
        </row>
        <row r="2387">
          <cell r="A2387" t="str">
            <v>DIGITAL NIAGA INDONESIA – SERPONG, PT</v>
          </cell>
          <cell r="B2387" t="str">
            <v>DIGITAL NIAGA INDONESIA – SERPONG, PT</v>
          </cell>
          <cell r="D2387">
            <v>3</v>
          </cell>
          <cell r="E2387">
            <v>2</v>
          </cell>
        </row>
        <row r="2388">
          <cell r="A2388" t="str">
            <v>CIBINONG CENTER INDUSTRIAL ESTATE , PT</v>
          </cell>
          <cell r="B2388" t="str">
            <v>CIBINONG CENTER INDUSTRIAL ESTATE , PT</v>
          </cell>
          <cell r="D2388">
            <v>2</v>
          </cell>
          <cell r="E2388">
            <v>2</v>
          </cell>
        </row>
        <row r="2389">
          <cell r="A2389" t="str">
            <v>NUTRIHUB MENTENG</v>
          </cell>
          <cell r="B2389" t="str">
            <v>NUTRIHUB MENTENG</v>
          </cell>
          <cell r="D2389">
            <v>13</v>
          </cell>
          <cell r="E2389">
            <v>1</v>
          </cell>
        </row>
        <row r="2390">
          <cell r="A2390" t="str">
            <v>NUTRIHUB SERPONG</v>
          </cell>
          <cell r="B2390" t="str">
            <v>NUTRIHUB SERPONG</v>
          </cell>
          <cell r="D2390">
            <v>3</v>
          </cell>
          <cell r="E2390">
            <v>2</v>
          </cell>
        </row>
        <row r="2391">
          <cell r="A2391" t="str">
            <v>RANCH MARKET PASARINA</v>
          </cell>
          <cell r="B2391" t="str">
            <v>RANCH MARKET PASARINA</v>
          </cell>
          <cell r="D2391">
            <v>13</v>
          </cell>
          <cell r="E2391">
            <v>1</v>
          </cell>
        </row>
        <row r="2392">
          <cell r="A2392" t="str">
            <v>GUDANG ECOMM PISANGAN</v>
          </cell>
          <cell r="B2392" t="str">
            <v>GUDANG ECOMM PISANGAN</v>
          </cell>
          <cell r="D2392">
            <v>6</v>
          </cell>
        </row>
        <row r="2393">
          <cell r="A2393" t="str">
            <v>BKI NW - Medan Satria</v>
          </cell>
          <cell r="B2393" t="str">
            <v>BKI NW - Medan Satria</v>
          </cell>
          <cell r="D2393">
            <v>6</v>
          </cell>
        </row>
        <row r="2394">
          <cell r="A2394" t="str">
            <v>GUDANG TOKOPEDIA WH PANCORAN</v>
          </cell>
          <cell r="B2394" t="str">
            <v>GUDANG TOKOPEDIA WH PANCORAN</v>
          </cell>
          <cell r="D2394">
            <v>11</v>
          </cell>
        </row>
        <row r="2395">
          <cell r="A2395" t="str">
            <v>Dily Supermarket Pamulang Square</v>
          </cell>
          <cell r="B2395" t="str">
            <v>Dily Supermarket Pamulang Square</v>
          </cell>
          <cell r="D2395">
            <v>8</v>
          </cell>
          <cell r="E2395">
            <v>2</v>
          </cell>
        </row>
        <row r="2396">
          <cell r="A2396" t="str">
            <v>GS SUPERMARKET TAJUR</v>
          </cell>
          <cell r="B2396" t="str">
            <v>GS SUPERMARKET TAJUR</v>
          </cell>
          <cell r="D2396">
            <v>15</v>
          </cell>
          <cell r="E2396">
            <v>2</v>
          </cell>
        </row>
        <row r="2397">
          <cell r="A2397" t="str">
            <v>Foodcycle Indonesia - Tangerang</v>
          </cell>
          <cell r="B2397" t="str">
            <v>Foodcycle Indonesia - Tangerang</v>
          </cell>
          <cell r="D2397">
            <v>3</v>
          </cell>
          <cell r="E2397">
            <v>2</v>
          </cell>
        </row>
        <row r="2398">
          <cell r="A2398" t="str">
            <v>FOODBANK OF INDONESIA - CIAWI</v>
          </cell>
          <cell r="B2398" t="str">
            <v>FOODBANK OF INDONESIA - CIAWI</v>
          </cell>
          <cell r="D2398">
            <v>15</v>
          </cell>
          <cell r="E2398">
            <v>2</v>
          </cell>
        </row>
        <row r="2399">
          <cell r="A2399" t="str">
            <v>Gudang Nutrimart Pisangan</v>
          </cell>
          <cell r="B2399" t="str">
            <v>Gudang Nutrimart Pisangan</v>
          </cell>
          <cell r="D2399">
            <v>6</v>
          </cell>
        </row>
        <row r="2400">
          <cell r="A2400" t="str">
            <v>NHUB MENTENG</v>
          </cell>
          <cell r="B2400" t="str">
            <v>NHUB MENTENG</v>
          </cell>
          <cell r="D2400">
            <v>13</v>
          </cell>
          <cell r="E2400">
            <v>1</v>
          </cell>
        </row>
        <row r="2401">
          <cell r="A2401" t="str">
            <v>INDOPASIFIK FARMA MEDIKA INDONESIA, PT</v>
          </cell>
          <cell r="B2401" t="str">
            <v>INDOPASIFIK FARMA MEDIKA INDONESIA, PT</v>
          </cell>
          <cell r="D2401">
            <v>11</v>
          </cell>
        </row>
        <row r="2402">
          <cell r="A2402" t="str">
            <v>ASTRO TECHNOLOGIES, PT</v>
          </cell>
          <cell r="B2402" t="str">
            <v>ASTRO TECHNOLOGIES, PT</v>
          </cell>
          <cell r="D2402">
            <v>7</v>
          </cell>
        </row>
        <row r="2403">
          <cell r="A2403" t="str">
            <v>GS SUPERMARKET ALAM SUTERA</v>
          </cell>
          <cell r="B2403" t="str">
            <v>GS SUPERMARKET ALAM SUTERA</v>
          </cell>
          <cell r="D2403">
            <v>3</v>
          </cell>
          <cell r="E2403">
            <v>2</v>
          </cell>
        </row>
        <row r="2404">
          <cell r="A2404" t="str">
            <v>SUKACITA TEKNOLOGI INDONESIA, PT</v>
          </cell>
          <cell r="B2404" t="str">
            <v>SUKACITA TEKNOLOGI INDONESIA, PT</v>
          </cell>
          <cell r="D2404">
            <v>7</v>
          </cell>
        </row>
        <row r="2405">
          <cell r="A2405" t="str">
            <v>FOODCYCLE INDONESIA - JAKARTA</v>
          </cell>
          <cell r="B2405" t="str">
            <v>FOODCYCLE INDONESIA - JAKARTA</v>
          </cell>
          <cell r="D2405">
            <v>13</v>
          </cell>
          <cell r="E2405">
            <v>1</v>
          </cell>
        </row>
        <row r="2406">
          <cell r="A2406" t="str">
            <v>FOODBANK OF INDONESIA - JAKARTA</v>
          </cell>
          <cell r="B2406" t="str">
            <v>FOODBANK OF INDONESIA - JAKARTA</v>
          </cell>
          <cell r="D2406">
            <v>8</v>
          </cell>
          <cell r="E2406">
            <v>4</v>
          </cell>
        </row>
        <row r="2407">
          <cell r="A2407" t="str">
            <v>INDOGROSIR STOCK POINT TGR 1</v>
          </cell>
          <cell r="B2407" t="str">
            <v>INDOGROSIR STOCK POINT TGR 1</v>
          </cell>
          <cell r="D2407">
            <v>3</v>
          </cell>
          <cell r="E2407">
            <v>5</v>
          </cell>
        </row>
        <row r="2408">
          <cell r="A2408" t="str">
            <v>INDOGROSIR SUKABUMI</v>
          </cell>
          <cell r="B2408" t="str">
            <v>INDOGROSIR SUKABUMI</v>
          </cell>
          <cell r="D2408">
            <v>20</v>
          </cell>
          <cell r="E2408">
            <v>0</v>
          </cell>
        </row>
        <row r="2409">
          <cell r="A2409" t="str">
            <v>Gudang Lazada Depok (Main WH)</v>
          </cell>
          <cell r="B2409" t="str">
            <v>Gudang Lazada Depok (Main WH)</v>
          </cell>
          <cell r="D2409">
            <v>2</v>
          </cell>
          <cell r="E2409">
            <v>1</v>
          </cell>
        </row>
        <row r="2410">
          <cell r="A2410" t="str">
            <v>Gudang Blibli Halim</v>
          </cell>
          <cell r="B2410" t="str">
            <v>Gudang Blibli Halim</v>
          </cell>
          <cell r="D2410">
            <v>7</v>
          </cell>
        </row>
        <row r="2411">
          <cell r="A2411" t="str">
            <v>Gudang Blibli Neglasari</v>
          </cell>
          <cell r="B2411" t="str">
            <v>Gudang Blibli Neglasari</v>
          </cell>
          <cell r="D2411">
            <v>3</v>
          </cell>
          <cell r="E2411">
            <v>2</v>
          </cell>
        </row>
      </sheetData>
      <sheetData sheetId="12" refreshError="1"/>
      <sheetData sheetId="13" refreshError="1"/>
    </sheetDataSet>
  </externalBook>
</externalLink>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b38e36efaee3411a9d72f35fec2d83f4&amp;qlt=95" TargetMode="External"/><Relationship Id="rId2" Type="http://schemas.openxmlformats.org/officeDocument/2006/relationships/hyperlink" Target="https://www.bing.com/images/search?form=xlimg&amp;q=manado" TargetMode="External"/><Relationship Id="rId1" Type="http://schemas.openxmlformats.org/officeDocument/2006/relationships/hyperlink" Target="https://www.bing.com/th?id=AMMS_2aab707a7d09c239ea3b474265809234&amp;qlt=95" TargetMode="External"/><Relationship Id="rId4" Type="http://schemas.openxmlformats.org/officeDocument/2006/relationships/hyperlink" Target="https://www.bing.com/images/search?form=xlimg&amp;q=surakarta"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21">
  <a r="1">
    <v t="s">Eri Cahyadi (Mayor)</v>
  </a>
  <a r="1">
    <v t="s">SE Asia Standard Time</v>
  </a>
  <a r="2">
    <v t="r">13</v>
    <v t="s">Emil Dardak (Lieutenant Governor)</v>
  </a>
  <a r="1">
    <v t="s">Hamka Hendra Noer (Acting governor)</v>
  </a>
  <a r="1">
    <v t="s">Sulkarnain Kadir (Mayor)</v>
  </a>
  <a r="1">
    <v t="s">Singapore Standard Time</v>
  </a>
  <a r="1">
    <v t="s">Andrei Angouw (Mayor)</v>
  </a>
  <a r="1">
    <v t="s">Hadianto Rasyid (Mayor)</v>
  </a>
  <a r="1">
    <v t="r">61</v>
  </a>
  <a r="1">
    <v t="s">Yani Wahyu Purwoko (Mayor)</v>
  </a>
  <a r="1">
    <v t="s">Saelany Mahfudz (Mayor)</v>
  </a>
  <a r="1">
    <v t="r">122</v>
  </a>
  <a r="1">
    <v t="s">Gibran Rakabuming Raka (Mayor)</v>
  </a>
  <a r="1">
    <v t="s">Achmad Fahmi (Mayor)</v>
  </a>
  <a r="1">
    <v t="s">Dedy Yon Supriyono (Mayor)</v>
  </a>
  <a r="1">
    <v t="s">Haryadi Suyuti (Mayor)</v>
  </a>
  <a r="1">
    <v t="s">Muhammad Anwar (Mayor)</v>
  </a>
  <a r="1">
    <v t="r">204</v>
  </a>
  <a r="1">
    <v t="r">219</v>
  </a>
  <a r="1">
    <v t="s">Munjirin (Mayor)</v>
  </a>
  <a r="1">
    <v t="s">Yana Mulyana (Mayor)</v>
  </a>
</arrayData>
</file>

<file path=xl/richData/rdrichvalue.xml><?xml version="1.0" encoding="utf-8"?>
<rvData xmlns="http://schemas.microsoft.com/office/spreadsheetml/2017/richdata" count="240">
  <rv s="0">
    <v>536870912</v>
    <v>Surabaya</v>
    <v>39447d74-ad88-b8fe-9c7b-b46d0c188f4d</v>
    <v>en-US</v>
    <v>Map</v>
  </rv>
  <rv s="0">
    <v>536870912</v>
    <v>East Java</v>
    <v>f76a129e-0160-9c71-d6b5-fb788a91af78</v>
    <v>en-US</v>
    <v>Map</v>
  </rv>
  <rv s="1">
    <fb>374.78</fb>
    <v>12</v>
  </rv>
  <rv s="0">
    <v>536870912</v>
    <v>Indonesia</v>
    <v>b4a5bd62-2259-21e3-4627-bf249ae6ee84</v>
    <v>en-US</v>
    <v>Map</v>
  </rv>
  <rv s="1">
    <fb>-7.2432559999999997</fb>
    <v>13</v>
  </rv>
  <rv s="2">
    <v>0</v>
  </rv>
  <rv s="3">
    <v>https://www.bing.com/search?q=surabaya&amp;form=skydnc</v>
    <v>Learn more on Bing</v>
  </rv>
  <rv s="1">
    <fb>112.741376</fb>
    <v>13</v>
  </rv>
  <rv s="1">
    <fb>2874314</fb>
    <v>12</v>
  </rv>
  <rv s="2">
    <v>1</v>
  </rv>
  <rv s="4">
    <v>#VALUE!</v>
    <v>en-US</v>
    <v>39447d74-ad88-b8fe-9c7b-b46d0c188f4d</v>
    <v>536870912</v>
    <v>1</v>
    <v>4</v>
    <v>5</v>
    <v>Surabaya</v>
    <v>8</v>
    <v>9</v>
    <v>Map</v>
    <v>10</v>
    <v>11</v>
    <v>1</v>
    <v>2</v>
    <v>3</v>
    <v>Surabaya is the capital city of the Indonesian province of East Java and the second-largest city in Indonesia, after Jakarta. Located on the northeastern border of Java island, on the Madura Strait, it is one of the earliest port cities in Southeast Asia. According to the National Development Planning Agency, Surabaya is one of the four main central cities of Indonesia, alongside Jakarta, Medan, and Makassar. The city has a population of 2.87 million within its city limits at the 2020 census and 9.5 million in the extended Surabaya metropolitan area, making it the second-largest metropolitan area in Indonesia.</v>
    <v>4</v>
    <v>5</v>
    <v>6</v>
    <v>7</v>
    <v>Surabaya</v>
    <v>8</v>
    <v>9</v>
    <v>Surabaya</v>
    <v>mdp/vdpid/8687731978931273729</v>
  </rv>
  <rv s="1">
    <fb>47922</fb>
    <v>12</v>
  </rv>
  <rv s="1">
    <fb>10379484</fb>
    <v>12</v>
  </rv>
  <rv s="0">
    <v>805306368</v>
    <v>Khofifah Indar Parawansa (Governor)</v>
    <v>b74934bd-8ec6-dec1-f97c-8bd7337090dc</v>
    <v>en-US</v>
    <v>Generic</v>
  </rv>
  <rv s="2">
    <v>2</v>
  </rv>
  <rv s="3">
    <v>https://www.bing.com/search?q=east+java+indonesia&amp;form=skydnc</v>
    <v>Learn more on Bing</v>
  </rv>
  <rv s="1">
    <fb>3.61</fb>
    <v>21</v>
  </rv>
  <rv s="1">
    <fb>40878790</fb>
    <v>12</v>
  </rv>
  <rv s="5">
    <v>#VALUE!</v>
    <v>en-US</v>
    <v>f76a129e-0160-9c71-d6b5-fb788a91af78</v>
    <v>536870912</v>
    <v>1</v>
    <v>18</v>
    <v>19</v>
    <v>East Java</v>
    <v>8</v>
    <v>9</v>
    <v>Map</v>
    <v>10</v>
    <v>20</v>
    <v>ID-JI</v>
    <v>11</v>
    <v>0</v>
    <v>3</v>
    <v>East Java is a province of Indonesia located in the easternmost hemisphere of Java island. It has a land border only with the province of Central Java to the west; the Java Sea and the Indian Ocean border its northern and southern coasts, respectively, while the narrow Bali Strait to the east separates Java from Bali. Located in eastern Java, the province also includes the island of Madura, as well as the Kangean islands and other smaller island groups located further east and Masalembu archipelagos in the north. Its capital is Surabaya, the second largest city in Indonesia, a major industrial center and also a major business center. Banyuwangi is the largest regency in East Java and the largest on the island of Java.</v>
    <v>12</v>
    <v>0</v>
    <v>14</v>
    <v>15</v>
    <v>East Java</v>
    <v>16</v>
    <v>17</v>
    <v>East Java</v>
    <v>mdp/vdpid/7320075</v>
  </rv>
  <rv s="0">
    <v>536870912</v>
    <v>Gorontalo</v>
    <v>e2330abd-3509-8dcd-5446-d0bdb068233e</v>
    <v>en-US</v>
    <v>Map</v>
  </rv>
  <rv s="1">
    <fb>11257.07</fb>
    <v>12</v>
  </rv>
  <rv s="0">
    <v>536870912</v>
    <v>Gorontalo</v>
    <v>111c283d-245b-9202-9cc0-e118f4b919f9</v>
    <v>en-US</v>
    <v>Map</v>
  </rv>
  <rv s="1">
    <fb>243981</fb>
    <v>12</v>
  </rv>
  <rv s="2">
    <v>3</v>
  </rv>
  <rv s="3">
    <v>https://www.bing.com/search?q=gorontalo+indonesia&amp;form=skydnc</v>
    <v>Learn more on Bing</v>
  </rv>
  <rv s="1">
    <fb>4.26</fb>
    <v>21</v>
  </rv>
  <rv s="1">
    <fb>1171681</fb>
    <v>12</v>
  </rv>
  <rv s="5">
    <v>#VALUE!</v>
    <v>en-US</v>
    <v>e2330abd-3509-8dcd-5446-d0bdb068233e</v>
    <v>536870912</v>
    <v>1</v>
    <v>25</v>
    <v>19</v>
    <v>Gorontalo</v>
    <v>8</v>
    <v>9</v>
    <v>Map</v>
    <v>10</v>
    <v>26</v>
    <v>ID-GO</v>
    <v>20</v>
    <v>21</v>
    <v>3</v>
    <v>Gorontalo is a province of Indonesia on the island of Sulawesi. Located on the Minahasa Peninsula, Gorontalo was formerly part of the province of North Sulawesi until its inauguration as a separate province on 5 December 2000. In Indonesian history, the only Indonesian President from the Gorontaloan people is the third President of the Republic of Indonesia, Prof. DR. Ing. Bacharuddin Jusuf Habibie. His father, Alwi Abdul Jalil Habibie, comes from the "Habibie" clan.</v>
    <v>22</v>
    <v>21</v>
    <v>23</v>
    <v>24</v>
    <v>Gorontalo</v>
    <v>25</v>
    <v>26</v>
    <v>Gorontalo</v>
    <v>mdp/vdpid/161831938</v>
  </rv>
  <rv s="0">
    <v>536870912</v>
    <v>Kendari</v>
    <v>b130c3a5-f5c5-3d31-f701-b2ee5c9b89a3</v>
    <v>en-US</v>
    <v>Map</v>
  </rv>
  <rv s="0">
    <v>536870912</v>
    <v>Southeast Sulawesi</v>
    <v>4aff599f-5e3f-801e-344a-16dcaacba1b8</v>
    <v>en-US</v>
    <v>Map</v>
  </rv>
  <rv s="1">
    <fb>271.76</fb>
    <v>12</v>
  </rv>
  <rv s="1">
    <fb>-3.967489</fb>
    <v>13</v>
  </rv>
  <rv s="2">
    <v>4</v>
  </rv>
  <rv s="3">
    <v>https://www.bing.com/search?q=kendari+indonesia&amp;form=skydnc</v>
    <v>Learn more on Bing</v>
  </rv>
  <rv s="1">
    <fb>122.5947</fb>
    <v>13</v>
  </rv>
  <rv s="1">
    <fb>345107</fb>
    <v>12</v>
  </rv>
  <rv s="2">
    <v>5</v>
  </rv>
  <rv s="4">
    <v>#VALUE!</v>
    <v>en-US</v>
    <v>b130c3a5-f5c5-3d31-f701-b2ee5c9b89a3</v>
    <v>536870912</v>
    <v>1</v>
    <v>29</v>
    <v>5</v>
    <v>Kendari</v>
    <v>8</v>
    <v>9</v>
    <v>Map</v>
    <v>10</v>
    <v>11</v>
    <v>29</v>
    <v>30</v>
    <v>3</v>
    <v>Kendari is a city and the capital of Southeast Sulawesi, a province in Indonesia. With a population of 345,107 according to the 2020 census, it is the most populous city in the province, and the fourth most on Sulawesi. The city covers an area of 271.76 square kilometers, or about 0.7% of Southeast Sulawesi's land area.</v>
    <v>31</v>
    <v>32</v>
    <v>33</v>
    <v>34</v>
    <v>Kendari</v>
    <v>35</v>
    <v>36</v>
    <v>Kendari</v>
    <v>mdp/vdpid/8687112588510625793</v>
  </rv>
  <rv s="0">
    <v>536870912</v>
    <v>Manado</v>
    <v>d17c36bd-e63e-ec64-a477-3af75ee905fd</v>
    <v>en-US</v>
    <v>Map</v>
  </rv>
  <rv s="0">
    <v>536870912</v>
    <v>North Sulawesi</v>
    <v>70a8dc2d-0ecd-0471-3c78-516c671329a4</v>
    <v>en-US</v>
    <v>Map</v>
  </rv>
  <rv s="1">
    <fb>162.53</fb>
    <v>12</v>
  </rv>
  <rv s="6">
    <v>0</v>
    <v>10</v>
    <v>36</v>
    <v>6</v>
    <v>0</v>
    <v>Image of Manado</v>
  </rv>
  <rv s="1">
    <fb>1.4693780999999999</fb>
    <v>13</v>
  </rv>
  <rv s="2">
    <v>6</v>
  </rv>
  <rv s="3">
    <v>https://www.bing.com/search?q=manado&amp;form=skydnc</v>
    <v>Learn more on Bing</v>
  </rv>
  <rv s="1">
    <fb>124.8443316</fb>
    <v>13</v>
  </rv>
  <rv s="1">
    <fb>451916</fb>
    <v>12</v>
  </rv>
  <rv s="7">
    <v>#VALUE!</v>
    <v>en-US</v>
    <v>d17c36bd-e63e-ec64-a477-3af75ee905fd</v>
    <v>536870912</v>
    <v>1</v>
    <v>33</v>
    <v>34</v>
    <v>Manado</v>
    <v>8</v>
    <v>35</v>
    <v>Map</v>
    <v>10</v>
    <v>11</v>
    <v>39</v>
    <v>40</v>
    <v>3</v>
    <v>Manado is the capital city of the Indonesian province of North Sulawesi. It is the second largest city in Sulawesi after Makassar, with the 2020 Census giving a population of 451,916 distributed over a land area of 162.53 km². The Manado metropolitan area has a population of 1.2 million as of 2018. The city is located adjacent to the Bay of Manado, and is surrounded by a mountainous area.</v>
    <v>41</v>
    <v>42</v>
    <v>43</v>
    <v>44</v>
    <v>45</v>
    <v>Manado</v>
    <v>46</v>
    <v>36</v>
    <v>Manado</v>
    <v>mdp/vdpid/7923095243879088129</v>
  </rv>
  <rv s="0">
    <v>536870912</v>
    <v>Palu</v>
    <v>e28af94f-6b88-eed7-7c59-19c221d3cf0d</v>
    <v>en-US</v>
    <v>Map</v>
  </rv>
  <rv s="0">
    <v>536870912</v>
    <v>Central Sulawesi</v>
    <v>fca0651b-c50d-6497-3564-cf378d76f7ca</v>
    <v>en-US</v>
    <v>Map</v>
  </rv>
  <rv s="1">
    <fb>395.06</fb>
    <v>12</v>
  </rv>
  <rv s="1">
    <fb>-0.89883139999999995</fb>
    <v>13</v>
  </rv>
  <rv s="2">
    <v>7</v>
  </rv>
  <rv s="3">
    <v>https://www.bing.com/search?q=palu+indonesia&amp;form=skydnc</v>
    <v>Learn more on Bing</v>
  </rv>
  <rv s="1">
    <fb>119.87255759999999</fb>
    <v>13</v>
  </rv>
  <rv s="1">
    <fb>373218</fb>
    <v>12</v>
  </rv>
  <rv s="4">
    <v>#VALUE!</v>
    <v>en-US</v>
    <v>e28af94f-6b88-eed7-7c59-19c221d3cf0d</v>
    <v>536870912</v>
    <v>1</v>
    <v>40</v>
    <v>5</v>
    <v>Palu</v>
    <v>8</v>
    <v>9</v>
    <v>Map</v>
    <v>10</v>
    <v>11</v>
    <v>49</v>
    <v>50</v>
    <v>3</v>
    <v>Palu, officially known as the City of Palu, is the capital and largest city of Central Sulawesi. Located on the northwestern coast of Sulawesi, the city borders Donggala Regency in the north and west, Parigi Moutong Regency in the east, and Sigi Regency in the south. The city's boundaries cover a land area of 395.06 square kilometers. According to the 2020 Indonesian census, the city has a population of 373,218, making it the third largest city on the island behind only Makassar and Manado. It is the finance, governance, and education center of the Central Sulawesi as well as one of several major cities in the entire island. The city hosts the province's main port and its biggest airport, as well as the location of majority of the province's public universities.</v>
    <v>51</v>
    <v>52</v>
    <v>53</v>
    <v>54</v>
    <v>Palu</v>
    <v>55</v>
    <v>36</v>
    <v>Palu</v>
    <v>mdp/vdpid/8685410334124539906</v>
  </rv>
  <rv s="0">
    <v>536870912</v>
    <v>Bogor</v>
    <v>9387c055-1330-9ead-80d5-9c809c4b8445</v>
    <v>en-US</v>
    <v>Map</v>
  </rv>
  <rv s="0">
    <v>536870912</v>
    <v>West Java</v>
    <v>931eb2be-2b48-b0ff-4997-05f06cf85b18</v>
    <v>en-US</v>
    <v>Map</v>
  </rv>
  <rv s="1">
    <fb>118.5</fb>
    <v>12</v>
  </rv>
  <rv s="1">
    <fb>-6.5971222000000003</fb>
    <v>13</v>
  </rv>
  <rv s="0">
    <v>805306368</v>
    <v>Bima Arya Sugiarto (Mayor)</v>
    <v>401df55a-bfd5-69d2-dbd7-7ad9c998c47f</v>
    <v>en-US</v>
    <v>Generic</v>
  </rv>
  <rv s="2">
    <v>8</v>
  </rv>
  <rv s="3">
    <v>https://www.bing.com/search?q=bogor&amp;form=skydnc</v>
    <v>Learn more on Bing</v>
  </rv>
  <rv s="1">
    <fb>106.79522249999999</fb>
    <v>13</v>
  </rv>
  <rv s="1">
    <fb>1091396</fb>
    <v>12</v>
  </rv>
  <rv s="4">
    <v>#VALUE!</v>
    <v>en-US</v>
    <v>9387c055-1330-9ead-80d5-9c809c4b8445</v>
    <v>536870912</v>
    <v>1</v>
    <v>44</v>
    <v>5</v>
    <v>Bogor</v>
    <v>8</v>
    <v>9</v>
    <v>Map</v>
    <v>10</v>
    <v>45</v>
    <v>58</v>
    <v>59</v>
    <v>3</v>
    <v>Bogor is a city in the West Java province, Indonesia. Located around 60 kilometers south of the national capital of Jakarta, Bogor is the 6th largest city in the Jakarta metropolitan area and the 14th overall nationwide. The city covers an area of 118.50 km², and it had a population of 950,334 in the 2010 Census and 1,043,070 in the 2020 Census. The official estimate for mid 2021 is 1,052,359. Bogor is an important economic, scientific, cultural, and tourist center, as well as a mountain resort.</v>
    <v>60</v>
    <v>62</v>
    <v>63</v>
    <v>64</v>
    <v>Bogor</v>
    <v>65</v>
    <v>9</v>
    <v>Bogor</v>
    <v>mdp/vdpid/8661248394825564162</v>
  </rv>
  <rv s="0">
    <v>536870912</v>
    <v>Cianjur</v>
    <v>43afe72b-1e23-b260-69ce-67e0f9cb6b12</v>
    <v>en-US</v>
    <v>Map</v>
  </rv>
  <rv s="1">
    <fb>3432.96</fb>
    <v>12</v>
  </rv>
  <rv s="1">
    <fb>-6.8118119999999998</fb>
    <v>13</v>
  </rv>
  <rv s="3">
    <v>https://www.bing.com/search?q=cianjur+indonesia&amp;form=skydnc</v>
    <v>Learn more on Bing</v>
  </rv>
  <rv s="1">
    <fb>107.1454123</fb>
    <v>13</v>
  </rv>
  <rv s="1">
    <fb>173265</fb>
    <v>12</v>
  </rv>
  <rv s="8">
    <v>#VALUE!</v>
    <v>en-US</v>
    <v>43afe72b-1e23-b260-69ce-67e0f9cb6b12</v>
    <v>536870912</v>
    <v>1</v>
    <v>49</v>
    <v>50</v>
    <v>Cianjur</v>
    <v>8</v>
    <v>9</v>
    <v>Map</v>
    <v>10</v>
    <v>11</v>
    <v>58</v>
    <v>68</v>
    <v>3</v>
    <v>Cianjur is a town and district in the West Java province of Indonesia, and is the capital of Cianjur Regency. The district of Cianjur is located along one of the main roads between Jakarta and Bandung. The population was 158,125 at the 2010 Census and 173,265 at the 2020 Census. Because of its location, some of Cianjur's residents commute to work either in Bandung or in Jakarta.</v>
    <v>69</v>
    <v>70</v>
    <v>71</v>
    <v>Cianjur</v>
    <v>72</v>
    <v>Cianjur</v>
    <v>mdp/vdpid/8662766100271857665</v>
  </rv>
  <rv s="0">
    <v>536870912</v>
    <v>West Jakarta</v>
    <v>feffd77b-fadb-225e-0b98-366e417e029e</v>
    <v>en-US</v>
    <v>Map</v>
  </rv>
  <rv s="0">
    <v>536870912</v>
    <v>Jakarta</v>
    <v>6261fc72-a172-5cdd-9c67-a7644a026c29</v>
    <v>en-US</v>
    <v>Map</v>
  </rv>
  <rv s="1">
    <fb>129.54</fb>
    <v>12</v>
  </rv>
  <rv s="1">
    <fb>-6.1654530000000003</fb>
    <v>13</v>
  </rv>
  <rv s="2">
    <v>9</v>
  </rv>
  <rv s="3">
    <v>https://www.bing.com/search?q=west+jakarta&amp;form=skydnc</v>
    <v>Learn more on Bing</v>
  </rv>
  <rv s="1">
    <fb>106.748334</fb>
    <v>13</v>
  </rv>
  <rv s="1">
    <fb>2434511</fb>
    <v>12</v>
  </rv>
  <rv s="4">
    <v>#VALUE!</v>
    <v>en-US</v>
    <v>feffd77b-fadb-225e-0b98-366e417e029e</v>
    <v>536870912</v>
    <v>1</v>
    <v>53</v>
    <v>5</v>
    <v>West Jakarta</v>
    <v>8</v>
    <v>9</v>
    <v>Map</v>
    <v>10</v>
    <v>54</v>
    <v>75</v>
    <v>76</v>
    <v>3</v>
    <v>West Jakarta is one of the five administrative cities of the Special Capital Region of Jakarta, Indonesia. West Jakarta is not self-governed and does not have a city council, hence it is not classified as a proper municipality. It had a population of 2,281,945 at the 2010 Census and 2,434,511 at the 2020 Census. The administrative center of West Jakarta is at Puri Kembangan.</v>
    <v>77</v>
    <v>78</v>
    <v>79</v>
    <v>80</v>
    <v>West Jakarta</v>
    <v>81</v>
    <v>9</v>
    <v>West Jakarta</v>
    <v>mdp/vdpid/8661194112076087297</v>
  </rv>
  <rv s="0">
    <v>536870912</v>
    <v>Jepara</v>
    <v>38fffcee-660f-c1df-6bea-0039d88435a8</v>
    <v>en-US</v>
    <v>Map</v>
  </rv>
  <rv s="0">
    <v>536870912</v>
    <v>Central Java</v>
    <v>39b12ecc-e3fb-184d-0602-e36314b32c5d</v>
    <v>en-US</v>
    <v>Map</v>
  </rv>
  <rv s="0">
    <v>536870912</v>
    <v>Jepara Regency</v>
    <v>f7a19573-c2e0-4005-57a0-1c31dc84620f</v>
    <v>en-US</v>
    <v>Map</v>
  </rv>
  <rv s="1">
    <fb>167.67</fb>
    <v>12</v>
  </rv>
  <rv s="1">
    <fb>-6.6277299999999997</fb>
    <v>13</v>
  </rv>
  <rv s="3">
    <v>https://www.bing.com/search?q=jepara+indonesia&amp;form=skydnc</v>
    <v>Learn more on Bing</v>
  </rv>
  <rv s="1">
    <fb>110.68177</fb>
    <v>13</v>
  </rv>
  <rv s="1">
    <fb>1257912</fb>
    <v>12</v>
  </rv>
  <rv s="9">
    <v>#VALUE!</v>
    <v>en-US</v>
    <v>38fffcee-660f-c1df-6bea-0039d88435a8</v>
    <v>536870912</v>
    <v>1</v>
    <v>56</v>
    <v>57</v>
    <v>Jepara</v>
    <v>8</v>
    <v>9</v>
    <v>Map</v>
    <v>10</v>
    <v>54</v>
    <v>84</v>
    <v>85</v>
    <v>86</v>
    <v>3</v>
    <v>Jepara is a town in the province of Central Java, Indonesia. Jepara is on the north coast of Java, north-east of Semarang, not far from Mount Muria, with a population of 92,967 in mid 2019. It is also the main town of Jepara Regency, which has a population of about 1,258,000. Jepara is known for the Javanese teak wood carving art as well as the birthplace of Kartini, a pioneer in the area of women's rights for Indonesians.</v>
    <v>87</v>
    <v>88</v>
    <v>89</v>
    <v>Jepara</v>
    <v>90</v>
    <v>9</v>
    <v>Jepara</v>
    <v>mdp/vdpid/8663350768700489729</v>
  </rv>
  <rv s="0">
    <v>536870912</v>
    <v>Kudus Regency</v>
    <v>41bba7e7-93dc-40f7-3fda-3b4cad032a66</v>
    <v>en-US</v>
    <v>Map</v>
  </rv>
  <rv s="1">
    <fb>425.17</fb>
    <v>12</v>
  </rv>
  <rv s="3">
    <v>https://www.bing.com/search?q=kudus+regency+indonesia&amp;form=skydnc</v>
    <v>Learn more on Bing</v>
  </rv>
  <rv s="1">
    <fb>849184</fb>
    <v>12</v>
  </rv>
  <rv s="10">
    <v>#VALUE!</v>
    <v>en-US</v>
    <v>41bba7e7-93dc-40f7-3fda-3b4cad032a66</v>
    <v>536870912</v>
    <v>1</v>
    <v>59</v>
    <v>60</v>
    <v>Kudus Regency</v>
    <v>61</v>
    <v>9</v>
    <v>Map</v>
    <v>10</v>
    <v>11</v>
    <v>84</v>
    <v>93</v>
    <v>3</v>
    <v>Kudus is a regency in Central Java province in Indonesia. Its capital is Kudus. It covers 425.16 km² and is thus the smallest regency on Java Island in area, and it had a population of 777,437 at the 2010 Census and 849,184 at the 2020 Census, comprising 423,777 males and 425,407 females. It is located east of Semarang, the capital of Central Java.</v>
    <v>94</v>
    <v>Kudus Regency</v>
    <v>95</v>
    <v>9</v>
    <v>Kudus Regency</v>
    <v>mdp/vdpid/8663370555933589515</v>
  </rv>
  <rv s="0">
    <v>536870912</v>
    <v>Pati Regency</v>
    <v>4b3e108a-e314-86b2-a87b-4121df60c7e1</v>
    <v>en-US</v>
    <v>Map</v>
  </rv>
  <rv s="1">
    <fb>1419.07</fb>
    <v>12</v>
  </rv>
  <rv s="3">
    <v>https://www.bing.com/search?q=pati+regency+indonesia&amp;form=skydnc</v>
    <v>Learn more on Bing</v>
  </rv>
  <rv s="1">
    <fb>1324188</fb>
    <v>12</v>
  </rv>
  <rv s="11">
    <v>#VALUE!</v>
    <v>en-US</v>
    <v>4b3e108a-e314-86b2-a87b-4121df60c7e1</v>
    <v>536870912</v>
    <v>1</v>
    <v>63</v>
    <v>64</v>
    <v>Pati Regency</v>
    <v>8</v>
    <v>9</v>
    <v>Map</v>
    <v>10</v>
    <v>11</v>
    <v>84</v>
    <v>98</v>
    <v>3</v>
    <v>Pati Regency is a regency in the northeastern region of Central Java Province, on the island of Java in Indonesia. The regency covers an area of 1,503.68 km², on the coast of the Java Sea. It had a population of 1,193,202 at the 2010 Census and 1,324,188 at the 2020 Census, comprising 660,484 males and 663,704 females. The administrative capital of Pati Regency is the town of Pati.</v>
    <v>99</v>
    <v>Pati Regency</v>
    <v>100</v>
    <v>Pati Regency</v>
    <v>mdp/vdpid/8663586611612614657</v>
  </rv>
  <rv s="0">
    <v>536870912</v>
    <v>Pekalongan</v>
    <v>0ba61190-7ba3-20a3-4bf2-2ff9f5987184</v>
    <v>en-US</v>
    <v>Map</v>
  </rv>
  <rv s="0">
    <v>536870912</v>
    <v>Pekalongan Regency</v>
    <v>22e2b5a3-df5c-aab8-f145-844172d6e2fd</v>
    <v>en-US</v>
    <v>Map</v>
  </rv>
  <rv s="1">
    <fb>45</fb>
    <v>12</v>
  </rv>
  <rv s="1">
    <fb>-6.8882903000000004</fb>
    <v>13</v>
  </rv>
  <rv s="2">
    <v>10</v>
  </rv>
  <rv s="3">
    <v>https://www.bing.com/search?q=pekalongan&amp;form=skydnc</v>
    <v>Learn more on Bing</v>
  </rv>
  <rv s="1">
    <fb>109.6674415</fb>
    <v>13</v>
  </rv>
  <rv s="1">
    <fb>307097</fb>
    <v>12</v>
  </rv>
  <rv s="12">
    <v>#VALUE!</v>
    <v>en-US</v>
    <v>0ba61190-7ba3-20a3-4bf2-2ff9f5987184</v>
    <v>536870912</v>
    <v>1</v>
    <v>67</v>
    <v>68</v>
    <v>Pekalongan</v>
    <v>8</v>
    <v>9</v>
    <v>Map</v>
    <v>10</v>
    <v>54</v>
    <v>84</v>
    <v>103</v>
    <v>104</v>
    <v>3</v>
    <v>Pekalongan is a city of Central Java, Indonesia. It was formerly the seat of Pekalongan Regency on the northern coast of the province, but is now an independent municipality within the province. The city is Central Java's most important port, and is known for its batik. Since December 2014, Pekalongan is a member of UNESCO's World's Creative Cities Network. Pekalongan is the first Indonesian city and first South East Asian city listed as member of UNESCO's World's Creative Cities Network...</v>
    <v>105</v>
    <v>106</v>
    <v>107</v>
    <v>108</v>
    <v>Pekalongan</v>
    <v>109</v>
    <v>9</v>
    <v>Pekalongan</v>
    <v>mdp/vdpid/8662953971184304129</v>
  </rv>
  <rv s="0">
    <v>536870912</v>
    <v>Purwokerto</v>
    <v>126c0cfa-f8e8-d6c4-ec09-4af9c2dde05c</v>
    <v>en-US</v>
    <v>Map</v>
  </rv>
  <rv s="0">
    <v>536870912</v>
    <v>Banyumas Regency</v>
    <v>0e354f2d-aa7c-d11a-9414-5ee42eaedfc6</v>
    <v>en-US</v>
    <v>Map</v>
  </rv>
  <rv s="1">
    <fb>38.58</fb>
    <v>12</v>
  </rv>
  <rv s="1">
    <fb>-7.4315179999999996</fb>
    <v>13</v>
  </rv>
  <rv s="3">
    <v>https://www.bing.com/search?q=purwokerto+indonesia&amp;form=skydnc</v>
    <v>Learn more on Bing</v>
  </rv>
  <rv s="1">
    <fb>109.24736</fb>
    <v>13</v>
  </rv>
  <rv s="1">
    <fb>229271</fb>
    <v>12</v>
  </rv>
  <rv s="9">
    <v>#VALUE!</v>
    <v>en-US</v>
    <v>126c0cfa-f8e8-d6c4-ec09-4af9c2dde05c</v>
    <v>536870912</v>
    <v>1</v>
    <v>71</v>
    <v>57</v>
    <v>Purwokerto</v>
    <v>72</v>
    <v>73</v>
    <v>Map</v>
    <v>10</v>
    <v>11</v>
    <v>84</v>
    <v>112</v>
    <v>113</v>
    <v>3</v>
    <v>Purwokerto is a large but non-autonomous town on the island of Java, Indonesia. It is the capital of Banyumas Regency, Central Java province. The population of the town at the 2010 census was 233,951 and 229,271 at the 2020 census.</v>
    <v>114</v>
    <v>115</v>
    <v>116</v>
    <v>Purwokerto</v>
    <v>117</v>
    <v>9</v>
    <v>Purwokerto</v>
    <v>mdp/vdpid/8663151542968254466</v>
  </rv>
  <rv s="0">
    <v>536870912</v>
    <v>Semarang</v>
    <v>0d041ef0-1bb1-ddcb-1f9f-51825e7537e6</v>
    <v>en-US</v>
    <v>Map</v>
  </rv>
  <rv s="1">
    <fb>373.67</fb>
    <v>12</v>
  </rv>
  <rv s="1">
    <fb>-6.9714280000000004</fb>
    <v>13</v>
  </rv>
  <rv s="0">
    <v>805306368</v>
    <v>Hendrar Prihadi (Mayor)</v>
    <v>428e306e-c861-0487-1efa-9bb55d37f114</v>
    <v>en-US</v>
    <v>Generic</v>
  </rv>
  <rv s="2">
    <v>11</v>
  </rv>
  <rv s="3">
    <v>https://www.bing.com/search?q=semarang&amp;form=skydnc</v>
    <v>Learn more on Bing</v>
  </rv>
  <rv s="1">
    <fb>110.425453</fb>
    <v>13</v>
  </rv>
  <rv s="1">
    <fb>1653524</fb>
    <v>12</v>
  </rv>
  <rv s="4">
    <v>#VALUE!</v>
    <v>en-US</v>
    <v>0d041ef0-1bb1-ddcb-1f9f-51825e7537e6</v>
    <v>536870912</v>
    <v>1</v>
    <v>77</v>
    <v>5</v>
    <v>Semarang</v>
    <v>8</v>
    <v>9</v>
    <v>Map</v>
    <v>10</v>
    <v>11</v>
    <v>84</v>
    <v>120</v>
    <v>3</v>
    <v>Semarang is the capital and largest city of Central Java province in Indonesia. It was a major port during the Dutch colonial era, and is still an important regional center and port today. The city has been named as the cleanest tourist destination in Southeast Asia by the ASEAN Clean Tourist City Standard for 2020–2022.</v>
    <v>121</v>
    <v>123</v>
    <v>124</v>
    <v>125</v>
    <v>Semarang</v>
    <v>126</v>
    <v>9</v>
    <v>Semarang</v>
    <v>mdp/vdpid/8663365606034112513</v>
  </rv>
  <rv s="0">
    <v>536870912</v>
    <v>Surakarta</v>
    <v>d060556c-caf7-5be0-02f2-ceda3f995a0c</v>
    <v>en-US</v>
    <v>Map</v>
  </rv>
  <rv s="1">
    <fb>44.03</fb>
    <v>12</v>
  </rv>
  <rv s="6">
    <v>1</v>
    <v>10</v>
    <v>83</v>
    <v>6</v>
    <v>0</v>
    <v>Image of Surakarta</v>
  </rv>
  <rv s="1">
    <fb>-7.5716539999999997</fb>
    <v>13</v>
  </rv>
  <rv s="2">
    <v>12</v>
  </rv>
  <rv s="3">
    <v>https://www.bing.com/search?q=surakarta&amp;form=skydnc</v>
    <v>Learn more on Bing</v>
  </rv>
  <rv s="1">
    <fb>110.822678</fb>
    <v>13</v>
  </rv>
  <rv s="1">
    <fb>522364</fb>
    <v>12</v>
  </rv>
  <rv s="7">
    <v>#VALUE!</v>
    <v>en-US</v>
    <v>d060556c-caf7-5be0-02f2-ceda3f995a0c</v>
    <v>536870912</v>
    <v>1</v>
    <v>82</v>
    <v>34</v>
    <v>Surakarta</v>
    <v>8</v>
    <v>35</v>
    <v>Map</v>
    <v>10</v>
    <v>11</v>
    <v>84</v>
    <v>129</v>
    <v>3</v>
    <v>Surakarta, known colloquially as Solo, is a city in Central Java, Indonesia. The 44 km² city adjoins Karanganyar Regency and Boyolali Regency to the north, Karanganyar Regency and Sukoharjo Regency to the east and west, and Sukoharjo Regency to the south. On the eastern side of Solo lies Solo River. Its built-up area, consisting of Surakarta City and 59 districts spread over seven regencies, was home to 3,649,254 inhabitants as of 2010 census., around half million of which reside in the city proper.</v>
    <v>130</v>
    <v>131</v>
    <v>132</v>
    <v>133</v>
    <v>134</v>
    <v>Surakarta</v>
    <v>135</v>
    <v>9</v>
    <v>Surakarta</v>
    <v>mdp/vdpid/8663584470252650498</v>
  </rv>
  <rv s="0">
    <v>536870912</v>
    <v>Sukabumi</v>
    <v>cbe3e8bb-dd13-db30-a11f-d72d140a0d8e</v>
    <v>en-US</v>
    <v>Map</v>
  </rv>
  <rv s="0">
    <v>536870912</v>
    <v>Sukabumi Regency</v>
    <v>775dc27b-6c35-53d6-b46d-48be8abfdeab</v>
    <v>en-US</v>
    <v>Map</v>
  </rv>
  <rv s="1">
    <fb>48</fb>
    <v>12</v>
  </rv>
  <rv s="1">
    <fb>-6.9240490000000001</fb>
    <v>13</v>
  </rv>
  <rv s="2">
    <v>13</v>
  </rv>
  <rv s="3">
    <v>https://www.bing.com/search?q=sukabumi+indonesia&amp;form=skydnc</v>
    <v>Learn more on Bing</v>
  </rv>
  <rv s="1">
    <fb>106.922218</fb>
    <v>13</v>
  </rv>
  <rv s="1">
    <fb>346325</fb>
    <v>12</v>
  </rv>
  <rv s="12">
    <v>#VALUE!</v>
    <v>en-US</v>
    <v>cbe3e8bb-dd13-db30-a11f-d72d140a0d8e</v>
    <v>536870912</v>
    <v>1</v>
    <v>85</v>
    <v>68</v>
    <v>Sukabumi</v>
    <v>72</v>
    <v>73</v>
    <v>Map</v>
    <v>10</v>
    <v>86</v>
    <v>58</v>
    <v>138</v>
    <v>139</v>
    <v>3</v>
    <v>Sukabumi is a landlocked city surrounded by the regency of the same name in the southern foothills of Mount Gede, in West Java, Indonesia, about 100 km south of the national capital, Jakarta.</v>
    <v>140</v>
    <v>141</v>
    <v>142</v>
    <v>143</v>
    <v>Sukabumi</v>
    <v>144</v>
    <v>9</v>
    <v>Sukabumi</v>
    <v>mdp/vdpid/8662766749717889025</v>
  </rv>
  <rv s="0">
    <v>536870912</v>
    <v>Tegal</v>
    <v>7684eeb4-fd8e-0453-23ee-69c42959b8d1</v>
    <v>en-US</v>
    <v>Map</v>
  </rv>
  <rv s="0">
    <v>536870912</v>
    <v>Tegal Regency</v>
    <v>7e999212-2488-3086-2448-63e3628741b6</v>
    <v>en-US</v>
    <v>Map</v>
  </rv>
  <rv s="1">
    <fb>39.68</fb>
    <v>12</v>
  </rv>
  <rv s="1">
    <fb>-6.8636330000000001</fb>
    <v>13</v>
  </rv>
  <rv s="2">
    <v>14</v>
  </rv>
  <rv s="3">
    <v>https://www.bing.com/search?q=tegal+tegal+regency+indonesia&amp;form=skydnc</v>
    <v>Learn more on Bing</v>
  </rv>
  <rv s="1">
    <fb>109.136734</fb>
    <v>13</v>
  </rv>
  <rv s="1">
    <fb>276734</fb>
    <v>12</v>
  </rv>
  <rv s="12">
    <v>#VALUE!</v>
    <v>en-US</v>
    <v>7684eeb4-fd8e-0453-23ee-69c42959b8d1</v>
    <v>536870912</v>
    <v>1</v>
    <v>92</v>
    <v>68</v>
    <v>Tegal</v>
    <v>8</v>
    <v>9</v>
    <v>Map</v>
    <v>10</v>
    <v>86</v>
    <v>84</v>
    <v>147</v>
    <v>148</v>
    <v>3</v>
    <v>Tegal is a city in the northwest part of Central Java of Indonesia. It is situated on the north coast of Central Java, about 175 kilometres from Semarang, the capital of the province. It had a population of 239,599 at the 2010 Census and 276,734 at the 2015 Census. Its built-up area made up of Tegal Municipality and 12 districts spread over Tegal and Brebes Regencies was home to 1,366,858 inhabitants as of 2010 census. It is administratively separate from Tegal Regency, which borders it to the south and east; Brebes Regency borders it to the west.</v>
    <v>149</v>
    <v>150</v>
    <v>151</v>
    <v>152</v>
    <v>Tegal</v>
    <v>153</v>
    <v>9</v>
    <v>Tegal</v>
    <v>mdp/vdpid/8662942873878003713</v>
  </rv>
  <rv s="0">
    <v>536870912</v>
    <v>Wonogiri Regency</v>
    <v>994c499d-179f-b910-ecf6-24fee3e22e72</v>
    <v>en-US</v>
    <v>Map</v>
  </rv>
  <rv s="1">
    <fb>1822.37</fb>
    <v>12</v>
  </rv>
  <rv s="3">
    <v>https://www.bing.com/search?q=wonogiri+regency+indonesia&amp;form=skydnc</v>
    <v>Learn more on Bing</v>
  </rv>
  <rv s="1">
    <fb>1096138</fb>
    <v>12</v>
  </rv>
  <rv s="10">
    <v>#VALUE!</v>
    <v>en-US</v>
    <v>994c499d-179f-b910-ecf6-24fee3e22e72</v>
    <v>536870912</v>
    <v>1</v>
    <v>94</v>
    <v>60</v>
    <v>Wonogiri Regency</v>
    <v>61</v>
    <v>9</v>
    <v>Map</v>
    <v>10</v>
    <v>11</v>
    <v>84</v>
    <v>156</v>
    <v>3</v>
    <v>Wonogiri Regency is a regency in the southeastern part of Central Java province in Indonesia. It covers an area of 1,822.36 km², and its population was 928,904 at the 2010 Census and 1,096,138 at the 2020 Census. The capital and largest town is Wonogiri, around 33 km southeast of the large Central Java metropolis of Surakarta.</v>
    <v>157</v>
    <v>Wonogiri Regency</v>
    <v>158</v>
    <v>9</v>
    <v>Wonogiri Regency</v>
    <v>mdp/vdpid/8663635567193358337</v>
  </rv>
  <rv s="0">
    <v>536870912</v>
    <v>Yogyakarta</v>
    <v>32227a8b-9183-4dfd-ca2a-69520bac9b03</v>
    <v>en-US</v>
    <v>Map</v>
  </rv>
  <rv s="0">
    <v>536870912</v>
    <v>Special Region of Yogyakarta</v>
    <v>7a5ea5db-f9d5-434b-8ed3-d1dbe5b4e377</v>
    <v>en-US</v>
    <v>Map</v>
  </rv>
  <rv s="1">
    <fb>32.799999999999997</fb>
    <v>12</v>
  </rv>
  <rv s="1">
    <fb>-7.8013890000000004</fb>
    <v>13</v>
  </rv>
  <rv s="2">
    <v>15</v>
  </rv>
  <rv s="3">
    <v>https://www.bing.com/search?q=yogyakarta&amp;form=skydnc</v>
    <v>Learn more on Bing</v>
  </rv>
  <rv s="1">
    <fb>110.36444400000001</fb>
    <v>13</v>
  </rv>
  <rv s="1">
    <fb>373589</fb>
    <v>12</v>
  </rv>
  <rv s="4">
    <v>#VALUE!</v>
    <v>en-US</v>
    <v>32227a8b-9183-4dfd-ca2a-69520bac9b03</v>
    <v>536870912</v>
    <v>1</v>
    <v>100</v>
    <v>5</v>
    <v>Yogyakarta</v>
    <v>8</v>
    <v>9</v>
    <v>Map</v>
    <v>10</v>
    <v>11</v>
    <v>161</v>
    <v>162</v>
    <v>3</v>
    <v>Yogyakarta is the capital city of Special Region of Yogyakarta in Indonesia, in the south-central part of the island of Java. As the only Indonesian royal city still ruled by a monarchy, Yogyakarta is regarded as an important centre for classical Javanese fine arts and culture such as ballet, batik textiles, drama, literature, music, poetry, silversmithing, visual arts, and wayang puppetry. Renowned as a centre of Indonesian education, Yogyakarta is home to a large student population and dozens of schools and universities, including Gadjah Mada University, the country's largest institute of higher education and one of its most prestigious.</v>
    <v>163</v>
    <v>164</v>
    <v>165</v>
    <v>166</v>
    <v>Yogyakarta</v>
    <v>167</v>
    <v>9</v>
    <v>Yogyakarta</v>
    <v>mdp/vdpid/8663600760862277634</v>
  </rv>
  <rv s="0">
    <v>536870912</v>
    <v>Klaten Regency</v>
    <v>cbd5de9f-f34e-092f-3331-05487fce7d71</v>
    <v>en-US</v>
    <v>Map</v>
  </rv>
  <rv s="1">
    <fb>655.56</fb>
    <v>12</v>
  </rv>
  <rv s="3">
    <v>https://www.bing.com/search?q=klaten+regency+indonesia&amp;form=skydnc</v>
    <v>Learn more on Bing</v>
  </rv>
  <rv s="1">
    <fb>1260506</fb>
    <v>12</v>
  </rv>
  <rv s="10">
    <v>#VALUE!</v>
    <v>en-US</v>
    <v>cbd5de9f-f34e-092f-3331-05487fce7d71</v>
    <v>536870912</v>
    <v>1</v>
    <v>103</v>
    <v>60</v>
    <v>Klaten Regency</v>
    <v>104</v>
    <v>73</v>
    <v>Map</v>
    <v>10</v>
    <v>11</v>
    <v>84</v>
    <v>170</v>
    <v>3</v>
    <v>Klaten Regency is a regency in Central Java province in Indonesia. It covers an area of 655.56 km² and had a population of 1,130,047 at the 2010 Census and 1,260,506 at the 2020 Census. Its capital is the town of the same name.</v>
    <v>171</v>
    <v>Klaten Regency</v>
    <v>172</v>
    <v>9</v>
    <v>Klaten Regency</v>
    <v>mdp/vdpid/8663627119646998529</v>
  </rv>
  <rv s="0">
    <v>536870912</v>
    <v>Merauke</v>
    <v>7935ccaa-5b89-95aa-9780-5898740ca25d</v>
    <v>en-US</v>
    <v>Map</v>
  </rv>
  <rv s="0">
    <v>536870912</v>
    <v>Papua</v>
    <v>0f2c1326-0491-269f-31e1-74488078a32a</v>
    <v>en-US</v>
    <v>Map</v>
  </rv>
  <rv s="1">
    <fb>1445.63</fb>
    <v>12</v>
  </rv>
  <rv s="1">
    <fb>-8.4666669999999993</fb>
    <v>13</v>
  </rv>
  <rv s="3">
    <v>https://www.bing.com/search?q=merauke&amp;form=skydnc</v>
    <v>Learn more on Bing</v>
  </rv>
  <rv s="1">
    <fb>140.33333300000001</fb>
    <v>13</v>
  </rv>
  <rv s="1">
    <fb>102351</fb>
    <v>12</v>
  </rv>
  <rv s="8">
    <v>#VALUE!</v>
    <v>en-US</v>
    <v>7935ccaa-5b89-95aa-9780-5898740ca25d</v>
    <v>536870912</v>
    <v>1</v>
    <v>106</v>
    <v>50</v>
    <v>Merauke</v>
    <v>8</v>
    <v>9</v>
    <v>Map</v>
    <v>10</v>
    <v>11</v>
    <v>175</v>
    <v>176</v>
    <v>3</v>
    <v>Merauke is a large town and an administrative district which is also the administrative centre of Merauke Regency in South Papua, Indonesia. It is considered the easternmost city in Indonesia. The town was originally called Ermasoe. It is next to the Maro River where the Port of Merauke is located. As of the 2010 census, Merauke had a population of 87,634 which at the 2020 Census had increased to 102,351.</v>
    <v>177</v>
    <v>178</v>
    <v>179</v>
    <v>Merauke</v>
    <v>180</v>
    <v>Merauke</v>
    <v>mdp/vdpid/8798908346863190017</v>
  </rv>
  <rv s="0">
    <v>536870912</v>
    <v>Serang</v>
    <v>07631f01-6e29-78c3-531e-7272523e094e</v>
    <v>en-US</v>
    <v>Map</v>
  </rv>
  <rv s="0">
    <v>536870912</v>
    <v>Banten</v>
    <v>b4e3eb01-c9fd-7eab-acf2-789027f22206</v>
    <v>en-US</v>
    <v>Map</v>
  </rv>
  <rv s="1">
    <fb>267</fb>
    <v>12</v>
  </rv>
  <rv s="3">
    <v>https://www.bing.com/search?q=serang+indonesia&amp;form=skydnc</v>
    <v>Learn more on Bing</v>
  </rv>
  <rv s="1">
    <fb>692101</fb>
    <v>12</v>
  </rv>
  <rv s="13">
    <v>#VALUE!</v>
    <v>en-US</v>
    <v>07631f01-6e29-78c3-531e-7272523e094e</v>
    <v>536870912</v>
    <v>1</v>
    <v>108</v>
    <v>109</v>
    <v>Serang</v>
    <v>110</v>
    <v>9</v>
    <v>Map</v>
    <v>10</v>
    <v>11</v>
    <v>183</v>
    <v>184</v>
    <v>3</v>
    <v>Serang is a city and the capital of Banten province and was formerly also the administrative center of Serang Regency in Indonesia. The city is located towards the north of Banten province, on the island of Java. Before Banten province was formed in 2000 Serang was part of West Java province.</v>
    <v>185</v>
    <v>Serang</v>
    <v>186</v>
    <v>9</v>
    <v>Serang</v>
  </rv>
  <rv s="0">
    <v>536870912</v>
    <v>East Jakarta</v>
    <v>6b988735-5059-994b-7905-355c8b601c75</v>
    <v>en-US</v>
    <v>Map</v>
  </rv>
  <rv s="1">
    <fb>188.03</fb>
    <v>12</v>
  </rv>
  <rv s="1">
    <fb>-6.2452779999999999</fb>
    <v>13</v>
  </rv>
  <rv s="2">
    <v>16</v>
  </rv>
  <rv s="3">
    <v>https://www.bing.com/search?q=east+jakarta&amp;form=skydnc</v>
    <v>Learn more on Bing</v>
  </rv>
  <rv s="1">
    <fb>106.90055599999999</fb>
    <v>13</v>
  </rv>
  <rv s="1">
    <fb>3037139</fb>
    <v>12</v>
  </rv>
  <rv s="14">
    <v>#VALUE!</v>
    <v>en-US</v>
    <v>6b988735-5059-994b-7905-355c8b601c75</v>
    <v>536870912</v>
    <v>1</v>
    <v>113</v>
    <v>114</v>
    <v>East Jakarta</v>
    <v>115</v>
    <v>9</v>
    <v>Map</v>
    <v>10</v>
    <v>11</v>
    <v>75</v>
    <v>189</v>
    <v>3</v>
    <v>East Jakarta is the largest of the five administrative cities which form the Special Capital Region of Jakarta, Indonesia. It had a population of 2,693,896 at the 2010 Census and 3,037,139 at the 2020 Census, making it also the most populous of the five administrative cities within Jakarta. East Jakarta is not self-governed and does not have a city council, hence it is not classified as a proper municipality.</v>
    <v>190</v>
    <v>191</v>
    <v>192</v>
    <v>193</v>
    <v>East Jakarta</v>
    <v>194</v>
    <v>9</v>
    <v>East Jakarta</v>
  </rv>
  <rv s="0">
    <v>536870912</v>
    <v>Cilacap Regency</v>
    <v>20aa1739-1230-4188-9d79-05c542627677</v>
    <v>en-US</v>
    <v>Map</v>
  </rv>
  <rv s="1">
    <fb>2252.5</fb>
    <v>12</v>
  </rv>
  <rv s="3">
    <v>https://www.bing.com/search?q=cilacap+regency+indonesia&amp;form=skydnc</v>
    <v>Learn more on Bing</v>
  </rv>
  <rv s="1">
    <fb>1944857</fb>
    <v>12</v>
  </rv>
  <rv s="11">
    <v>#VALUE!</v>
    <v>en-US</v>
    <v>20aa1739-1230-4188-9d79-05c542627677</v>
    <v>536870912</v>
    <v>1</v>
    <v>117</v>
    <v>64</v>
    <v>Cilacap Regency</v>
    <v>72</v>
    <v>73</v>
    <v>Map</v>
    <v>10</v>
    <v>11</v>
    <v>84</v>
    <v>197</v>
    <v>3</v>
    <v>Cilacap Regency is a regency in the southwestern part of Central Java province in Indonesia. Its capital is the town of Cilacap.</v>
    <v>198</v>
    <v>Cilacap Regency</v>
    <v>199</v>
    <v>Cilacap Regency</v>
    <v>mdp/vdpid/8663178034645303297</v>
  </rv>
  <rv s="0">
    <v>536870912</v>
    <v>Tangerang</v>
    <v>366f8903-f664-380a-34db-a71181b51c7a</v>
    <v>en-US</v>
    <v>Map</v>
  </rv>
  <rv s="1">
    <fb>164.54</fb>
    <v>12</v>
  </rv>
  <rv s="1">
    <fb>-6.1783060000000001</fb>
    <v>13</v>
  </rv>
  <rv s="0">
    <v>805306368</v>
    <v>Arief Rachadiono Wismansyah (Mayor)</v>
    <v>807539d0-8bc4-469a-ac04-2809946981a1</v>
    <v>en-US</v>
    <v>Generic</v>
  </rv>
  <rv s="2">
    <v>17</v>
  </rv>
  <rv s="3">
    <v>https://www.bing.com/search?q=tangerang&amp;form=skydnc</v>
    <v>Learn more on Bing</v>
  </rv>
  <rv s="1">
    <fb>106.631889</fb>
    <v>13</v>
  </rv>
  <rv s="1">
    <fb>1895486</fb>
    <v>12</v>
  </rv>
  <rv s="4">
    <v>#VALUE!</v>
    <v>en-US</v>
    <v>366f8903-f664-380a-34db-a71181b51c7a</v>
    <v>536870912</v>
    <v>1</v>
    <v>123</v>
    <v>5</v>
    <v>Tangerang</v>
    <v>8</v>
    <v>9</v>
    <v>Map</v>
    <v>10</v>
    <v>11</v>
    <v>183</v>
    <v>202</v>
    <v>3</v>
    <v>Tangerang is a city in the province of Banten, Indonesia. Located on the western border of Jakarta, it is the third largest urban centre in the Greater Jakarta metropolitan area after Jakarta and Bekasi; the sixth largest city proper in the nation; and the largest city in Banten province. It has an area of 164.55 square kilometres and an official 2010 Census population of 1,798,601, which had risen to 1,895,486 at the 2020 Census. – making it the eighth most populated suburb in the world at the latter date. It has not only functioned as a dormitory city, as there are many industrial areas such as Jatake, and several business districts, including CBD Alam Sutera in the area. Located just next to Jakarta on the west with many road access and improved infrastructure, such as new toll road, it is one of the favorite location for property seekers and investors in the Bodetabek area.</v>
    <v>203</v>
    <v>205</v>
    <v>206</v>
    <v>207</v>
    <v>Tangerang</v>
    <v>208</v>
    <v>9</v>
    <v>Tangerang</v>
    <v>mdp/vdpid/8661192356592091137</v>
  </rv>
  <rv s="0">
    <v>536870912</v>
    <v>Kebumen Regency</v>
    <v>b4813fba-8128-72b4-e8a9-7f4bcffd13e6</v>
    <v>en-US</v>
    <v>Map</v>
  </rv>
  <rv s="1">
    <fb>3070.5</fb>
    <v>12</v>
  </rv>
  <rv s="3">
    <v>https://www.bing.com/search?q=kebumen+regency+indonesia&amp;form=skydnc</v>
    <v>Learn more on Bing</v>
  </rv>
  <rv s="1">
    <fb>1350438</fb>
    <v>12</v>
  </rv>
  <rv s="10">
    <v>#VALUE!</v>
    <v>en-US</v>
    <v>b4813fba-8128-72b4-e8a9-7f4bcffd13e6</v>
    <v>536870912</v>
    <v>1</v>
    <v>125</v>
    <v>60</v>
    <v>Kebumen Regency</v>
    <v>61</v>
    <v>9</v>
    <v>Map</v>
    <v>10</v>
    <v>11</v>
    <v>84</v>
    <v>211</v>
    <v>3</v>
    <v>Kebumen Regency is a regency in the southern part of the Indonesian province of Central Java. It covers an area of 1,281.115 km² and had a population of 1,159,926 at the 2010 Census and 1,350,438 at the 2020 Census. Its capital is the large town of Kebumen.</v>
    <v>212</v>
    <v>Kebumen Regency</v>
    <v>213</v>
    <v>9</v>
    <v>Kebumen Regency</v>
    <v>mdp/vdpid/8663165944866013185</v>
  </rv>
  <rv s="0">
    <v>536870912</v>
    <v>Depok</v>
    <v>0f56c8b7-aaa4-4c71-d678-4683972c9af3</v>
    <v>en-US</v>
    <v>Map</v>
  </rv>
  <rv s="0">
    <v>536870912</v>
    <v>Bogor Regency</v>
    <v>ec6cdba7-42c8-74bf-468f-75830ae7c2ff</v>
    <v>en-US</v>
    <v>Map</v>
  </rv>
  <rv s="1">
    <fb>200.29</fb>
    <v>12</v>
  </rv>
  <rv s="1">
    <fb>-6.39</fb>
    <v>13</v>
  </rv>
  <rv s="0">
    <v>805306368</v>
    <v>KH. Mohammad Idris, MA (Mayor)</v>
    <v>feec6ebd-2885-7445-9a38-1462f37f27f4</v>
    <v>en-US</v>
    <v>Generic</v>
  </rv>
  <rv s="2">
    <v>18</v>
  </rv>
  <rv s="3">
    <v>https://www.bing.com/search?q=depok+indonesia&amp;form=skydnc</v>
    <v>Learn more on Bing</v>
  </rv>
  <rv s="1">
    <fb>106.83</fb>
    <v>13</v>
  </rv>
  <rv s="1">
    <fb>2056400</fb>
    <v>12</v>
  </rv>
  <rv s="12">
    <v>#VALUE!</v>
    <v>en-US</v>
    <v>0f56c8b7-aaa4-4c71-d678-4683972c9af3</v>
    <v>536870912</v>
    <v>1</v>
    <v>128</v>
    <v>68</v>
    <v>Depok</v>
    <v>8</v>
    <v>9</v>
    <v>Map</v>
    <v>10</v>
    <v>11</v>
    <v>58</v>
    <v>216</v>
    <v>217</v>
    <v>3</v>
    <v>Depok is a landlocked city in West Java province, and located within Jakarta metropolitan area in Indonesia. It has an area of 200.29 km². It had a population of 1,738,600 at the 2010 Census and 2,056,400 at the 2020 Census, resulting in a density of 10,267 people per km². Depok was declared as a separate city on 20 April 1999, having previously been part of Bogor Regency.</v>
    <v>218</v>
    <v>220</v>
    <v>221</v>
    <v>222</v>
    <v>Depok</v>
    <v>223</v>
    <v>9</v>
    <v>Depok</v>
    <v>mdp/vdpid/8661195581743431699</v>
  </rv>
  <rv s="0">
    <v>536870912</v>
    <v>South Jakarta</v>
    <v>4b91befb-346c-9f28-05d0-fe589ca39eeb</v>
    <v>en-US</v>
    <v>Map</v>
  </rv>
  <rv s="1">
    <fb>141.27000000000001</fb>
    <v>12</v>
  </rv>
  <rv s="1">
    <fb>-6.2329705000000004</fb>
    <v>13</v>
  </rv>
  <rv s="2">
    <v>19</v>
  </rv>
  <rv s="3">
    <v>https://www.bing.com/search?q=jakarta+selatan+id&amp;form=skydnc</v>
    <v>Learn more on Bing</v>
  </rv>
  <rv s="1">
    <fb>106.83457</fb>
    <v>13</v>
  </rv>
  <rv s="1">
    <fb>2226812</fb>
    <v>12</v>
  </rv>
  <rv s="4">
    <v>#VALUE!</v>
    <v>en-US</v>
    <v>4b91befb-346c-9f28-05d0-fe589ca39eeb</v>
    <v>536870912</v>
    <v>1</v>
    <v>131</v>
    <v>5</v>
    <v>South Jakarta</v>
    <v>8</v>
    <v>9</v>
    <v>Map</v>
    <v>10</v>
    <v>11</v>
    <v>75</v>
    <v>226</v>
    <v>3</v>
    <v>South Jakarta is one of the five administrative cities which form the Special Capital Region of Jakarta, Indonesia. South Jakarta is not self-governed and does not have a city council, hence it is not classified as a proper municipality. It had a population of 2,062,232 at the 2010 census and 2,226,812 at the 2020 census, and it is the third most populous among the five administrative cities of Jakarta, after East Jakarta and West Jakarta. The administrative centre is at Kebayoran Baru.</v>
    <v>227</v>
    <v>228</v>
    <v>229</v>
    <v>230</v>
    <v>South Jakarta</v>
    <v>231</v>
    <v>9</v>
    <v>South Jakarta</v>
    <v>mdp/vdpid/8661195692573720579</v>
  </rv>
  <rv s="0">
    <v>536870912</v>
    <v>Bandung</v>
    <v>ed67fa8f-ea47-ab3d-d5cc-730be457c2e0</v>
    <v>en-US</v>
    <v>Map</v>
  </rv>
  <rv s="1">
    <fb>-6.9147439999999998</fb>
    <v>13</v>
  </rv>
  <rv s="2">
    <v>20</v>
  </rv>
  <rv s="3">
    <v>https://www.bing.com/search?q=bandung&amp;form=skydnc</v>
    <v>Learn more on Bing</v>
  </rv>
  <rv s="1">
    <fb>107.60981099999999</fb>
    <v>13</v>
  </rv>
  <rv s="1">
    <fb>2444160</fb>
    <v>12</v>
  </rv>
  <rv s="4">
    <v>#VALUE!</v>
    <v>en-US</v>
    <v>ed67fa8f-ea47-ab3d-d5cc-730be457c2e0</v>
    <v>536870912</v>
    <v>1</v>
    <v>136</v>
    <v>5</v>
    <v>Bandung</v>
    <v>8</v>
    <v>9</v>
    <v>Map</v>
    <v>10</v>
    <v>11</v>
    <v>58</v>
    <v>86</v>
    <v>3</v>
    <v>Bandung is the capital city of the Indonesian province of West Java. It has a population of 2,444,160 within its city limits, making it the fourth most populous city in Indonesia. Greater Bandung is the country's third-largest metropolitan area, with over eight million inhabitants. Located 768 metres above sea level, the highest point in the North area with an altitude of 1,050 meters and the lowest in the South is 675 meters above sea level, approximately 140 kilometres southeast of Jakarta, Bandung has cooler year-round temperatures than most other Indonesian cities. The city lies on a river basin surrounded by volcanic mountains that provides a natural defence system, which was the primary reason for the Dutch East Indies government's plan to move the capital from Batavia to Bandung.</v>
    <v>234</v>
    <v>235</v>
    <v>236</v>
    <v>237</v>
    <v>Bandung</v>
    <v>238</v>
    <v>9</v>
    <v>Bandung</v>
    <v>mdp/vdpid/8662801764304551938</v>
  </rv>
</rvData>
</file>

<file path=xl/richData/rdrichvaluestructure.xml><?xml version="1.0" encoding="utf-8"?>
<rvStructures xmlns="http://schemas.microsoft.com/office/spreadsheetml/2017/richdata" count="15">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Largest city" t="r"/>
    <k n="Leader(s)" t="r"/>
    <k n="LearnMoreOnLink" t="r"/>
    <k n="Name" t="s"/>
    <k n="Persons per household" t="r"/>
    <k n="Population"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earnMoreOnLink" t="r"/>
    <k n="Name" t="s"/>
    <k n="Population" t="r"/>
    <k n="Time zone(s)" t="r"/>
    <k n="UniqueName"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s>
</rvStructures>
</file>

<file path=xl/richData/rdsupportingpropertybag.xml><?xml version="1.0" encoding="utf-8"?>
<supportingPropertyBags xmlns="http://schemas.microsoft.com/office/spreadsheetml/2017/richdata2">
  <spbArrays count="10">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Households</v>
      <v t="s">Persons per household</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Description</v>
    </a>
    <a count="21">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Admin Division 1 (State/province/other)</v>
      <v t="s">Country/region</v>
      <v t="s">_SubLabel</v>
      <v t="s">Population</v>
      <v t="s">Area</v>
      <v t="s">_Flags</v>
      <v t="s">UniqueName</v>
      <v t="s">_DisplayString</v>
      <v t="s">LearnMoreOnLink</v>
      <v t="s">Time zone(s)</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UniqueName</v>
      <v t="s">_DisplayString</v>
      <v t="s">LearnMoreOnLink</v>
      <v t="s">Description</v>
    </a>
  </spbArrays>
  <spbData count="137">
    <spb s="0">
      <v xml:space="preserve">Wikipedia	</v>
      <v xml:space="preserve">CC-BY-SA	</v>
      <v xml:space="preserve">http://en.wikipedia.org/wiki/Surabaya	</v>
      <v xml:space="preserve">http://creativecommons.org/licenses/by-sa/3.0/	</v>
    </spb>
    <spb s="0">
      <v xml:space="preserve">Wikipedia	Weathertrends360	</v>
      <v xml:space="preserve">CC-BY-SA		</v>
      <v xml:space="preserve">http://en.wikipedia.org/wiki/Surabaya	https://www.weathertrends360.com/	</v>
      <v xml:space="preserve">http://creativecommons.org/licenses/by-sa/3.0/		</v>
    </spb>
    <spb s="0">
      <v xml:space="preserve">Wikipedia	Wikipedia	</v>
      <v xml:space="preserve">CC-BY-SA	CC-BY-SA	</v>
      <v xml:space="preserve">http://en.wikipedia.org/wiki/Surabaya	https://en.wikipedia.org/wiki/Surabaya	</v>
      <v xml:space="preserve">http://creativecommons.org/licenses/by-sa/3.0/	http://creativecommons.org/licenses/by-sa/3.0/	</v>
    </spb>
    <spb s="0">
      <v xml:space="preserve">Wikipedia	Wikipedia	</v>
      <v xml:space="preserve">CC-BY-SA	CC-BY-SA	</v>
      <v xml:space="preserve">http://en.wikipedia.org/wiki/Surabaya	http://es.wikipedia.org/wiki/Surabaya	</v>
      <v xml:space="preserve">http://creativecommons.org/licenses/by-sa/3.0/	http://creativecommons.org/licenses/by-sa/3.0/	</v>
    </spb>
    <spb s="1">
      <v>0</v>
      <v>1</v>
      <v>0</v>
      <v>1</v>
      <v>0</v>
      <v>2</v>
      <v>3</v>
    </spb>
    <spb s="2">
      <v>0</v>
      <v>Name</v>
      <v>LearnMoreOnLink</v>
    </spb>
    <spb s="3">
      <v>0</v>
      <v>0</v>
      <v>0</v>
    </spb>
    <spb s="4">
      <v>0</v>
      <v>0</v>
    </spb>
    <spb s="5">
      <v>6</v>
      <v>6</v>
      <v>7</v>
      <v>6</v>
    </spb>
    <spb s="6">
      <v>1</v>
      <v>2</v>
    </spb>
    <spb s="7">
      <v>https://www.bing.com</v>
      <v>https://www.bing.com/th?id=Ga%5Cbing_yt.png&amp;w=100&amp;h=40&amp;c=0&amp;pid=0.1</v>
      <v>Powered by Bing</v>
    </spb>
    <spb s="8">
      <v>square km</v>
      <v>2020</v>
    </spb>
    <spb s="9">
      <v>3</v>
    </spb>
    <spb s="9">
      <v>4</v>
    </spb>
    <spb s="0">
      <v xml:space="preserve">Wikipedia	</v>
      <v xml:space="preserve">CC-BY-SA	</v>
      <v xml:space="preserve">http://en.wikipedia.org/wiki/East_Java	</v>
      <v xml:space="preserve">http://creativecommons.org/licenses/by-sa/3.0/	</v>
    </spb>
    <spb s="0">
      <v xml:space="preserve">Wikipedia	sp2010.bps.go.id	</v>
      <v xml:space="preserve">CC-BY-SA		</v>
      <v xml:space="preserve">http://en.wikipedia.org/wiki/East_Java	https://sp2010.bps.go.id/index.php/site/tabel?tid=336&amp;wid=0000000000&amp;lang=en	</v>
      <v xml:space="preserve">http://creativecommons.org/licenses/by-sa/3.0/		</v>
    </spb>
    <spb s="0">
      <v xml:space="preserve">sp2010.bps.go.id	</v>
      <v xml:space="preserve">	</v>
      <v xml:space="preserve">https://sp2010.bps.go.id/index.php/site/tabel?tid=336&amp;wid=0000000000&amp;lang=en	</v>
      <v xml:space="preserve">	</v>
    </spb>
    <spb s="0">
      <v xml:space="preserve">Wikipedia	Wikipedia	sp2010.bps.go.id	</v>
      <v xml:space="preserve">CC-BY-SA	CC-BY-SA		</v>
      <v xml:space="preserve">http://en.wikipedia.org/wiki/East_Java	https://en.wikipedia.org/wiki/East_Java	https://sp2010.bps.go.id/index.php/site/tabel?tid=336&amp;wid=0000000000&amp;lang=en	</v>
      <v xml:space="preserve">http://creativecommons.org/licenses/by-sa/3.0/	http://creativecommons.org/licenses/by-sa/3.0/		</v>
    </spb>
    <spb s="10">
      <v>14</v>
      <v>15</v>
      <v>16</v>
      <v>14</v>
      <v>15</v>
      <v>14</v>
      <v>14</v>
      <v>14</v>
      <v>17</v>
      <v>14</v>
      <v>16</v>
    </spb>
    <spb s="2">
      <v>1</v>
      <v>Name</v>
      <v>LearnMoreOnLink</v>
    </spb>
    <spb s="11">
      <v>square km</v>
      <v>2010</v>
      <v>2021</v>
      <v>2010</v>
    </spb>
    <spb s="9">
      <v>5</v>
    </spb>
    <spb s="0">
      <v xml:space="preserve">Wikipedia	</v>
      <v xml:space="preserve">CC-BY-SA	</v>
      <v xml:space="preserve">http://en.wikipedia.org/wiki/Gorontalo	</v>
      <v xml:space="preserve">http://creativecommons.org/licenses/by-sa/3.0/	</v>
    </spb>
    <spb s="0">
      <v xml:space="preserve">Wikipedia	Wikipedia	sp2010.bps.go.id	</v>
      <v xml:space="preserve">CC-BY-SA	CC-BY-SA		</v>
      <v xml:space="preserve">http://en.wikipedia.org/wiki/Gorontalo	http://fr.wikipedia.org/wiki/Gorontalo	https://sp2010.bps.go.id/index.php/site/tabel?tid=336&amp;wid=0000000000&amp;lang=en	</v>
      <v xml:space="preserve">http://creativecommons.org/licenses/by-sa/3.0/	http://creativecommons.org/licenses/by-sa/3.0/		</v>
    </spb>
    <spb s="0">
      <v xml:space="preserve">Wikipedia	Wikipedia	</v>
      <v xml:space="preserve">CC-BY-SA	CC-BY-SA	</v>
      <v xml:space="preserve">http://en.wikipedia.org/wiki/Gorontalo	http://fr.wikipedia.org/wiki/Gorontalo	</v>
      <v xml:space="preserve">http://creativecommons.org/licenses/by-sa/3.0/	http://creativecommons.org/licenses/by-sa/3.0/	</v>
    </spb>
    <spb s="10">
      <v>22</v>
      <v>23</v>
      <v>16</v>
      <v>22</v>
      <v>23</v>
      <v>22</v>
      <v>22</v>
      <v>24</v>
      <v>23</v>
      <v>24</v>
      <v>16</v>
    </spb>
    <spb s="11">
      <v>square km</v>
      <v>2010</v>
      <v>2020</v>
      <v>2010</v>
    </spb>
    <spb s="0">
      <v xml:space="preserve">Wikipedia	</v>
      <v xml:space="preserve">CC-BY-SA	</v>
      <v xml:space="preserve">http://en.wikipedia.org/wiki/Kendari	</v>
      <v xml:space="preserve">http://creativecommons.org/licenses/by-sa/3.0/	</v>
    </spb>
    <spb s="0">
      <v xml:space="preserve">Wikipedia	Wikipedia	</v>
      <v xml:space="preserve">CC-BY-SA	CC-BY-SA	</v>
      <v xml:space="preserve">http://en.wikipedia.org/wiki/Kendari	http://es.wikipedia.org/wiki/Kendari	</v>
      <v xml:space="preserve">http://creativecommons.org/licenses/by-sa/3.0/	http://creativecommons.org/licenses/by-sa/3.0/	</v>
    </spb>
    <spb s="12">
      <v>27</v>
      <v>27</v>
      <v>27</v>
      <v>27</v>
      <v>27</v>
      <v>27</v>
      <v>27</v>
      <v>27</v>
      <v>28</v>
    </spb>
    <spb s="0">
      <v xml:space="preserve">Wikipedia	</v>
      <v xml:space="preserve">CC-BY-SA	</v>
      <v xml:space="preserve">http://en.wikipedia.org/wiki/Manado	</v>
      <v xml:space="preserve">http://creativecommons.org/licenses/by-sa/3.0/	</v>
    </spb>
    <spb s="0">
      <v xml:space="preserve">Wikipedia	Tasteatlas	</v>
      <v xml:space="preserve">CC-BY-SA		</v>
      <v xml:space="preserve">http://en.wikipedia.org/wiki/Manado	https://www.tasteatlas.com/manado	</v>
      <v xml:space="preserve">http://creativecommons.org/licenses/by-sa/3.0/		</v>
    </spb>
    <spb s="0">
      <v xml:space="preserve">Wikipedia	Wikipedia	Wikipedia	</v>
      <v xml:space="preserve">CC-BY-SA	CC-BY-SA	CC-BY-SA	</v>
      <v xml:space="preserve">http://en.wikipedia.org/wiki/Manado	http://es.wikipedia.org/wiki/Manado	http://fr.wikipedia.org/wiki/Manado	</v>
      <v xml:space="preserve">http://creativecommons.org/licenses/by-sa/3.0/	http://creativecommons.org/licenses/by-sa/3.0/	http://creativecommons.org/licenses/by-sa/3.0/	</v>
    </spb>
    <spb s="1">
      <v>30</v>
      <v>31</v>
      <v>30</v>
      <v>31</v>
      <v>30</v>
      <v>30</v>
      <v>32</v>
    </spb>
    <spb s="2">
      <v>2</v>
      <v>Name</v>
      <v>LearnMoreOnLink</v>
    </spb>
    <spb s="13">
      <v>1</v>
      <v>6</v>
      <v>2</v>
    </spb>
    <spb s="0">
      <v xml:space="preserve">Wikipedia	</v>
      <v xml:space="preserve">CC-BY-SA-3.0	</v>
      <v xml:space="preserve">http://zh.wikipedia.org/wiki/万鸦老	</v>
      <v xml:space="preserve">http://creativecommons.org/licenses/by-sa/3.0/	</v>
    </spb>
    <spb s="0">
      <v xml:space="preserve">Wikipedia	Wikipedia	</v>
      <v xml:space="preserve">CC-BY-SA	CC-BY-SA	</v>
      <v xml:space="preserve">http://en.wikipedia.org/wiki/Palu	http://es.wikipedia.org/wiki/Palu_(Indonesia)	</v>
      <v xml:space="preserve">http://creativecommons.org/licenses/by-sa/3.0/	http://creativecommons.org/licenses/by-sa/3.0/	</v>
    </spb>
    <spb s="0">
      <v xml:space="preserve">Wikipedia	Wikidata	</v>
      <v xml:space="preserve">CC-BY-SA		</v>
      <v xml:space="preserve">http://en.wikipedia.org/wiki/Palu	https://www.wikidata.org/wiki/Q24849683	</v>
      <v xml:space="preserve">http://creativecommons.org/licenses/by-sa/3.0/		</v>
    </spb>
    <spb s="0">
      <v xml:space="preserve">Wikipedia	</v>
      <v xml:space="preserve">CC-BY-SA	</v>
      <v xml:space="preserve">http://en.wikipedia.org/wiki/Palu	</v>
      <v xml:space="preserve">http://creativecommons.org/licenses/by-sa/3.0/	</v>
    </spb>
    <spb s="1">
      <v>37</v>
      <v>38</v>
      <v>39</v>
      <v>38</v>
      <v>39</v>
      <v>39</v>
      <v>37</v>
    </spb>
    <spb s="0">
      <v xml:space="preserve">Wikipedia	</v>
      <v xml:space="preserve">CC-BY-SA	</v>
      <v xml:space="preserve">http://en.wikipedia.org/wiki/Bogor	</v>
      <v xml:space="preserve">http://creativecommons.org/licenses/by-sa/3.0/	</v>
    </spb>
    <spb s="0">
      <v xml:space="preserve">Wikipedia	Wikipedia	</v>
      <v xml:space="preserve">CC-BY-SA	CC-BY-SA	</v>
      <v xml:space="preserve">http://en.wikipedia.org/wiki/Bogor	https://en.wikipedia.org/wiki/Bogor	</v>
      <v xml:space="preserve">http://creativecommons.org/licenses/by-sa/3.0/	http://creativecommons.org/licenses/by-sa/3.0/	</v>
    </spb>
    <spb s="0">
      <v xml:space="preserve">Wikipedia	Wikipedia	</v>
      <v xml:space="preserve">CC-BY-SA	CC-BY-SA	</v>
      <v xml:space="preserve">http://en.wikipedia.org/wiki/Bogor	http://es.wikipedia.org/wiki/Bogor	</v>
      <v xml:space="preserve">http://creativecommons.org/licenses/by-sa/3.0/	http://creativecommons.org/licenses/by-sa/3.0/	</v>
    </spb>
    <spb s="1">
      <v>41</v>
      <v>41</v>
      <v>41</v>
      <v>41</v>
      <v>41</v>
      <v>42</v>
      <v>43</v>
    </spb>
    <spb s="8">
      <v>square km</v>
      <v>2021</v>
    </spb>
    <spb s="0">
      <v xml:space="preserve">Wikipedia	</v>
      <v xml:space="preserve">CC-BY-SA	</v>
      <v xml:space="preserve">http://zh.wikipedia.org/wiki/展玉	</v>
      <v xml:space="preserve">http://creativecommons.org/licenses/by-sa/3.0/	</v>
    </spb>
    <spb s="0">
      <v xml:space="preserve">Wikipedia	Wikipedia	</v>
      <v xml:space="preserve">CC-BY-SA	CC-BY-SA	</v>
      <v xml:space="preserve">http://en.wikipedia.org/wiki/Cianjur,_Cianjur_Regency	http://zh.wikipedia.org/wiki/展玉	</v>
      <v xml:space="preserve">http://creativecommons.org/licenses/by-sa/3.0/	http://creativecommons.org/licenses/by-sa/3.0/	</v>
    </spb>
    <spb s="0">
      <v xml:space="preserve">Wikipedia	</v>
      <v xml:space="preserve">CC-BY-SA	</v>
      <v xml:space="preserve">http://en.wikipedia.org/wiki/Cianjur,_Cianjur_Regency	</v>
      <v xml:space="preserve">http://creativecommons.org/licenses/by-sa/3.0/	</v>
    </spb>
    <spb s="1">
      <v>46</v>
      <v>47</v>
      <v>48</v>
      <v>47</v>
      <v>48</v>
      <v>47</v>
      <v>47</v>
    </spb>
    <spb s="2">
      <v>3</v>
      <v>Name</v>
      <v>LearnMoreOnLink</v>
    </spb>
    <spb s="0">
      <v xml:space="preserve">Wikipedia	</v>
      <v xml:space="preserve">CC-BY-SA	</v>
      <v xml:space="preserve">http://en.wikipedia.org/wiki/West_Jakarta	</v>
      <v xml:space="preserve">http://creativecommons.org/licenses/by-sa/3.0/	</v>
    </spb>
    <spb s="0">
      <v xml:space="preserve">Wikipedia	Wikipedia	</v>
      <v xml:space="preserve">CC-BY-SA	CC-BY-SA	</v>
      <v xml:space="preserve">http://en.wikipedia.org/wiki/West_Jakarta	https://en.wikipedia.org/wiki/West_Jakarta	</v>
      <v xml:space="preserve">http://creativecommons.org/licenses/by-sa/3.0/	http://creativecommons.org/licenses/by-sa/3.0/	</v>
    </spb>
    <spb s="1">
      <v>51</v>
      <v>51</v>
      <v>51</v>
      <v>51</v>
      <v>51</v>
      <v>52</v>
      <v>51</v>
    </spb>
    <spb s="8">
      <v>square km</v>
      <v>2019</v>
    </spb>
    <spb s="0">
      <v xml:space="preserve">Wikipedia	</v>
      <v xml:space="preserve">CC-BY-SA	</v>
      <v xml:space="preserve">http://en.wikipedia.org/wiki/Jepara	</v>
      <v xml:space="preserve">http://creativecommons.org/licenses/by-sa/3.0/	</v>
    </spb>
    <spb s="14">
      <v>55</v>
      <v>55</v>
      <v>55</v>
      <v>55</v>
      <v>55</v>
      <v>55</v>
      <v>55</v>
      <v>55</v>
    </spb>
    <spb s="2">
      <v>4</v>
      <v>Name</v>
      <v>LearnMoreOnLink</v>
    </spb>
    <spb s="0">
      <v xml:space="preserve">Wikipedia	</v>
      <v xml:space="preserve">CC-BY-SA	</v>
      <v xml:space="preserve">http://en.wikipedia.org/wiki/Kudus_Regency	</v>
      <v xml:space="preserve">http://creativecommons.org/licenses/by-sa/3.0/	</v>
    </spb>
    <spb s="1">
      <v>58</v>
      <v>58</v>
      <v>58</v>
      <v>58</v>
      <v>58</v>
      <v>58</v>
      <v>58</v>
    </spb>
    <spb s="2">
      <v>5</v>
      <v>Name</v>
      <v>LearnMoreOnLink</v>
    </spb>
    <spb s="15">
      <v>6</v>
      <v>6</v>
      <v>7</v>
      <v>6</v>
      <v>6</v>
    </spb>
    <spb s="0">
      <v xml:space="preserve">Wikipedia	</v>
      <v xml:space="preserve">CC-BY-SA	</v>
      <v xml:space="preserve">http://en.wikipedia.org/wiki/Pati_Regency	</v>
      <v xml:space="preserve">http://creativecommons.org/licenses/by-sa/3.0/	</v>
    </spb>
    <spb s="1">
      <v>62</v>
      <v>62</v>
      <v>62</v>
      <v>62</v>
      <v>62</v>
      <v>62</v>
      <v>62</v>
    </spb>
    <spb s="2">
      <v>6</v>
      <v>Name</v>
      <v>LearnMoreOnLink</v>
    </spb>
    <spb s="0">
      <v xml:space="preserve">Wikipedia	</v>
      <v xml:space="preserve">CC-BY-SA	</v>
      <v xml:space="preserve">http://en.wikipedia.org/wiki/Pekalongan	</v>
      <v xml:space="preserve">http://creativecommons.org/licenses/by-sa/3.0/	</v>
    </spb>
    <spb s="0">
      <v xml:space="preserve">Wikipedia	Wikipedia	</v>
      <v xml:space="preserve">CC-BY-SA	CC-BY-SA	</v>
      <v xml:space="preserve">http://en.wikipedia.org/wiki/Pekalongan	http://es.wikipedia.org/wiki/Pekalongan	</v>
      <v xml:space="preserve">http://creativecommons.org/licenses/by-sa/3.0/	http://creativecommons.org/licenses/by-sa/3.0/	</v>
    </spb>
    <spb s="14">
      <v>65</v>
      <v>65</v>
      <v>65</v>
      <v>65</v>
      <v>65</v>
      <v>65</v>
      <v>66</v>
      <v>65</v>
    </spb>
    <spb s="2">
      <v>7</v>
      <v>Name</v>
      <v>LearnMoreOnLink</v>
    </spb>
    <spb s="0">
      <v xml:space="preserve">Wikipedia	Wikipedia	</v>
      <v xml:space="preserve">CC-BY-SA	CC-BY-SA	</v>
      <v xml:space="preserve">http://en.wikipedia.org/wiki/Purwokerto	http://es.wikipedia.org/wiki/Purwokerto	</v>
      <v xml:space="preserve">http://creativecommons.org/licenses/by-sa/3.0/	http://creativecommons.org/licenses/by-sa/3.0/	</v>
    </spb>
    <spb s="0">
      <v xml:space="preserve">Wikipedia	</v>
      <v xml:space="preserve">CC-BY-SA	</v>
      <v xml:space="preserve">http://en.wikipedia.org/wiki/Purwokerto	</v>
      <v xml:space="preserve">http://creativecommons.org/licenses/by-sa/3.0/	</v>
    </spb>
    <spb s="14">
      <v>69</v>
      <v>70</v>
      <v>70</v>
      <v>70</v>
      <v>70</v>
      <v>70</v>
      <v>69</v>
      <v>70</v>
    </spb>
    <spb s="16">
      <v>6</v>
      <v>6</v>
      <v>6</v>
    </spb>
    <spb s="17">
      <v>1</v>
    </spb>
    <spb s="0">
      <v xml:space="preserve">Wikipedia	</v>
      <v xml:space="preserve">CC-BY-SA	</v>
      <v xml:space="preserve">http://en.wikipedia.org/wiki/Semarang	</v>
      <v xml:space="preserve">http://creativecommons.org/licenses/by-sa/3.0/	</v>
    </spb>
    <spb s="0">
      <v xml:space="preserve">Wikipedia	Wikipedia	</v>
      <v xml:space="preserve">CC-BY-SA	CC-BY-SA	</v>
      <v xml:space="preserve">http://en.wikipedia.org/wiki/Semarang	https://en.wikipedia.org/wiki/Semarang	</v>
      <v xml:space="preserve">http://creativecommons.org/licenses/by-sa/3.0/	http://creativecommons.org/licenses/by-sa/3.0/	</v>
    </spb>
    <spb s="0">
      <v xml:space="preserve">Wikipedia	Wikipedia	</v>
      <v xml:space="preserve">CC-BY-SA	CC-BY-SA	</v>
      <v xml:space="preserve">http://en.wikipedia.org/wiki/Semarang	http://es.wikipedia.org/wiki/Semarang	</v>
      <v xml:space="preserve">http://creativecommons.org/licenses/by-sa/3.0/	http://creativecommons.org/licenses/by-sa/3.0/	</v>
    </spb>
    <spb s="1">
      <v>74</v>
      <v>74</v>
      <v>74</v>
      <v>74</v>
      <v>74</v>
      <v>75</v>
      <v>76</v>
    </spb>
    <spb s="0">
      <v xml:space="preserve">Wikipedia	Wikipedia	</v>
      <v xml:space="preserve">CC-BY-SA	CC-BY-SA	</v>
      <v xml:space="preserve">http://en.wikipedia.org/wiki/Surakarta	http://es.wikipedia.org/wiki/Surakarta_(Indonesia)	</v>
      <v xml:space="preserve">http://creativecommons.org/licenses/by-sa/3.0/	http://creativecommons.org/licenses/by-sa/3.0/	</v>
    </spb>
    <spb s="0">
      <v xml:space="preserve">Wikipedia	Tasteatlas	</v>
      <v xml:space="preserve">CC-BY-SA		</v>
      <v xml:space="preserve">http://en.wikipedia.org/wiki/Surakarta	https://www.tasteatlas.com/surakarta	</v>
      <v xml:space="preserve">http://creativecommons.org/licenses/by-sa/3.0/		</v>
    </spb>
    <spb s="0">
      <v xml:space="preserve">Wikipedia	</v>
      <v xml:space="preserve">CC-BY-SA	</v>
      <v xml:space="preserve">http://en.wikipedia.org/wiki/Surakarta	</v>
      <v xml:space="preserve">http://creativecommons.org/licenses/by-sa/3.0/	</v>
    </spb>
    <spb s="0">
      <v xml:space="preserve">Wikipedia	Wikipedia	</v>
      <v xml:space="preserve">CC-BY-SA	CC-BY-SA	</v>
      <v xml:space="preserve">http://en.wikipedia.org/wiki/Surakarta	https://en.wikipedia.org/wiki/Surakarta	</v>
      <v xml:space="preserve">http://creativecommons.org/licenses/by-sa/3.0/	http://creativecommons.org/licenses/by-sa/3.0/	</v>
    </spb>
    <spb s="1">
      <v>78</v>
      <v>79</v>
      <v>80</v>
      <v>79</v>
      <v>80</v>
      <v>81</v>
      <v>78</v>
    </spb>
    <spb s="0">
      <v xml:space="preserve">Wikipedia	</v>
      <v xml:space="preserve">CC BY 3.0	</v>
      <v xml:space="preserve">http://ru.wikipedia.org/wiki/Суракарта	</v>
      <v xml:space="preserve">https://creativecommons.org/licenses/by/3.0	</v>
    </spb>
    <spb s="0">
      <v xml:space="preserve">Wikipedia	</v>
      <v xml:space="preserve">CC-BY-SA	</v>
      <v xml:space="preserve">http://en.wikipedia.org/wiki/Sukabumi	</v>
      <v xml:space="preserve">http://creativecommons.org/licenses/by-sa/3.0/	</v>
    </spb>
    <spb s="14">
      <v>84</v>
      <v>84</v>
      <v>84</v>
      <v>84</v>
      <v>84</v>
      <v>84</v>
      <v>84</v>
      <v>84</v>
    </spb>
    <spb s="8">
      <v>square km</v>
      <v>2015</v>
    </spb>
    <spb s="0">
      <v xml:space="preserve">Wikipedia	Wikipedia	Wikipedia	</v>
      <v xml:space="preserve">CC-BY-SA	CC-BY-SA	CC-BY-SA	</v>
      <v xml:space="preserve">http://en.wikipedia.org/wiki/Tegal,_Central_Java	http://en.wikipedia.org/wiki/Tegal	http://de.wikipedia.org/wiki/Tegal	</v>
      <v xml:space="preserve">http://creativecommons.org/licenses/by-sa/3.0/	http://creativecommons.org/licenses/by-sa/3.0/	http://creativecommons.org/licenses/by-sa/3.0/	</v>
    </spb>
    <spb s="0">
      <v xml:space="preserve">Wikipedia	Wikipedia	</v>
      <v xml:space="preserve">CC-BY-SA	CC-BY-SA	</v>
      <v xml:space="preserve">http://en.wikipedia.org/wiki/Tegal,_Central_Java	http://en.wikipedia.org/wiki/Tegal	</v>
      <v xml:space="preserve">http://creativecommons.org/licenses/by-sa/3.0/	http://creativecommons.org/licenses/by-sa/3.0/	</v>
    </spb>
    <spb s="0">
      <v xml:space="preserve">Wikipedia	</v>
      <v xml:space="preserve">CC-BY-SA	</v>
      <v xml:space="preserve">http://en.wikipedia.org/wiki/Tegal	</v>
      <v xml:space="preserve">http://creativecommons.org/licenses/by-sa/3.0/	</v>
    </spb>
    <spb s="0">
      <v xml:space="preserve">Wikipedia	Wikipedia	Wikipedia	</v>
      <v xml:space="preserve">CC-BY-SA	CC-BY-SA	CC-BY-SA	</v>
      <v xml:space="preserve">http://en.wikipedia.org/wiki/Tegal,_Central_Java	http://en.wikipedia.org/wiki/Tegal	https://en.wikipedia.org/wiki/Tegal	</v>
      <v xml:space="preserve">http://creativecommons.org/licenses/by-sa/3.0/	http://creativecommons.org/licenses/by-sa/3.0/	http://creativecommons.org/licenses/by-sa/3.0/	</v>
    </spb>
    <spb s="0">
      <v xml:space="preserve">Wikipedia	Wikipedia	Wikipedia	</v>
      <v xml:space="preserve">CC-BY-SA	CC-BY-SA	CC-BY-SA	</v>
      <v xml:space="preserve">http://en.wikipedia.org/wiki/Tegal,_Central_Java	http://en.wikipedia.org/wiki/Tegal	http://fr.wikipedia.org/wiki/Tegal	</v>
      <v xml:space="preserve">http://creativecommons.org/licenses/by-sa/3.0/	http://creativecommons.org/licenses/by-sa/3.0/	http://creativecommons.org/licenses/by-sa/3.0/	</v>
    </spb>
    <spb s="14">
      <v>87</v>
      <v>88</v>
      <v>89</v>
      <v>88</v>
      <v>88</v>
      <v>90</v>
      <v>91</v>
      <v>88</v>
    </spb>
    <spb s="0">
      <v xml:space="preserve">Wikipedia	</v>
      <v xml:space="preserve">CC-BY-SA	</v>
      <v xml:space="preserve">http://en.wikipedia.org/wiki/Wonogiri_Regency	</v>
      <v xml:space="preserve">http://creativecommons.org/licenses/by-sa/3.0/	</v>
    </spb>
    <spb s="1">
      <v>93</v>
      <v>93</v>
      <v>93</v>
      <v>93</v>
      <v>93</v>
      <v>93</v>
      <v>93</v>
    </spb>
    <spb s="0">
      <v xml:space="preserve">Wikipedia	Wikipedia	Wikipedia	</v>
      <v xml:space="preserve">CC-BY-SA	CC-BY-SA	CC-BY-SA	</v>
      <v xml:space="preserve">http://en.wikipedia.org/wiki/Yogyakarta	http://de.wikipedia.org/wiki/Yogyakarta_(Stadt)	http://fr.wikipedia.org/wiki/Yogyakarta	</v>
      <v xml:space="preserve">http://creativecommons.org/licenses/by-sa/3.0/	http://creativecommons.org/licenses/by-sa/3.0/	http://creativecommons.org/licenses/by-sa/3.0/	</v>
    </spb>
    <spb s="0">
      <v xml:space="preserve">Wikipedia	Weathertrends360	</v>
      <v xml:space="preserve">CC-BY-SA		</v>
      <v xml:space="preserve">http://en.wikipedia.org/wiki/Yogyakarta	https://www.weathertrends360.com/	</v>
      <v xml:space="preserve">http://creativecommons.org/licenses/by-sa/3.0/		</v>
    </spb>
    <spb s="0">
      <v xml:space="preserve">Wikipedia	</v>
      <v xml:space="preserve">CC-BY-SA	</v>
      <v xml:space="preserve">http://en.wikipedia.org/wiki/Yogyakarta	</v>
      <v xml:space="preserve">http://creativecommons.org/licenses/by-sa/3.0/	</v>
    </spb>
    <spb s="0">
      <v xml:space="preserve">Wikipedia	Wikipedia	</v>
      <v xml:space="preserve">CC-BY-SA	CC-BY-SA	</v>
      <v xml:space="preserve">http://en.wikipedia.org/wiki/Yogyakarta	https://en.wikipedia.org/wiki/Yogyakarta	</v>
      <v xml:space="preserve">http://creativecommons.org/licenses/by-sa/3.0/	http://creativecommons.org/licenses/by-sa/3.0/	</v>
    </spb>
    <spb s="0">
      <v xml:space="preserve">Wikipedia	Wikipedia	</v>
      <v xml:space="preserve">CC-BY-SA	CC-BY-SA	</v>
      <v xml:space="preserve">http://en.wikipedia.org/wiki/Yogyakarta	http://fr.wikipedia.org/wiki/Yogyakarta	</v>
      <v xml:space="preserve">http://creativecommons.org/licenses/by-sa/3.0/	http://creativecommons.org/licenses/by-sa/3.0/	</v>
    </spb>
    <spb s="12">
      <v>95</v>
      <v>96</v>
      <v>97</v>
      <v>97</v>
      <v>97</v>
      <v>96</v>
      <v>97</v>
      <v>98</v>
      <v>99</v>
    </spb>
    <spb s="0">
      <v xml:space="preserve">Wikipedia	</v>
      <v xml:space="preserve">CC-BY-SA	</v>
      <v xml:space="preserve">http://en.wikipedia.org/wiki/Klaten_Regency	</v>
      <v xml:space="preserve">http://creativecommons.org/licenses/by-sa/3.0/	</v>
    </spb>
    <spb s="0">
      <v xml:space="preserve">Wikipedia	Wikipedia	</v>
      <v xml:space="preserve">CC-BY-SA	CC-BY-SA	</v>
      <v xml:space="preserve">http://en.wikipedia.org/wiki/Klaten_Regency	https://en.wikipedia.org/wiki/Klaten_Regency	</v>
      <v xml:space="preserve">http://creativecommons.org/licenses/by-sa/3.0/	http://creativecommons.org/licenses/by-sa/3.0/	</v>
    </spb>
    <spb s="1">
      <v>101</v>
      <v>101</v>
      <v>101</v>
      <v>101</v>
      <v>101</v>
      <v>102</v>
      <v>101</v>
    </spb>
    <spb s="18">
      <v>6</v>
      <v>6</v>
      <v>6</v>
      <v>6</v>
    </spb>
    <spb s="0">
      <v xml:space="preserve">Wikipedia	</v>
      <v xml:space="preserve">CC-BY-SA	</v>
      <v xml:space="preserve">http://en.wikipedia.org/wiki/Merauke	</v>
      <v xml:space="preserve">http://creativecommons.org/licenses/by-sa/3.0/	</v>
    </spb>
    <spb s="12">
      <v>105</v>
      <v>105</v>
      <v>105</v>
      <v>105</v>
      <v>105</v>
      <v>105</v>
      <v>105</v>
      <v>105</v>
      <v>105</v>
    </spb>
    <spb s="0">
      <v xml:space="preserve">Wikipedia	</v>
      <v xml:space="preserve">CC-BY-SA	</v>
      <v xml:space="preserve">http://en.wikipedia.org/wiki/Serang	</v>
      <v xml:space="preserve">http://creativecommons.org/licenses/by-sa/3.0/	</v>
    </spb>
    <spb s="1">
      <v>107</v>
      <v>107</v>
      <v>107</v>
      <v>107</v>
      <v>107</v>
      <v>107</v>
      <v>107</v>
    </spb>
    <spb s="2">
      <v>8</v>
      <v>Name</v>
      <v>LearnMoreOnLink</v>
    </spb>
    <spb s="19">
      <v>6</v>
      <v>7</v>
      <v>6</v>
      <v>6</v>
    </spb>
    <spb s="0">
      <v xml:space="preserve">Wikipedia	</v>
      <v xml:space="preserve">CC-BY-SA	</v>
      <v xml:space="preserve">http://en.wikipedia.org/wiki/East_Jakarta	</v>
      <v xml:space="preserve">http://creativecommons.org/licenses/by-sa/3.0/	</v>
    </spb>
    <spb s="0">
      <v xml:space="preserve">Wikipedia	Wikipedia	</v>
      <v xml:space="preserve">CC-BY-SA	CC-BY-SA	</v>
      <v xml:space="preserve">http://en.wikipedia.org/wiki/East_Jakarta	https://en.wikipedia.org/wiki/East_Jakarta	</v>
      <v xml:space="preserve">http://creativecommons.org/licenses/by-sa/3.0/	http://creativecommons.org/licenses/by-sa/3.0/	</v>
    </spb>
    <spb s="12">
      <v>111</v>
      <v>111</v>
      <v>111</v>
      <v>111</v>
      <v>111</v>
      <v>111</v>
      <v>111</v>
      <v>112</v>
      <v>111</v>
    </spb>
    <spb s="2">
      <v>9</v>
      <v>Name</v>
      <v>LearnMoreOnLink</v>
    </spb>
    <spb s="20">
      <v>6</v>
      <v>7</v>
      <v>6</v>
    </spb>
    <spb s="0">
      <v xml:space="preserve">Wikipedia	</v>
      <v xml:space="preserve">CC-BY-SA	</v>
      <v xml:space="preserve">http://en.wikipedia.org/wiki/Cilacap_Regency	</v>
      <v xml:space="preserve">http://creativecommons.org/licenses/by-sa/3.0/	</v>
    </spb>
    <spb s="1">
      <v>116</v>
      <v>116</v>
      <v>116</v>
      <v>116</v>
      <v>116</v>
      <v>116</v>
      <v>116</v>
    </spb>
    <spb s="0">
      <v xml:space="preserve">Wikipedia	Wikipedia	Wikipedia	</v>
      <v xml:space="preserve">CC-BY-SA	CC-BY-SA	CC-BY-SA	</v>
      <v xml:space="preserve">http://en.wikipedia.org/wiki/Tangerang	http://es.wikipedia.org/wiki/Tangerang	http://fr.wikipedia.org/wiki/Tangerang	</v>
      <v xml:space="preserve">http://creativecommons.org/licenses/by-sa/3.0/	http://creativecommons.org/licenses/by-sa/3.0/	http://creativecommons.org/licenses/by-sa/3.0/	</v>
    </spb>
    <spb s="0">
      <v xml:space="preserve">Wikipedia	</v>
      <v xml:space="preserve">CC-BY-SA	</v>
      <v xml:space="preserve">http://en.wikipedia.org/wiki/Tangerang	</v>
      <v xml:space="preserve">http://creativecommons.org/licenses/by-sa/3.0/	</v>
    </spb>
    <spb s="0">
      <v xml:space="preserve">Wikipedia	Wikipedia	</v>
      <v xml:space="preserve">CC-BY-SA	CC-BY-SA	</v>
      <v xml:space="preserve">http://en.wikipedia.org/wiki/Tangerang	http://it.wikipedia.org/wiki/Tangerang	</v>
      <v xml:space="preserve">http://creativecommons.org/licenses/by-sa/3.0/	http://creativecommons.org/licenses/by-sa/3.0/	</v>
    </spb>
    <spb s="0">
      <v xml:space="preserve">Wikipedia	Wikipedia	</v>
      <v xml:space="preserve">CC-BY-SA	CC-BY-SA	</v>
      <v xml:space="preserve">http://en.wikipedia.org/wiki/Tangerang	https://en.wikipedia.org/wiki/Tangerang	</v>
      <v xml:space="preserve">http://creativecommons.org/licenses/by-sa/3.0/	http://creativecommons.org/licenses/by-sa/3.0/	</v>
    </spb>
    <spb s="0">
      <v xml:space="preserve">Wikipedia	Wikipedia	</v>
      <v xml:space="preserve">CC-BY-SA	CC-BY-SA	</v>
      <v xml:space="preserve">http://en.wikipedia.org/wiki/Tangerang	http://fr.wikipedia.org/wiki/Tangerang	</v>
      <v xml:space="preserve">http://creativecommons.org/licenses/by-sa/3.0/	http://creativecommons.org/licenses/by-sa/3.0/	</v>
    </spb>
    <spb s="12">
      <v>118</v>
      <v>119</v>
      <v>120</v>
      <v>120</v>
      <v>119</v>
      <v>119</v>
      <v>119</v>
      <v>121</v>
      <v>122</v>
    </spb>
    <spb s="0">
      <v xml:space="preserve">Wikipedia	</v>
      <v xml:space="preserve">CC-BY-SA	</v>
      <v xml:space="preserve">http://en.wikipedia.org/wiki/Kebumen_Regency	</v>
      <v xml:space="preserve">http://creativecommons.org/licenses/by-sa/3.0/	</v>
    </spb>
    <spb s="1">
      <v>124</v>
      <v>124</v>
      <v>124</v>
      <v>124</v>
      <v>124</v>
      <v>124</v>
      <v>124</v>
    </spb>
    <spb s="0">
      <v xml:space="preserve">Wikipedia	Wikipedia	Wikipedia	</v>
      <v xml:space="preserve">CC-BY-SA	CC-BY-SA	CC-BY-SA	</v>
      <v xml:space="preserve">http://en.wikipedia.org/wiki/Depok	http://de.wikipedia.org/wiki/Depok	http://fr.wikipedia.org/wiki/Depok	</v>
      <v xml:space="preserve">http://creativecommons.org/licenses/by-sa/3.0/	http://creativecommons.org/licenses/by-sa/3.0/	http://creativecommons.org/licenses/by-sa/3.0/	</v>
    </spb>
    <spb s="0">
      <v xml:space="preserve">Wikipedia	</v>
      <v xml:space="preserve">CC-BY-SA	</v>
      <v xml:space="preserve">http://en.wikipedia.org/wiki/Depok	</v>
      <v xml:space="preserve">http://creativecommons.org/licenses/by-sa/3.0/	</v>
    </spb>
    <spb s="21">
      <v>126</v>
      <v>127</v>
      <v>127</v>
      <v>127</v>
      <v>127</v>
      <v>127</v>
      <v>127</v>
      <v>127</v>
      <v>127</v>
      <v>127</v>
    </spb>
    <spb s="0">
      <v xml:space="preserve">Wikipedia	</v>
      <v xml:space="preserve">CC-BY-SA	</v>
      <v xml:space="preserve">http://en.wikipedia.org/wiki/South_Jakarta	</v>
      <v xml:space="preserve">http://creativecommons.org/licenses/by-sa/3.0/	</v>
    </spb>
    <spb s="0">
      <v xml:space="preserve">Wikipedia	Wikipedia	</v>
      <v xml:space="preserve">CC-BY-SA	CC-BY-SA	</v>
      <v xml:space="preserve">http://en.wikipedia.org/wiki/South_Jakarta	https://en.wikipedia.org/wiki/South_Jakarta	</v>
      <v xml:space="preserve">http://creativecommons.org/licenses/by-sa/3.0/	http://creativecommons.org/licenses/by-sa/3.0/	</v>
    </spb>
    <spb s="1">
      <v>129</v>
      <v>129</v>
      <v>129</v>
      <v>129</v>
      <v>129</v>
      <v>130</v>
      <v>129</v>
    </spb>
    <spb s="0">
      <v xml:space="preserve">Wikipedia	</v>
      <v xml:space="preserve">CC-BY-SA	</v>
      <v xml:space="preserve">http://en.wikipedia.org/wiki/Bandung	</v>
      <v xml:space="preserve">http://creativecommons.org/licenses/by-sa/3.0/	</v>
    </spb>
    <spb s="0">
      <v xml:space="preserve">Wikipedia	Weathertrends360	</v>
      <v xml:space="preserve">CC-BY-SA		</v>
      <v xml:space="preserve">http://en.wikipedia.org/wiki/Bandung	https://www.weathertrends360.com/	</v>
      <v xml:space="preserve">http://creativecommons.org/licenses/by-sa/3.0/		</v>
    </spb>
    <spb s="0">
      <v xml:space="preserve">Wikipedia	Wikipedia	</v>
      <v xml:space="preserve">CC-BY-SA	CC-BY-SA	</v>
      <v xml:space="preserve">http://en.wikipedia.org/wiki/Bandung	https://en.wikipedia.org/wiki/Bandung	</v>
      <v xml:space="preserve">http://creativecommons.org/licenses/by-sa/3.0/	http://creativecommons.org/licenses/by-sa/3.0/	</v>
    </spb>
    <spb s="0">
      <v xml:space="preserve">Wikipedia	Wikipedia	</v>
      <v xml:space="preserve">CC-BY-SA	CC-BY-SA	</v>
      <v xml:space="preserve">http://en.wikipedia.org/wiki/Bandung	http://es.wikipedia.org/wiki/Bandung	</v>
      <v xml:space="preserve">http://creativecommons.org/licenses/by-sa/3.0/	http://creativecommons.org/licenses/by-sa/3.0/	</v>
    </spb>
    <spb s="12">
      <v>132</v>
      <v>133</v>
      <v>132</v>
      <v>132</v>
      <v>132</v>
      <v>133</v>
      <v>132</v>
      <v>134</v>
      <v>135</v>
    </spb>
  </spbData>
</supportingPropertyBags>
</file>

<file path=xl/richData/rdsupportingpropertybagstructure.xml><?xml version="1.0" encoding="utf-8"?>
<spbStructures xmlns="http://schemas.microsoft.com/office/spreadsheetml/2017/richdata2" count="22">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Area" t="spb"/>
    <k n="Name" t="spb"/>
    <k n="Households" t="spb"/>
    <k n="Population" t="spb"/>
    <k n="UniqueName" t="spb"/>
    <k n="Description" t="spb"/>
    <k n="Abbreviation" t="spb"/>
    <k n="Largest city" t="spb"/>
    <k n="Country/region" t="spb"/>
    <k n="Capital/Major City" t="spb"/>
    <k n="Persons per household" t="spb"/>
  </s>
  <s>
    <k n="Area" t="s"/>
    <k n="Households" t="s"/>
    <k n="Population" t="s"/>
    <k n="Persons per household" t="s"/>
  </s>
  <s>
    <k n="Area" t="spb"/>
    <k n="Name" t="spb"/>
    <k n="Latitude" t="spb"/>
    <k n="Longitude" t="spb"/>
    <k n="Population" t="spb"/>
    <k n="UniqueName" t="spb"/>
    <k n="Description" t="spb"/>
    <k n="Country/region" t="spb"/>
    <k n="Admin Division 1 (State/province/other)" t="spb"/>
  </s>
  <s>
    <k n="Name" t="i"/>
    <k n="Image" t="i"/>
    <k n="Description" t="i"/>
  </s>
  <s>
    <k n="Area" t="spb"/>
    <k n="Name" t="spb"/>
    <k n="Population" t="spb"/>
    <k n="UniqueName" t="spb"/>
    <k n="Description" t="spb"/>
    <k n="Country/region" t="spb"/>
    <k n="Admin Division 1 (State/province/other)" t="spb"/>
    <k n="Admin Division 2 (County/district/other)" t="spb"/>
  </s>
  <s>
    <k n="UniqueName" t="spb"/>
    <k n="VDPID/VSID" t="spb"/>
    <k n="Description" t="spb"/>
    <k n="Time zone(s)" t="spb"/>
    <k n="LearnMoreOnLink" t="spb"/>
  </s>
  <s>
    <k n="UniqueName" t="spb"/>
    <k n="VDPID/VSID" t="spb"/>
    <k n="LearnMoreOnLink" t="spb"/>
  </s>
  <s>
    <k n="Name" t="i"/>
  </s>
  <s>
    <k n="UniqueName" t="spb"/>
    <k n="VDPID/VSID" t="spb"/>
    <k n="Time zone(s)" t="spb"/>
    <k n="LearnMoreOnLink" t="spb"/>
  </s>
  <s>
    <k n="UniqueName" t="spb"/>
    <k n="Description" t="spb"/>
    <k n="Time zone(s)" t="spb"/>
    <k n="LearnMoreOnLink" t="spb"/>
  </s>
  <s>
    <k n="UniqueName" t="spb"/>
    <k n="Description" t="spb"/>
    <k n="LearnMoreOnLink" t="spb"/>
  </s>
  <s>
    <k n="Area" t="spb"/>
    <k n="Name" t="spb"/>
    <k n="Latitude" t="spb"/>
    <k n="Longitude" t="spb"/>
    <k n="Population" t="spb"/>
    <k n="UniqueName" t="spb"/>
    <k n="Description" t="spb"/>
    <k n="Country/region" t="spb"/>
    <k n="Admin Division 1 (State/province/other)" t="spb"/>
    <k n="Admin Division 2 (County/district/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0" formatCode="General"/>
    </x:dxf>
    <x:dxf>
      <x:numFmt numFmtId="2" formatCode="0.00"/>
    </x:dxf>
  </dxfs>
  <richProperties>
    <rPr n="IsTitleField" t="b"/>
    <rPr n="RequiresInlineAttribution" t="b"/>
    <rPr n="NumberFormat" t="s"/>
    <rPr n="IsHeroField" t="b"/>
  </richProperties>
  <richStyles>
    <rSty>
      <rpv i="0">1</rpv>
    </rSty>
    <rSty>
      <rpv i="1">1</rpv>
    </rSty>
    <rSty dxfid="0">
      <rpv i="2">#,##0</rpv>
    </rSty>
    <rSty dxfid="1">
      <rpv i="2">0.0000</rpv>
    </rSty>
    <rSty dxfid="2">
      <rpv i="2">0.00</rpv>
    </rSty>
    <rSty>
      <rpv i="3">1</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25E6-8874-4220-8352-6B8B9896A2AC}">
  <dimension ref="A1:L326"/>
  <sheetViews>
    <sheetView zoomScale="85" zoomScaleNormal="85" workbookViewId="0">
      <selection activeCell="C41" sqref="C41"/>
    </sheetView>
  </sheetViews>
  <sheetFormatPr defaultRowHeight="14.5"/>
  <cols>
    <col min="1" max="1" width="46.54296875" bestFit="1" customWidth="1"/>
    <col min="2" max="2" width="12.54296875" bestFit="1" customWidth="1"/>
    <col min="3" max="3" width="110.90625" customWidth="1"/>
    <col min="4" max="4" width="18.81640625" bestFit="1" customWidth="1"/>
    <col min="5" max="5" width="18.453125" customWidth="1"/>
    <col min="6" max="6" width="21.54296875" bestFit="1" customWidth="1"/>
    <col min="8" max="8" width="10.453125" bestFit="1" customWidth="1"/>
    <col min="11" max="12" width="12.81640625" bestFit="1" customWidth="1"/>
  </cols>
  <sheetData>
    <row r="1" spans="1:6">
      <c r="A1" s="1" t="s">
        <v>248</v>
      </c>
      <c r="B1" t="s">
        <v>249</v>
      </c>
      <c r="C1" t="s">
        <v>327</v>
      </c>
      <c r="D1" t="s">
        <v>325</v>
      </c>
      <c r="E1" t="s">
        <v>326</v>
      </c>
      <c r="F1" t="s">
        <v>347</v>
      </c>
    </row>
    <row r="2" spans="1:6">
      <c r="A2" s="7" t="s">
        <v>273</v>
      </c>
      <c r="B2" t="str">
        <f>_xlfn.XLOOKUP(A2,'[1]Master Customer Oracle'!$O$3:$O$6870,'[1]Master Customer Oracle'!$C$3:$C$6870)</f>
        <v>DISTRIBUTOR</v>
      </c>
      <c r="C2" t="str">
        <f>_xlfn.XLOOKUP(A2,'[1]Master Customer Oracle'!$O$3:$O$6870,'[1]Master Customer Oracle'!$I$3:$I$6870)</f>
        <v>Jalan Raya Balas Klumprik No. 118, RT. 03 RW. 01 Kelurahan Balas Klumprik, Kecamatan Wiyung, , Telp. 031-7673034,7672890,7673018, Fax. 031-7672108</v>
      </c>
      <c r="D2" t="e" vm="1">
        <v>#VALUE!</v>
      </c>
      <c r="E2">
        <v>60222</v>
      </c>
      <c r="F2">
        <f>_xlfn.XLOOKUP(A2,'Max Armada'!B:B,'Max Armada'!C:C)</f>
        <v>0</v>
      </c>
    </row>
    <row r="3" spans="1:6">
      <c r="A3" s="7" t="s">
        <v>292</v>
      </c>
      <c r="B3" t="str">
        <f>_xlfn.XLOOKUP(A3,'[1]Master Customer Oracle'!$O$3:$O$6870,'[1]Master Customer Oracle'!$C$3:$C$6870)</f>
        <v>DISTRIBUTOR</v>
      </c>
      <c r="C3" t="str">
        <f>_xlfn.XLOOKUP(A3,'[1]Master Customer Oracle'!$O$3:$O$6870,'[1]Master Customer Oracle'!$I$3:$I$6870)</f>
        <v xml:space="preserve">JL. MAYOR DULLAH RT 01 RW 01 TALUMOLO, KEC. DUMBO RAYA, KOTA GORONTALO, , </v>
      </c>
      <c r="D3" t="e" vm="2">
        <v>#VALUE!</v>
      </c>
      <c r="E3">
        <v>96133</v>
      </c>
      <c r="F3" t="str">
        <f>_xlfn.XLOOKUP(A3,'Max Armada'!B:B,'Max Armada'!C:C)</f>
        <v>CONT 40'</v>
      </c>
    </row>
    <row r="4" spans="1:6">
      <c r="A4" s="7" t="s">
        <v>286</v>
      </c>
      <c r="B4" t="str">
        <f>_xlfn.XLOOKUP(A4,'[1]Master Customer Oracle'!$O$3:$O$6870,'[1]Master Customer Oracle'!$C$3:$C$6870)</f>
        <v>DISTRIBUTOR</v>
      </c>
      <c r="C4" t="str">
        <f>_xlfn.XLOOKUP(A4,'[1]Master Customer Oracle'!$O$3:$O$6870,'[1]Master Customer Oracle'!$I$3:$I$6870)</f>
        <v xml:space="preserve">Jl. R Suprapto Komp. Pergudangan Kendari Indah No. A4, (Samping Rutan Punggolaka) Kel. Punggolaka Kec. Puuwatu, Kota Kendari, , </v>
      </c>
      <c r="D4" t="e" vm="3">
        <v>#VALUE!</v>
      </c>
      <c r="E4">
        <v>93115</v>
      </c>
      <c r="F4" t="str">
        <f>_xlfn.XLOOKUP(A4,'Max Armada'!B:B,'Max Armada'!C:C)</f>
        <v>CONT 40'</v>
      </c>
    </row>
    <row r="5" spans="1:6">
      <c r="A5" s="7" t="s">
        <v>157</v>
      </c>
      <c r="B5" t="str">
        <f>_xlfn.XLOOKUP(A5,'[1]Master Customer Oracle'!$O$3:$O$6870,'[1]Master Customer Oracle'!$C$3:$C$6870)</f>
        <v>DISTRIBUTOR</v>
      </c>
      <c r="C5" t="str">
        <f>_xlfn.XLOOKUP(A5,'[1]Master Customer Oracle'!$O$3:$O$6870,'[1]Master Customer Oracle'!$I$3:$I$6870)</f>
        <v xml:space="preserve">JL. ARIE LASUT SAMPING KANTOR NISSAN, KELURAHAN KOMBOS TIMUR, KECAMATAN SINGKIL, MANADO, , </v>
      </c>
      <c r="D5" t="e" vm="4">
        <v>#VALUE!</v>
      </c>
      <c r="E5">
        <v>95234</v>
      </c>
      <c r="F5" t="str">
        <f>_xlfn.XLOOKUP(A5,'Max Armada'!B:B,'Max Armada'!C:C)</f>
        <v>CONT 40'</v>
      </c>
    </row>
    <row r="6" spans="1:6">
      <c r="A6" s="7" t="s">
        <v>290</v>
      </c>
      <c r="B6" t="str">
        <f>_xlfn.XLOOKUP(A6,'[1]Master Customer Oracle'!$O$3:$O$6870,'[1]Master Customer Oracle'!$C$3:$C$6870)</f>
        <v>DISTRIBUTOR</v>
      </c>
      <c r="C6" t="str">
        <f>_xlfn.XLOOKUP(A6,'[1]Master Customer Oracle'!$O$3:$O$6870,'[1]Master Customer Oracle'!$I$3:$I$6870)</f>
        <v xml:space="preserve">Jl. Soekarno Hatta Komp. Pergudangan Palu Indah B29-30, Kel. Layana Indah Kec. Mantikulore, Palu, , </v>
      </c>
      <c r="D6" t="e" vm="5">
        <v>#VALUE!</v>
      </c>
      <c r="E6">
        <v>94147</v>
      </c>
      <c r="F6" t="str">
        <f>_xlfn.XLOOKUP(A6,'Max Armada'!B:B,'Max Armada'!C:C)</f>
        <v>CONT 40'</v>
      </c>
    </row>
    <row r="7" spans="1:6">
      <c r="A7" s="7" t="s">
        <v>291</v>
      </c>
      <c r="B7" t="str">
        <f>_xlfn.XLOOKUP(A7,'[1]Master Customer Oracle'!$O$3:$O$6870,'[1]Master Customer Oracle'!$C$3:$C$6870)</f>
        <v>DISTRIBUTOR</v>
      </c>
      <c r="C7" t="str">
        <f>_xlfn.XLOOKUP(A7,'[1]Master Customer Oracle'!$O$3:$O$6870,'[1]Master Customer Oracle'!$I$3:$I$6870)</f>
        <v xml:space="preserve">Jl. Soekarno Hatta Komp. Pergudangan Palu Indah B29-30, Layana Indah, Kec. Mantikulore, Kota Palu, Sulawesi Tengah 94147, , </v>
      </c>
      <c r="D7" t="e" vm="5">
        <v>#VALUE!</v>
      </c>
      <c r="E7">
        <v>94147</v>
      </c>
      <c r="F7" t="str">
        <f>_xlfn.XLOOKUP(A7,'Max Armada'!B:B,'Max Armada'!C:C)</f>
        <v>CONT 40'</v>
      </c>
    </row>
    <row r="8" spans="1:6">
      <c r="A8" s="2" t="s">
        <v>190</v>
      </c>
      <c r="B8" t="str">
        <f>_xlfn.XLOOKUP(A8,'[1]Master Customer Oracle'!$O$3:$O$6870,'[1]Master Customer Oracle'!$C$3:$C$6870)</f>
        <v>DISTRIBUTOR</v>
      </c>
      <c r="C8" t="str">
        <f>_xlfn.XLOOKUP(A8,'[1]Master Customer Oracle'!$O$3:$O$6870,'[1]Master Customer Oracle'!$I$3:$I$6870)</f>
        <v>Jl. Pembangunan No. 8 Rt. 02/09 Kedung Halang, Bogor Utara, , Telp. 0251-8655589, Fax. 0251-8650188</v>
      </c>
      <c r="D8" t="e" vm="6">
        <v>#VALUE!</v>
      </c>
      <c r="E8">
        <v>16158</v>
      </c>
      <c r="F8" t="str">
        <f>_xlfn.XLOOKUP(A8,'Max Armada'!B:B,'Max Armada'!C:C)</f>
        <v>FUSO</v>
      </c>
    </row>
    <row r="9" spans="1:6">
      <c r="A9" s="7" t="s">
        <v>317</v>
      </c>
      <c r="B9" t="str">
        <f>_xlfn.XLOOKUP(A9,'[1]Master Customer Oracle'!$O$3:$O$6870,'[1]Master Customer Oracle'!$C$3:$C$6870)</f>
        <v>DISTRIBUTOR</v>
      </c>
      <c r="C9" t="str">
        <f>_xlfn.XLOOKUP(A9,'[1]Master Customer Oracle'!$O$3:$O$6870,'[1]Master Customer Oracle'!$I$3:$I$6870)</f>
        <v>Jl. Pembangunan No. 8, RT 02/ RW 09 Kedung Halang, Bogor Utara, Telp. 0251 - 8655589, Fax. 0251 - 8650188</v>
      </c>
      <c r="D9" t="e" vm="6">
        <v>#VALUE!</v>
      </c>
      <c r="E9">
        <v>16158</v>
      </c>
      <c r="F9" t="str">
        <f>_xlfn.XLOOKUP(A9,'Max Armada'!B:B,'Max Armada'!C:C)</f>
        <v>FUSO</v>
      </c>
    </row>
    <row r="10" spans="1:6">
      <c r="A10" s="2" t="s">
        <v>191</v>
      </c>
      <c r="B10" t="str">
        <f>_xlfn.XLOOKUP(A10,'[1]Master Customer Oracle'!$O$3:$O$6870,'[1]Master Customer Oracle'!$C$3:$C$6870)</f>
        <v>DISTRIBUTOR</v>
      </c>
      <c r="C10" t="str">
        <f>_xlfn.XLOOKUP(A10,'[1]Master Customer Oracle'!$O$3:$O$6870,'[1]Master Customer Oracle'!$I$3:$I$6870)</f>
        <v xml:space="preserve">Jl. Pembangunan No. 8, RT.002/RW.009, Kel. Kedunghalang, Kec. Bogor Utara, Kota Bogor, Jawa Barat 16158, , </v>
      </c>
      <c r="D10" t="e" vm="6">
        <v>#VALUE!</v>
      </c>
      <c r="E10">
        <v>16158</v>
      </c>
      <c r="F10" t="str">
        <f>_xlfn.XLOOKUP(A10,'Max Armada'!B:B,'Max Armada'!C:C)</f>
        <v>FUSO</v>
      </c>
    </row>
    <row r="11" spans="1:6">
      <c r="A11" s="2" t="s">
        <v>227</v>
      </c>
      <c r="B11" t="str">
        <f>_xlfn.XLOOKUP(A11,'[1]Master Customer Oracle'!$O$3:$O$6870,'[1]Master Customer Oracle'!$C$3:$C$6870)</f>
        <v>DISTRIBUTOR</v>
      </c>
      <c r="C11" t="str">
        <f>_xlfn.XLOOKUP(A11,'[1]Master Customer Oracle'!$O$3:$O$6870,'[1]Master Customer Oracle'!$I$3:$I$6870)</f>
        <v>Jl. KH. Saleh No. 123, Cianjur, , , Telp. 0263-2261463, Fax. 0263-260778</v>
      </c>
      <c r="D11" t="e" vm="7">
        <v>#VALUE!</v>
      </c>
      <c r="E11">
        <v>43281</v>
      </c>
      <c r="F11" t="str">
        <f>_xlfn.XLOOKUP(A11,'Max Armada'!B:B,'Max Armada'!C:C)</f>
        <v>CDE</v>
      </c>
    </row>
    <row r="12" spans="1:6">
      <c r="A12" s="2" t="s">
        <v>192</v>
      </c>
      <c r="B12" t="str">
        <f>_xlfn.XLOOKUP(A12,'[1]Master Customer Oracle'!$O$3:$O$6870,'[1]Master Customer Oracle'!$C$3:$C$6870)</f>
        <v>DISTRIBUTOR</v>
      </c>
      <c r="C12" t="str">
        <f>_xlfn.XLOOKUP(A12,'[1]Master Customer Oracle'!$O$3:$O$6870,'[1]Master Customer Oracle'!$I$3:$I$6870)</f>
        <v xml:space="preserve">Jl. Bojong Indah Raya No.5, RT.005/RW.001, Kel. Rawa Buaya, Kec. Cengkareng, Jakarta Barat, DKI Jakarta, , </v>
      </c>
      <c r="D12" t="e" vm="8">
        <v>#VALUE!</v>
      </c>
      <c r="E12">
        <v>11740</v>
      </c>
      <c r="F12" t="str">
        <f>_xlfn.XLOOKUP(A12,'Max Armada'!B:B,'Max Armada'!C:C)</f>
        <v>BU</v>
      </c>
    </row>
    <row r="13" spans="1:6">
      <c r="A13" s="2" t="s">
        <v>18</v>
      </c>
      <c r="B13" t="str">
        <f>_xlfn.XLOOKUP(A13,'[1]Master Customer Oracle'!$O$3:$O$6870,'[1]Master Customer Oracle'!$C$3:$C$6870)</f>
        <v>DISTRIBUTOR</v>
      </c>
      <c r="C13" t="str">
        <f>_xlfn.XLOOKUP(A13,'[1]Master Customer Oracle'!$O$3:$O$6870,'[1]Master Customer Oracle'!$I$3:$I$6870)</f>
        <v xml:space="preserve">Jln. Raya Bojong Indah No.5 RT 005, RW 001, Rawabuaya - Cengkareng - Jakarta Barat 11740, , </v>
      </c>
      <c r="D13" t="e" vm="8">
        <v>#VALUE!</v>
      </c>
      <c r="E13">
        <v>11740</v>
      </c>
      <c r="F13" t="str">
        <f>_xlfn.XLOOKUP(A13,'Max Armada'!B:B,'Max Armada'!C:C)</f>
        <v>BU</v>
      </c>
    </row>
    <row r="14" spans="1:6">
      <c r="A14" s="7" t="s">
        <v>318</v>
      </c>
      <c r="B14" t="str">
        <f>_xlfn.XLOOKUP(A14,'[1]Master Customer Oracle'!$O$3:$O$6870,'[1]Master Customer Oracle'!$C$3:$C$6870)</f>
        <v>DISTRIBUTOR</v>
      </c>
      <c r="C14" t="str">
        <f>_xlfn.XLOOKUP(A14,'[1]Master Customer Oracle'!$O$3:$O$6870,'[1]Master Customer Oracle'!$I$3:$I$6870)</f>
        <v xml:space="preserve">Jln. Raya Bojong Indah No.5 RT 005, RW 001, Rawabuaya - Cengkareng - Jakarta Barat, , </v>
      </c>
      <c r="D14" t="e" vm="8">
        <v>#VALUE!</v>
      </c>
      <c r="E14">
        <v>11740</v>
      </c>
      <c r="F14" t="str">
        <f>_xlfn.XLOOKUP(A14,'Max Armada'!B:B,'Max Armada'!C:C)</f>
        <v>BU</v>
      </c>
    </row>
    <row r="15" spans="1:6">
      <c r="A15" s="7" t="s">
        <v>295</v>
      </c>
      <c r="B15" t="str">
        <f>_xlfn.XLOOKUP(A15,'[1]Master Customer Oracle'!$O$3:$O$6870,'[1]Master Customer Oracle'!$C$3:$C$6870)</f>
        <v>DISTRIBUTOR</v>
      </c>
      <c r="C15" t="str">
        <f>_xlfn.XLOOKUP(A15,'[1]Master Customer Oracle'!$O$3:$O$6870,'[1]Master Customer Oracle'!$I$3:$I$6870)</f>
        <v xml:space="preserve">JL. Strekan RT/RW 07/10, Desa Troso, Kec. Pecangaan, Kab. Jepara, Jepara, Jawa Tengah, , </v>
      </c>
      <c r="D15" t="e" vm="9">
        <v>#VALUE!</v>
      </c>
      <c r="E15">
        <v>59462</v>
      </c>
      <c r="F15">
        <f>_xlfn.XLOOKUP(A15,'Max Armada'!B:B,'Max Armada'!C:C)</f>
        <v>0</v>
      </c>
    </row>
    <row r="16" spans="1:6">
      <c r="A16" s="7" t="s">
        <v>294</v>
      </c>
      <c r="B16" t="str">
        <f>_xlfn.XLOOKUP(A16,'[1]Master Customer Oracle'!$O$3:$O$6870,'[1]Master Customer Oracle'!$C$3:$C$6870)</f>
        <v>DISTRIBUTOR</v>
      </c>
      <c r="C16" t="str">
        <f>_xlfn.XLOOKUP(A16,'[1]Master Customer Oracle'!$O$3:$O$6870,'[1]Master Customer Oracle'!$I$3:$I$6870)</f>
        <v>Jl. Nasional (Raya Kudus-Pati no.40), Kel. Hadipolo, Kec. Jekulo, Kab. Kudus, Jawa Tengah, , No. Telp : 0291-2916581</v>
      </c>
      <c r="D16" t="e" vm="10">
        <v>#VALUE!</v>
      </c>
      <c r="E16">
        <v>59381</v>
      </c>
      <c r="F16">
        <f>_xlfn.XLOOKUP(A16,'Max Armada'!B:B,'Max Armada'!C:C)</f>
        <v>0</v>
      </c>
    </row>
    <row r="17" spans="1:12">
      <c r="A17" s="7" t="s">
        <v>307</v>
      </c>
      <c r="B17" t="str">
        <f>_xlfn.XLOOKUP(A17,'[1]Master Customer Oracle'!$O$3:$O$6870,'[1]Master Customer Oracle'!$C$3:$C$6870)</f>
        <v>DISTRIBUTOR</v>
      </c>
      <c r="C17" t="str">
        <f>_xlfn.XLOOKUP(A17,'[1]Master Customer Oracle'!$O$3:$O$6870,'[1]Master Customer Oracle'!$I$3:$I$6870)</f>
        <v xml:space="preserve">Jl. Pingkan Matindas No. 57, Kel Dendengan Dalam, Kota Manado - 95127, , </v>
      </c>
      <c r="D17" t="e" vm="4">
        <v>#VALUE!</v>
      </c>
      <c r="E17">
        <v>95127</v>
      </c>
      <c r="F17">
        <f>_xlfn.XLOOKUP(A17,'Max Armada'!B:B,'Max Armada'!C:C)</f>
        <v>0</v>
      </c>
    </row>
    <row r="18" spans="1:12">
      <c r="A18" s="7" t="s">
        <v>308</v>
      </c>
      <c r="B18" t="str">
        <f>_xlfn.XLOOKUP(A18,'[1]Master Customer Oracle'!$O$3:$O$6870,'[1]Master Customer Oracle'!$C$3:$C$6870)</f>
        <v>DISTRIBUTOR</v>
      </c>
      <c r="C18" t="str">
        <f>_xlfn.XLOOKUP(A18,'[1]Master Customer Oracle'!$O$3:$O$6870,'[1]Master Customer Oracle'!$I$3:$I$6870)</f>
        <v>Jl. Pingkan Matindas No. 57, Dendengan Dalam, , Telp. 0811-4321180/ 0431 873945, Fax. 0431 873941</v>
      </c>
      <c r="D18" t="e" vm="4">
        <v>#VALUE!</v>
      </c>
      <c r="E18">
        <v>95127</v>
      </c>
      <c r="F18" t="str">
        <f>_xlfn.XLOOKUP(A18,'Max Armada'!B:B,'Max Armada'!C:C)</f>
        <v>CONT 40'</v>
      </c>
    </row>
    <row r="19" spans="1:12">
      <c r="A19" s="7" t="s">
        <v>296</v>
      </c>
      <c r="B19" t="str">
        <f>_xlfn.XLOOKUP(A19,'[1]Master Customer Oracle'!$O$3:$O$6870,'[1]Master Customer Oracle'!$C$3:$C$6870)</f>
        <v>DISTRIBUTOR</v>
      </c>
      <c r="C19" t="str">
        <f>_xlfn.XLOOKUP(A19,'[1]Master Customer Oracle'!$O$3:$O$6870,'[1]Master Customer Oracle'!$I$3:$I$6870)</f>
        <v>Jl. Raya Pati-Juwana Rt 01 Rw 01, Desa. Widorokandang, Kec. Pati, Kab. Pati Jawa Tengah, Telp. (0295) 4103303, Fax. (0295) 4105614</v>
      </c>
      <c r="D19" t="e" vm="11">
        <v>#VALUE!</v>
      </c>
      <c r="E19">
        <v>59119</v>
      </c>
      <c r="F19">
        <f>_xlfn.XLOOKUP(A19,'Max Armada'!B:B,'Max Armada'!C:C)</f>
        <v>0</v>
      </c>
    </row>
    <row r="20" spans="1:12">
      <c r="A20" s="7" t="s">
        <v>300</v>
      </c>
      <c r="B20" t="str">
        <f>_xlfn.XLOOKUP(A20,'[1]Master Customer Oracle'!$O$3:$O$6870,'[1]Master Customer Oracle'!$C$3:$C$6870)</f>
        <v>DISTRIBUTOR</v>
      </c>
      <c r="C20" t="str">
        <f>_xlfn.XLOOKUP(A20,'[1]Master Customer Oracle'!$O$3:$O$6870,'[1]Master Customer Oracle'!$I$3:$I$6870)</f>
        <v>Jl. Jaya Bhakti No. 31, Kelurahan Medono, Kec. Pekalongan Selatan, Kodya. Pekalongan, , Telp. 0888-02527614</v>
      </c>
      <c r="D20" t="e" vm="12">
        <v>#VALUE!</v>
      </c>
      <c r="E20">
        <v>51111</v>
      </c>
      <c r="F20" t="str">
        <f>_xlfn.XLOOKUP(A20,'Max Armada'!B:B,'Max Armada'!C:C)</f>
        <v>BU</v>
      </c>
    </row>
    <row r="21" spans="1:12">
      <c r="A21" s="7" t="s">
        <v>297</v>
      </c>
      <c r="B21" t="str">
        <f>_xlfn.XLOOKUP(A21,'[1]Master Customer Oracle'!$O$3:$O$6870,'[1]Master Customer Oracle'!$C$3:$C$6870)</f>
        <v>DISTRIBUTOR</v>
      </c>
      <c r="C21" t="str">
        <f>_xlfn.XLOOKUP(A21,'[1]Master Customer Oracle'!$O$3:$O$6870,'[1]Master Customer Oracle'!$I$3:$I$6870)</f>
        <v>Jl. Purwodadi - Blora Km. 2, , , Telp. 0292-426468</v>
      </c>
      <c r="D21" t="s">
        <v>341</v>
      </c>
      <c r="E21">
        <v>58152</v>
      </c>
      <c r="F21">
        <f>_xlfn.XLOOKUP(A21,'Max Armada'!B:B,'Max Armada'!C:C)</f>
        <v>0</v>
      </c>
    </row>
    <row r="22" spans="1:12">
      <c r="A22" s="7" t="s">
        <v>305</v>
      </c>
      <c r="B22" t="str">
        <f>_xlfn.XLOOKUP(A22,'[1]Master Customer Oracle'!$O$3:$O$6870,'[1]Master Customer Oracle'!$C$3:$C$6870)</f>
        <v>DISTRIBUTOR</v>
      </c>
      <c r="C22" t="str">
        <f>_xlfn.XLOOKUP(A22,'[1]Master Customer Oracle'!$O$3:$O$6870,'[1]Master Customer Oracle'!$I$3:$I$6870)</f>
        <v>Jl. Sultan Agung No. 7A, Teluk, Kec. Purwokerto Selatan, Purwokerto, , Telp. 0392-6510006-07 / Fax. 0281-6510005</v>
      </c>
      <c r="D22" t="e" vm="13">
        <v>#VALUE!</v>
      </c>
      <c r="E22">
        <v>53145</v>
      </c>
      <c r="F22" t="str">
        <f>_xlfn.XLOOKUP(A22,'Max Armada'!B:B,'Max Armada'!C:C)</f>
        <v>BU</v>
      </c>
    </row>
    <row r="23" spans="1:12">
      <c r="A23" s="7" t="s">
        <v>301</v>
      </c>
      <c r="B23" t="str">
        <f>_xlfn.XLOOKUP(A23,'[1]Master Customer Oracle'!$O$3:$O$6870,'[1]Master Customer Oracle'!$C$3:$C$6870)</f>
        <v>DISTRIBUTOR</v>
      </c>
      <c r="C23" t="str">
        <f>_xlfn.XLOOKUP(A23,'[1]Master Customer Oracle'!$O$3:$O$6870,'[1]Master Customer Oracle'!$I$3:$I$6870)</f>
        <v>Jl. Raya Kaligawe No.136, , Semarang - 50164, 024-6581188</v>
      </c>
      <c r="D23" t="e" vm="14">
        <v>#VALUE!</v>
      </c>
      <c r="E23">
        <v>50164</v>
      </c>
      <c r="F23" t="str">
        <f>_xlfn.XLOOKUP(A23,'Max Armada'!B:B,'Max Armada'!C:C)</f>
        <v>BU</v>
      </c>
    </row>
    <row r="24" spans="1:12">
      <c r="A24" s="7" t="s">
        <v>302</v>
      </c>
      <c r="B24" t="str">
        <f>_xlfn.XLOOKUP(A24,'[1]Master Customer Oracle'!$O$3:$O$6870,'[1]Master Customer Oracle'!$C$3:$C$6870)</f>
        <v>DISTRIBUTOR</v>
      </c>
      <c r="C24" t="str">
        <f>_xlfn.XLOOKUP(A24,'[1]Master Customer Oracle'!$O$3:$O$6870,'[1]Master Customer Oracle'!$I$3:$I$6870)</f>
        <v xml:space="preserve">Jl. Adi Soemarmo No.95, Kartasura Sukoharjo 0271 7685435, Solo - 57143, </v>
      </c>
      <c r="D24" t="e" vm="15">
        <v>#VALUE!</v>
      </c>
      <c r="E24">
        <v>57177</v>
      </c>
      <c r="F24">
        <f>_xlfn.XLOOKUP(A24,'Max Armada'!B:B,'Max Armada'!C:C)</f>
        <v>0</v>
      </c>
    </row>
    <row r="25" spans="1:12">
      <c r="A25" s="4" t="s">
        <v>194</v>
      </c>
      <c r="B25" t="str">
        <f>_xlfn.XLOOKUP(A25,'[1]Master Customer Oracle'!$O$3:$O$6870,'[1]Master Customer Oracle'!$C$3:$C$6870)</f>
        <v>DISTRIBUTOR</v>
      </c>
      <c r="C25" t="str">
        <f>_xlfn.XLOOKUP(A25,'[1]Master Customer Oracle'!$O$3:$O$6870,'[1]Master Customer Oracle'!$I$3:$I$6870)</f>
        <v>Jl. Baru Jalur Sukaraja No. 53 RT. 01/02 Desa, Pasirhalang Kecamatan Sukaraja, Kabupaten Sukabumi, Telp. (0266)235544, 235599, 235576, COB Novita H Siregar (08112071430)</v>
      </c>
      <c r="D25" t="e" vm="16">
        <v>#VALUE!</v>
      </c>
      <c r="E25">
        <v>43192</v>
      </c>
      <c r="F25" t="e">
        <f>_xlfn.XLOOKUP(A25,'Max Armada'!B:B,'Max Armada'!C:C)</f>
        <v>#N/A</v>
      </c>
    </row>
    <row r="26" spans="1:12">
      <c r="A26" s="2" t="s">
        <v>228</v>
      </c>
      <c r="B26" t="str">
        <f>_xlfn.XLOOKUP(A26,'[1]Master Customer Oracle'!$O$3:$O$6870,'[1]Master Customer Oracle'!$C$3:$C$6870)</f>
        <v>DISTRIBUTOR</v>
      </c>
      <c r="C26" t="str">
        <f>_xlfn.XLOOKUP(A26,'[1]Master Customer Oracle'!$O$3:$O$6870,'[1]Master Customer Oracle'!$I$3:$I$6870)</f>
        <v>Jl. Baru Jalur Sukaraja No. 53 RT. 01/02, Desa. Pasirhalang Kecamatan Sukaraja, Kabupaten Sukabumi, Telp. (0266)235544, 235599, 235576, COB Novita H Siregar (08112071430)</v>
      </c>
      <c r="D26" t="e" vm="16">
        <v>#VALUE!</v>
      </c>
      <c r="E26">
        <v>43192</v>
      </c>
      <c r="F26" t="str">
        <f>_xlfn.XLOOKUP(A26,'Max Armada'!B:B,'Max Armada'!C:C)</f>
        <v>FUSO</v>
      </c>
    </row>
    <row r="27" spans="1:12">
      <c r="A27" s="2" t="s">
        <v>193</v>
      </c>
      <c r="B27" t="str">
        <f>_xlfn.XLOOKUP(A27,'[1]Master Customer Oracle'!$O$3:$O$6870,'[1]Master Customer Oracle'!$C$3:$C$6870)</f>
        <v>DISTRIBUTOR</v>
      </c>
      <c r="C27" t="str">
        <f>_xlfn.XLOOKUP(A27,'[1]Master Customer Oracle'!$O$3:$O$6870,'[1]Master Customer Oracle'!$I$3:$I$6870)</f>
        <v xml:space="preserve">Jl. Baru Jalur Sukaraja No. 53 RT.001/002, Sukabumi Regency, Kel. Pasirhalang, Kec. Sukaraja, Kab. Sukabumi, Jawa Barat, </v>
      </c>
      <c r="D27" t="e" vm="16">
        <v>#VALUE!</v>
      </c>
      <c r="E27">
        <v>43192</v>
      </c>
      <c r="F27">
        <f>_xlfn.XLOOKUP(A27,'Max Armada'!B:B,'Max Armada'!C:C)</f>
        <v>0</v>
      </c>
    </row>
    <row r="28" spans="1:12">
      <c r="A28" s="2" t="s">
        <v>229</v>
      </c>
      <c r="B28" t="str">
        <f>_xlfn.XLOOKUP(A28,'[1]Master Customer Oracle'!$O$3:$O$6870,'[1]Master Customer Oracle'!$C$3:$C$6870)</f>
        <v>DISTRIBUTOR</v>
      </c>
      <c r="C28" t="str">
        <f>_xlfn.XLOOKUP(A28,'[1]Master Customer Oracle'!$O$3:$O$6870,'[1]Master Customer Oracle'!$I$3:$I$6870)</f>
        <v>Perum Mekarsari Rt 05/08/, Jl. Murai No. 12, , , Telp. 022-6629596/08889439158, Fax. 022-6629495</v>
      </c>
      <c r="E28">
        <v>45621</v>
      </c>
      <c r="F28" t="str">
        <f>_xlfn.XLOOKUP(A28,'Max Armada'!B:B,'Max Armada'!C:C)</f>
        <v>CDE</v>
      </c>
    </row>
    <row r="29" spans="1:12">
      <c r="A29" s="7" t="s">
        <v>306</v>
      </c>
      <c r="B29" t="str">
        <f>_xlfn.XLOOKUP(A29,'[1]Master Customer Oracle'!$O$3:$O$6870,'[1]Master Customer Oracle'!$C$3:$C$6870)</f>
        <v>DISTRIBUTOR</v>
      </c>
      <c r="C29" t="str">
        <f>_xlfn.XLOOKUP(A29,'[1]Master Customer Oracle'!$O$3:$O$6870,'[1]Master Customer Oracle'!$I$3:$I$6870)</f>
        <v>Jl. Rungkut Industri III No.22, , Surabaya, 031-8477151</v>
      </c>
      <c r="D29" t="e" vm="1">
        <v>#VALUE!</v>
      </c>
      <c r="E29">
        <v>60293</v>
      </c>
      <c r="F29" t="str">
        <f>_xlfn.XLOOKUP(A29,'Max Armada'!B:B,'Max Armada'!C:C)</f>
        <v>BU</v>
      </c>
      <c r="K29" s="17"/>
      <c r="L29" s="17"/>
    </row>
    <row r="30" spans="1:12">
      <c r="A30" s="7" t="s">
        <v>299</v>
      </c>
      <c r="B30" t="str">
        <f>_xlfn.XLOOKUP(A30,'[1]Master Customer Oracle'!$O$3:$O$6870,'[1]Master Customer Oracle'!$C$3:$C$6870)</f>
        <v>DISTRIBUTOR</v>
      </c>
      <c r="C30" t="str">
        <f>_xlfn.XLOOKUP(A30,'[1]Master Customer Oracle'!$O$3:$O$6870,'[1]Master Customer Oracle'!$I$3:$I$6870)</f>
        <v>Jl. Industri No. 14 Kampung Surabayan, , , Telp. 0283 - 6148331 / 6148332 / 6148333, Fax. 0283 - 6148336</v>
      </c>
      <c r="D30" t="e" vm="17">
        <v>#VALUE!</v>
      </c>
      <c r="E30">
        <v>52122</v>
      </c>
      <c r="F30" t="str">
        <f>_xlfn.XLOOKUP(A30,'Max Armada'!B:B,'Max Armada'!C:C)</f>
        <v>TRONTON</v>
      </c>
    </row>
    <row r="31" spans="1:12">
      <c r="A31" s="7" t="s">
        <v>303</v>
      </c>
      <c r="B31" t="str">
        <f>_xlfn.XLOOKUP(A31,'[1]Master Customer Oracle'!$O$3:$O$6870,'[1]Master Customer Oracle'!$C$3:$C$6870)</f>
        <v>DISTRIBUTOR</v>
      </c>
      <c r="C31" t="str">
        <f>_xlfn.XLOOKUP(A31,'[1]Master Customer Oracle'!$O$3:$O$6870,'[1]Master Customer Oracle'!$I$3:$I$6870)</f>
        <v xml:space="preserve">JL. RAYA SOLO - WONOGIRI KM 7 GEMANTAR, WONOGIRI, , </v>
      </c>
      <c r="D31" t="e" vm="18">
        <v>#VALUE!</v>
      </c>
      <c r="E31">
        <v>57652</v>
      </c>
      <c r="F31" t="str">
        <f>_xlfn.XLOOKUP(A31,'Max Armada'!B:B,'Max Armada'!C:C)</f>
        <v>TRONTON</v>
      </c>
    </row>
    <row r="32" spans="1:12">
      <c r="A32" s="7" t="s">
        <v>304</v>
      </c>
      <c r="B32" t="str">
        <f>_xlfn.XLOOKUP(A32,'[1]Master Customer Oracle'!$O$3:$O$6870,'[1]Master Customer Oracle'!$C$3:$C$6870)</f>
        <v>DISTRIBUTOR</v>
      </c>
      <c r="C32" t="str">
        <f>_xlfn.XLOOKUP(A32,'[1]Master Customer Oracle'!$O$3:$O$6870,'[1]Master Customer Oracle'!$I$3:$I$6870)</f>
        <v xml:space="preserve">Jl. Gedong Kuning No. 116 (Utara Hotel Desa Puri), , , </v>
      </c>
      <c r="D32" t="e" vm="19">
        <v>#VALUE!</v>
      </c>
      <c r="E32">
        <v>55171</v>
      </c>
      <c r="F32" t="str">
        <f>_xlfn.XLOOKUP(A32,'Max Armada'!B:B,'Max Armada'!C:C)</f>
        <v>BU</v>
      </c>
    </row>
    <row r="33" spans="1:6">
      <c r="A33" s="7" t="s">
        <v>256</v>
      </c>
      <c r="B33" t="str">
        <f>_xlfn.XLOOKUP(A33,'[1]Master Customer Oracle'!$O$3:$O$6870,'[1]Master Customer Oracle'!$C$3:$C$6870)</f>
        <v>DISTRIBUTOR</v>
      </c>
      <c r="C33" t="str">
        <f>_xlfn.XLOOKUP(A33,'[1]Master Customer Oracle'!$O$3:$O$6870,'[1]Master Customer Oracle'!$I$3:$I$6870)</f>
        <v xml:space="preserve">JL. RONGGOWARSITO KM 4.2 SETRAN, WONOSARI, TRUCUK, KLATEN, , </v>
      </c>
      <c r="D33" t="e" vm="20">
        <v>#VALUE!</v>
      </c>
      <c r="E33">
        <v>57467</v>
      </c>
      <c r="F33" t="str">
        <f>_xlfn.XLOOKUP(A33,'Max Armada'!B:B,'Max Armada'!C:C)</f>
        <v>BU</v>
      </c>
    </row>
    <row r="34" spans="1:6">
      <c r="A34" s="7" t="s">
        <v>282</v>
      </c>
      <c r="B34" t="str">
        <f>_xlfn.XLOOKUP(A34,'[1]Master Customer Oracle'!$O$3:$O$6870,'[1]Master Customer Oracle'!$C$3:$C$6870)</f>
        <v>DISTRIBUTOR</v>
      </c>
      <c r="C34" t="str">
        <f>_xlfn.XLOOKUP(A34,'[1]Master Customer Oracle'!$O$3:$O$6870,'[1]Master Customer Oracle'!$I$3:$I$6870)</f>
        <v>Tembus Kadipiro Kp Serut RT 04 RW 12 Mangunsongo, , , Telp. 0271-856064 / 081575336187, Fax. 0271-856064</v>
      </c>
      <c r="E34">
        <v>57136</v>
      </c>
      <c r="F34" t="str">
        <f>_xlfn.XLOOKUP(A34,'Max Armada'!B:B,'Max Armada'!C:C)</f>
        <v>BU</v>
      </c>
    </row>
    <row r="35" spans="1:6">
      <c r="A35" s="7" t="s">
        <v>255</v>
      </c>
      <c r="B35" t="str">
        <f>_xlfn.XLOOKUP(A35,'[1]Master Customer Oracle'!$O$3:$O$6870,'[1]Master Customer Oracle'!$C$3:$C$6870)</f>
        <v>DISTRIBUTOR</v>
      </c>
      <c r="C35" t="str">
        <f>_xlfn.XLOOKUP(A35,'[1]Master Customer Oracle'!$O$3:$O$6870,'[1]Master Customer Oracle'!$I$3:$I$6870)</f>
        <v xml:space="preserve">DESA KLAMPISAN RT 01 RW 10, KALIANCAR SELOGIRI WONOGIRI, , </v>
      </c>
      <c r="E35">
        <v>57652</v>
      </c>
      <c r="F35" t="str">
        <f>_xlfn.XLOOKUP(A35,'Max Armada'!B:B,'Max Armada'!C:C)</f>
        <v>BU</v>
      </c>
    </row>
    <row r="36" spans="1:6">
      <c r="A36" s="7" t="s">
        <v>278</v>
      </c>
      <c r="B36" t="str">
        <f>_xlfn.XLOOKUP(A36,'[1]Master Customer Oracle'!$O$3:$O$6870,'[1]Master Customer Oracle'!$C$3:$C$6870)</f>
        <v>DISTRIBUTOR</v>
      </c>
      <c r="C36" t="str">
        <f>_xlfn.XLOOKUP(A36,'[1]Master Customer Oracle'!$O$3:$O$6870,'[1]Master Customer Oracle'!$I$3:$I$6870)</f>
        <v>Jl. Imam Bonjol KM. 3 Kel. Bungin Timur - Luwuk Banggai, , , Telp. 0461-7001789/081245138789, Fax. 0461-325261</v>
      </c>
      <c r="D36" t="s">
        <v>342</v>
      </c>
      <c r="E36">
        <v>94711</v>
      </c>
      <c r="F36" t="str">
        <f>_xlfn.XLOOKUP(A36,'Max Armada'!B:B,'Max Armada'!C:C)</f>
        <v>CONT 40'</v>
      </c>
    </row>
    <row r="37" spans="1:6">
      <c r="A37" s="7" t="s">
        <v>277</v>
      </c>
      <c r="B37" t="str">
        <f>_xlfn.XLOOKUP(A37,'[1]Master Customer Oracle'!$O$3:$O$6870,'[1]Master Customer Oracle'!$C$3:$C$6870)</f>
        <v>DISTRIBUTOR</v>
      </c>
      <c r="C37" t="str">
        <f>_xlfn.XLOOKUP(A37,'[1]Master Customer Oracle'!$O$3:$O$6870,'[1]Master Customer Oracle'!$I$3:$I$6870)</f>
        <v xml:space="preserve">Jl. Imam Bonjol KM. 3, Kel. Bungin Timur - Luwuk Banggai, Sulawesi Tengah, , </v>
      </c>
      <c r="D37" t="s">
        <v>342</v>
      </c>
      <c r="E37">
        <v>94711</v>
      </c>
      <c r="F37" t="str">
        <f>_xlfn.XLOOKUP(A37,'Max Armada'!B:B,'Max Armada'!C:C)</f>
        <v>CONT 40'</v>
      </c>
    </row>
    <row r="38" spans="1:6">
      <c r="A38" s="7" t="s">
        <v>276</v>
      </c>
      <c r="B38" t="str">
        <f>_xlfn.XLOOKUP(A38,'[1]Master Customer Oracle'!$O$3:$O$6870,'[1]Master Customer Oracle'!$C$3:$C$6870)</f>
        <v>DISTRIBUTOR</v>
      </c>
      <c r="C38" t="str">
        <f>_xlfn.XLOOKUP(A38,'[1]Master Customer Oracle'!$O$3:$O$6870,'[1]Master Customer Oracle'!$I$3:$I$6870)</f>
        <v>JL. IMAM BONJOL KM. 3 KEL. BUNGIN TIMUR - LUWUK BANGGAI, , TELP. 0461-7001789/081245138789, FAX. 0461-325261</v>
      </c>
      <c r="D38" t="s">
        <v>342</v>
      </c>
      <c r="E38">
        <v>94711</v>
      </c>
      <c r="F38" t="str">
        <f>_xlfn.XLOOKUP(A38,'Max Armada'!B:B,'Max Armada'!C:C)</f>
        <v>CONT 40'</v>
      </c>
    </row>
    <row r="39" spans="1:6">
      <c r="A39" s="7" t="s">
        <v>321</v>
      </c>
      <c r="B39" t="str">
        <f>_xlfn.XLOOKUP(A39,'[1]Master Customer Oracle'!$O$3:$O$6870,'[1]Master Customer Oracle'!$C$3:$C$6870)</f>
        <v>DISTRIBUTOR</v>
      </c>
      <c r="C39" t="str">
        <f>_xlfn.XLOOKUP(A39,'[1]Master Customer Oracle'!$O$3:$O$6870,'[1]Master Customer Oracle'!$I$3:$I$6870)</f>
        <v>Jl. GG Soska 24, , , Telp./ Fax. 0971 - 325353</v>
      </c>
      <c r="D39" t="e" vm="21">
        <v>#VALUE!</v>
      </c>
      <c r="E39">
        <v>99614</v>
      </c>
      <c r="F39" t="str">
        <f>_xlfn.XLOOKUP(A39,'Max Armada'!B:B,'Max Armada'!C:C)</f>
        <v>BU</v>
      </c>
    </row>
    <row r="40" spans="1:6">
      <c r="A40" s="7" t="s">
        <v>323</v>
      </c>
      <c r="B40" t="str">
        <f>_xlfn.XLOOKUP(A40,'[1]Master Customer Oracle'!$O$3:$O$6870,'[1]Master Customer Oracle'!$C$3:$C$6870)</f>
        <v>DISTRIBUTOR</v>
      </c>
      <c r="C40" t="str">
        <f>_xlfn.XLOOKUP(A40,'[1]Master Customer Oracle'!$O$3:$O$6870,'[1]Master Customer Oracle'!$I$3:$I$6870)</f>
        <v xml:space="preserve">Jl. Ayip Usman No. 05, Kel. Kaligandu Kec. Serang, Telp. 0254 - 8490459, </v>
      </c>
      <c r="D40" t="e" vm="22">
        <v>#VALUE!</v>
      </c>
      <c r="E40">
        <v>42116</v>
      </c>
      <c r="F40" t="str">
        <f>_xlfn.XLOOKUP(A40,'Max Armada'!B:B,'Max Armada'!C:C)</f>
        <v>BU</v>
      </c>
    </row>
    <row r="41" spans="1:6">
      <c r="A41" s="2" t="s">
        <v>208</v>
      </c>
      <c r="B41" t="str">
        <f>_xlfn.XLOOKUP(A41,'[1]Master Customer Oracle'!$O$3:$O$6870,'[1]Master Customer Oracle'!$C$3:$C$6870)</f>
        <v>DISTRIBUTOR</v>
      </c>
      <c r="C41" t="str">
        <f>_xlfn.XLOOKUP(A41,'[1]Master Customer Oracle'!$O$3:$O$6870,'[1]Master Customer Oracle'!$I$3:$I$6870)</f>
        <v>Jl. Selat Muna No. 19 B Kav AL Duren Sawit , Jakarta Timur, , , Telp. 021-574940333, Fax. 02157940834</v>
      </c>
      <c r="D41" t="e" vm="23">
        <v>#VALUE!</v>
      </c>
      <c r="E41">
        <v>13440</v>
      </c>
      <c r="F41" t="str">
        <f>_xlfn.XLOOKUP(A41,'Max Armada'!B:B,'Max Armada'!C:C)</f>
        <v>CDE</v>
      </c>
    </row>
    <row r="42" spans="1:6">
      <c r="A42" s="7" t="s">
        <v>319</v>
      </c>
      <c r="B42" t="str">
        <f>_xlfn.XLOOKUP(A42,'[1]Master Customer Oracle'!$O$3:$O$6870,'[1]Master Customer Oracle'!$C$3:$C$6870)</f>
        <v>DISTRIBUTOR</v>
      </c>
      <c r="C42" t="str">
        <f>_xlfn.XLOOKUP(A42,'[1]Master Customer Oracle'!$O$3:$O$6870,'[1]Master Customer Oracle'!$I$3:$I$6870)</f>
        <v xml:space="preserve">Jl. Laksdya Leo Watiimena RT/RW: 025/005, Lorong Perum Kejaksaan, Kelurahan Passo, Kecamatan Baguala, Kodya Ambon, </v>
      </c>
      <c r="D42" t="s">
        <v>339</v>
      </c>
      <c r="E42">
        <v>97232</v>
      </c>
      <c r="F42" t="str">
        <f>_xlfn.XLOOKUP(A42,'Max Armada'!B:B,'Max Armada'!C:C)</f>
        <v>CONT 40'</v>
      </c>
    </row>
    <row r="43" spans="1:6">
      <c r="A43" s="7" t="s">
        <v>265</v>
      </c>
      <c r="B43" t="str">
        <f>_xlfn.XLOOKUP(A43,'[1]Master Customer Oracle'!$O$3:$O$6870,'[1]Master Customer Oracle'!$C$3:$C$6870)</f>
        <v>DISTRIBUTOR</v>
      </c>
      <c r="C43" t="str">
        <f>_xlfn.XLOOKUP(A43,'[1]Master Customer Oracle'!$O$3:$O$6870,'[1]Master Customer Oracle'!$I$3:$I$6870)</f>
        <v>JALAN RAYA MAOS NO. 174 RT1/2 DESA KARANGREJA MAOS, (KOMPLEK PEGUDANGAN GUNTUR MADU), CILACAP JAWA TENGAH 53272, , Telp. 0282-5263229, Fax. 0282-5263229</v>
      </c>
      <c r="D43" t="e" vm="24">
        <v>#VALUE!</v>
      </c>
      <c r="E43">
        <v>53272</v>
      </c>
      <c r="F43" t="str">
        <f>_xlfn.XLOOKUP(A43,'Max Armada'!B:B,'Max Armada'!C:C)</f>
        <v>BU</v>
      </c>
    </row>
    <row r="44" spans="1:6">
      <c r="A44" s="7" t="s">
        <v>266</v>
      </c>
      <c r="B44" t="str">
        <f>_xlfn.XLOOKUP(A44,'[1]Master Customer Oracle'!$O$3:$O$6870,'[1]Master Customer Oracle'!$C$3:$C$6870)</f>
        <v>DISTRIBUTOR</v>
      </c>
      <c r="C44" t="str">
        <f>_xlfn.XLOOKUP(A44,'[1]Master Customer Oracle'!$O$3:$O$6870,'[1]Master Customer Oracle'!$I$3:$I$6870)</f>
        <v>JALAN RAYA MAOS NO. 174 RT1/2 DESA KARANGREJA MAOS, (KOMPLEK PEGUDANGAN GUNTUR MADU), CILACAP JAWA TENGAH 53272, , Telp. 0282-5263229, Fax. 0282-5263229</v>
      </c>
      <c r="D44" t="e" vm="24">
        <v>#VALUE!</v>
      </c>
      <c r="E44">
        <v>53272</v>
      </c>
      <c r="F44" t="str">
        <f>_xlfn.XLOOKUP(A44,'Max Armada'!B:B,'Max Armada'!C:C)</f>
        <v>BU</v>
      </c>
    </row>
    <row r="45" spans="1:6">
      <c r="A45" s="7" t="s">
        <v>274</v>
      </c>
      <c r="B45" t="str">
        <f>_xlfn.XLOOKUP(A45,'[1]Master Customer Oracle'!$O$3:$O$6870,'[1]Master Customer Oracle'!$C$3:$C$6870)</f>
        <v>DISTRIBUTOR</v>
      </c>
      <c r="C45" t="str">
        <f>_xlfn.XLOOKUP(A45,'[1]Master Customer Oracle'!$O$3:$O$6870,'[1]Master Customer Oracle'!$I$3:$I$6870)</f>
        <v xml:space="preserve">JL SOEKARNO HATTA NO 8, DESA MONTONGSARI, RT 04/RW 03, KECAMATAN WELERI, KABUPATEN KENDAL, </v>
      </c>
      <c r="E45">
        <v>51355</v>
      </c>
      <c r="F45" t="str">
        <f>_xlfn.XLOOKUP(A45,'Max Armada'!B:B,'Max Armada'!C:C)</f>
        <v>BU</v>
      </c>
    </row>
    <row r="46" spans="1:6">
      <c r="A46" s="7" t="s">
        <v>257</v>
      </c>
      <c r="B46" t="str">
        <f>_xlfn.XLOOKUP(A46,'[1]Master Customer Oracle'!$O$3:$O$6870,'[1]Master Customer Oracle'!$C$3:$C$6870)</f>
        <v>DISTRIBUTOR</v>
      </c>
      <c r="C46" t="str">
        <f>_xlfn.XLOOKUP(A46,'[1]Master Customer Oracle'!$O$3:$O$6870,'[1]Master Customer Oracle'!$I$3:$I$6870)</f>
        <v xml:space="preserve">Jl. Raya Pacar Tirto no 25, , , </v>
      </c>
      <c r="D46" t="e" vm="12">
        <v>#VALUE!</v>
      </c>
      <c r="E46">
        <v>51151</v>
      </c>
      <c r="F46" t="str">
        <f>_xlfn.XLOOKUP(A46,'Max Armada'!B:B,'Max Armada'!C:C)</f>
        <v>BU</v>
      </c>
    </row>
    <row r="47" spans="1:6">
      <c r="A47" s="7" t="s">
        <v>258</v>
      </c>
      <c r="B47" t="str">
        <f>_xlfn.XLOOKUP(A47,'[1]Master Customer Oracle'!$O$3:$O$6870,'[1]Master Customer Oracle'!$C$3:$C$6870)</f>
        <v>DISTRIBUTOR</v>
      </c>
      <c r="C47" t="str">
        <f>_xlfn.XLOOKUP(A47,'[1]Master Customer Oracle'!$O$3:$O$6870,'[1]Master Customer Oracle'!$I$3:$I$6870)</f>
        <v xml:space="preserve">Jl. Raya Pacar Tirto no 25, , , </v>
      </c>
      <c r="D47" t="e" vm="12">
        <v>#VALUE!</v>
      </c>
      <c r="E47">
        <v>51151</v>
      </c>
      <c r="F47" t="str">
        <f>_xlfn.XLOOKUP(A47,'Max Armada'!B:B,'Max Armada'!C:C)</f>
        <v>BU</v>
      </c>
    </row>
    <row r="48" spans="1:6">
      <c r="A48" s="7" t="s">
        <v>284</v>
      </c>
      <c r="B48" t="str">
        <f>_xlfn.XLOOKUP(A48,'[1]Master Customer Oracle'!$O$3:$O$6870,'[1]Master Customer Oracle'!$C$3:$C$6870)</f>
        <v>DISTRIBUTOR</v>
      </c>
      <c r="C48" t="str">
        <f>_xlfn.XLOOKUP(A48,'[1]Master Customer Oracle'!$O$3:$O$6870,'[1]Master Customer Oracle'!$I$3:$I$6870)</f>
        <v>Jl.Raya Salatiga Solo Km.7 Tengaran, , , 0857 4333 1587 - Bpk. Helmy</v>
      </c>
      <c r="E48">
        <v>50775</v>
      </c>
      <c r="F48" t="str">
        <f>_xlfn.XLOOKUP(A48,'Max Armada'!B:B,'Max Armada'!C:C)</f>
        <v>BU</v>
      </c>
    </row>
    <row r="49" spans="1:6">
      <c r="A49" s="7" t="s">
        <v>283</v>
      </c>
      <c r="B49" t="str">
        <f>_xlfn.XLOOKUP(A49,'[1]Master Customer Oracle'!$O$3:$O$6870,'[1]Master Customer Oracle'!$C$3:$C$6870)</f>
        <v>DISTRIBUTOR</v>
      </c>
      <c r="C49" t="str">
        <f>_xlfn.XLOOKUP(A49,'[1]Master Customer Oracle'!$O$3:$O$6870,'[1]Master Customer Oracle'!$I$3:$I$6870)</f>
        <v xml:space="preserve">Taman Industri BSB Blok B2 No.2-3, Kel.Jatibarang Kec.Mijen, , </v>
      </c>
      <c r="E49">
        <v>50219</v>
      </c>
      <c r="F49" t="str">
        <f>_xlfn.XLOOKUP(A49,'Max Armada'!B:B,'Max Armada'!C:C)</f>
        <v>BU</v>
      </c>
    </row>
    <row r="50" spans="1:6">
      <c r="A50" s="7" t="s">
        <v>251</v>
      </c>
      <c r="B50" t="str">
        <f>_xlfn.XLOOKUP(A50,'[1]Master Customer Oracle'!$O$3:$O$6870,'[1]Master Customer Oracle'!$C$3:$C$6870)</f>
        <v>DISTRIBUTOR</v>
      </c>
      <c r="C50" t="str">
        <f>_xlfn.XLOOKUP(A50,'[1]Master Customer Oracle'!$O$3:$O$6870,'[1]Master Customer Oracle'!$I$3:$I$6870)</f>
        <v xml:space="preserve">Taman Industri BSB Blok B2 No.2-3, Kel.Jatibarang Kec.Mijen, , </v>
      </c>
      <c r="E50">
        <v>50219</v>
      </c>
      <c r="F50" t="str">
        <f>_xlfn.XLOOKUP(A50,'Max Armada'!B:B,'Max Armada'!C:C)</f>
        <v>BU</v>
      </c>
    </row>
    <row r="51" spans="1:6">
      <c r="A51" s="7" t="s">
        <v>298</v>
      </c>
      <c r="B51" t="str">
        <f>_xlfn.XLOOKUP(A51,'[1]Master Customer Oracle'!$O$3:$O$6870,'[1]Master Customer Oracle'!$C$3:$C$6870)</f>
        <v>DISTRIBUTOR</v>
      </c>
      <c r="C51" t="str">
        <f>_xlfn.XLOOKUP(A51,'[1]Master Customer Oracle'!$O$3:$O$6870,'[1]Master Customer Oracle'!$I$3:$I$6870)</f>
        <v xml:space="preserve">Jl. Taman Industri BSB, Blok B2 No. 2-3, Kel. Jatibarang, Kec. Mijen, Kota Semarang, Jawa Tengah 50219, , </v>
      </c>
      <c r="D51" t="e" vm="14">
        <v>#VALUE!</v>
      </c>
      <c r="E51">
        <v>50219</v>
      </c>
      <c r="F51" t="str">
        <f>_xlfn.XLOOKUP(A51,'Max Armada'!B:B,'Max Armada'!C:C)</f>
        <v>BU</v>
      </c>
    </row>
    <row r="52" spans="1:6">
      <c r="A52" s="2" t="s">
        <v>99</v>
      </c>
      <c r="B52" t="str">
        <f>_xlfn.XLOOKUP(A52,'[1]Master Customer Oracle'!$O$3:$O$6870,'[1]Master Customer Oracle'!$C$3:$C$6870)</f>
        <v>DISTRIBUTOR</v>
      </c>
      <c r="C52" t="str">
        <f>_xlfn.XLOOKUP(A52,'[1]Master Customer Oracle'!$O$3:$O$6870,'[1]Master Customer Oracle'!$I$3:$I$6870)</f>
        <v xml:space="preserve">Jl. Selat Muna No.19.B Kavling Al Duren Sawit Jakarta Timur, , , </v>
      </c>
      <c r="D52" t="e" vm="23">
        <v>#VALUE!</v>
      </c>
      <c r="E52">
        <v>13440</v>
      </c>
      <c r="F52" t="str">
        <f>_xlfn.XLOOKUP(A52,'Max Armada'!B:B,'Max Armada'!C:C)</f>
        <v>CDE</v>
      </c>
    </row>
    <row r="53" spans="1:6">
      <c r="A53" s="2" t="s">
        <v>225</v>
      </c>
      <c r="B53" t="str">
        <f>_xlfn.XLOOKUP(A53,'[1]Master Customer Oracle'!$O$3:$O$6870,'[1]Master Customer Oracle'!$C$3:$C$6870)</f>
        <v>DISTRIBUTOR</v>
      </c>
      <c r="C53" t="str">
        <f>_xlfn.XLOOKUP(A53,'[1]Master Customer Oracle'!$O$3:$O$6870,'[1]Master Customer Oracle'!$I$3:$I$6870)</f>
        <v xml:space="preserve">Jl. Raya Ciawi Prapatan No.280A, RT.01/RW.03, Sindangsari, Kec. Bogor Tim., Kota Bogor, Jawa Barat 16146, , </v>
      </c>
      <c r="E53">
        <v>16146</v>
      </c>
      <c r="F53">
        <f>_xlfn.XLOOKUP(A53,'Max Armada'!B:B,'Max Armada'!C:C)</f>
        <v>0</v>
      </c>
    </row>
    <row r="54" spans="1:6">
      <c r="A54" s="7" t="s">
        <v>270</v>
      </c>
      <c r="B54" t="str">
        <f>_xlfn.XLOOKUP(A54,'[1]Master Customer Oracle'!$O$3:$O$6870,'[1]Master Customer Oracle'!$C$3:$C$6870)</f>
        <v>DISTRIBUTOR</v>
      </c>
      <c r="C54" t="str">
        <f>_xlfn.XLOOKUP(A54,'[1]Master Customer Oracle'!$O$3:$O$6870,'[1]Master Customer Oracle'!$I$3:$I$6870)</f>
        <v>Jl. KH. Hasyim Ashari No. 20 RT 02 RW 05 Neroktog Kec. Pinang Kota, , , Telp. 021-55703041, Fax. 021-55703226</v>
      </c>
      <c r="D54" t="e" vm="25">
        <v>#VALUE!</v>
      </c>
      <c r="E54">
        <v>15145</v>
      </c>
      <c r="F54" t="str">
        <f>_xlfn.XLOOKUP(A54,'Max Armada'!B:B,'Max Armada'!C:C)</f>
        <v>BU</v>
      </c>
    </row>
    <row r="55" spans="1:6">
      <c r="A55" s="7" t="s">
        <v>320</v>
      </c>
      <c r="B55" t="str">
        <f>_xlfn.XLOOKUP(A55,'[1]Master Customer Oracle'!$O$3:$O$6870,'[1]Master Customer Oracle'!$C$3:$C$6870)</f>
        <v>DISTRIBUTOR</v>
      </c>
      <c r="C55" t="str">
        <f>_xlfn.XLOOKUP(A55,'[1]Master Customer Oracle'!$O$3:$O$6870,'[1]Master Customer Oracle'!$I$3:$I$6870)</f>
        <v xml:space="preserve">Jl. Trikora Sowi 2, Telp. 0986 - 215997 / 211081, Fax. 0986 - 211951, </v>
      </c>
      <c r="E55">
        <v>98315</v>
      </c>
      <c r="F55" t="str">
        <f>_xlfn.XLOOKUP(A55,'Max Armada'!B:B,'Max Armada'!C:C)</f>
        <v>BU</v>
      </c>
    </row>
    <row r="56" spans="1:6">
      <c r="A56" s="7" t="s">
        <v>322</v>
      </c>
      <c r="B56" t="str">
        <f>_xlfn.XLOOKUP(A56,'[1]Master Customer Oracle'!$O$3:$O$6870,'[1]Master Customer Oracle'!$C$3:$C$6870)</f>
        <v>DISTRIBUTOR</v>
      </c>
      <c r="C56" t="str">
        <f>_xlfn.XLOOKUP(A56,'[1]Master Customer Oracle'!$O$3:$O$6870,'[1]Master Customer Oracle'!$I$3:$I$6870)</f>
        <v>Jl. Kelapa Dua Entrop, (Depan Kantor Lama Cendrawasih POS), , Telp. 0967 - 530660 / 61</v>
      </c>
      <c r="E56">
        <v>99221</v>
      </c>
      <c r="F56" t="str">
        <f>_xlfn.XLOOKUP(A56,'Max Armada'!B:B,'Max Armada'!C:C)</f>
        <v>CONT 40'</v>
      </c>
    </row>
    <row r="57" spans="1:6">
      <c r="A57" s="7" t="s">
        <v>254</v>
      </c>
      <c r="B57" t="str">
        <f>_xlfn.XLOOKUP(A57,'[1]Master Customer Oracle'!$O$3:$O$6870,'[1]Master Customer Oracle'!$C$3:$C$6870)</f>
        <v>DISTRIBUTOR</v>
      </c>
      <c r="C57" t="str">
        <f>_xlfn.XLOOKUP(A57,'[1]Master Customer Oracle'!$O$3:$O$6870,'[1]Master Customer Oracle'!$I$3:$I$6870)</f>
        <v xml:space="preserve">Jl CENDRAWASIH 38, KEBUMEN, , , </v>
      </c>
      <c r="D57" t="e" vm="26">
        <v>#VALUE!</v>
      </c>
      <c r="E57">
        <v>54313</v>
      </c>
      <c r="F57" t="str">
        <f>_xlfn.XLOOKUP(A57,'Max Armada'!B:B,'Max Armada'!C:C)</f>
        <v>FUSO</v>
      </c>
    </row>
    <row r="58" spans="1:6">
      <c r="A58" s="7" t="s">
        <v>288</v>
      </c>
      <c r="B58" t="str">
        <f>_xlfn.XLOOKUP(A58,'[1]Master Customer Oracle'!$O$3:$O$6870,'[1]Master Customer Oracle'!$C$3:$C$6870)</f>
        <v>DISTRIBUTOR</v>
      </c>
      <c r="C58" t="str">
        <f>_xlfn.XLOOKUP(A58,'[1]Master Customer Oracle'!$O$3:$O$6870,'[1]Master Customer Oracle'!$I$3:$I$6870)</f>
        <v>JL. SUPU YUSUF (DEKAT KANTOR DACHTRACO TAXI), , , TELP. 0401-3129976 / FAX. 0401-3129934</v>
      </c>
      <c r="D58" t="e" vm="3">
        <v>#VALUE!</v>
      </c>
      <c r="E58">
        <v>93111</v>
      </c>
      <c r="F58" t="str">
        <f>_xlfn.XLOOKUP(A58,'Max Armada'!B:B,'Max Armada'!C:C)</f>
        <v>CONT 40'</v>
      </c>
    </row>
    <row r="59" spans="1:6">
      <c r="A59" s="7" t="s">
        <v>287</v>
      </c>
      <c r="B59" t="str">
        <f>_xlfn.XLOOKUP(A59,'[1]Master Customer Oracle'!$O$3:$O$6870,'[1]Master Customer Oracle'!$C$3:$C$6870)</f>
        <v>DISTRIBUTOR</v>
      </c>
      <c r="C59" t="str">
        <f>_xlfn.XLOOKUP(A59,'[1]Master Customer Oracle'!$O$3:$O$6870,'[1]Master Customer Oracle'!$I$3:$I$6870)</f>
        <v xml:space="preserve">Jl. Supu Yusuf (Dekat Kantor Dachtraco Taxi), Telp. 0401-3129976 / Fax. 0401-3129934, , </v>
      </c>
      <c r="D59" t="e" vm="3">
        <v>#VALUE!</v>
      </c>
      <c r="E59">
        <v>93111</v>
      </c>
      <c r="F59" t="str">
        <f>_xlfn.XLOOKUP(A59,'Max Armada'!B:B,'Max Armada'!C:C)</f>
        <v>CONT 40'</v>
      </c>
    </row>
    <row r="60" spans="1:6">
      <c r="A60" s="7" t="s">
        <v>309</v>
      </c>
      <c r="B60" t="str">
        <f>_xlfn.XLOOKUP(A60,'[1]Master Customer Oracle'!$O$3:$O$6870,'[1]Master Customer Oracle'!$C$3:$C$6870)</f>
        <v>DISTRIBUTOR</v>
      </c>
      <c r="C60" t="str">
        <f>_xlfn.XLOOKUP(A60,'[1]Master Customer Oracle'!$O$3:$O$6870,'[1]Master Customer Oracle'!$I$3:$I$6870)</f>
        <v xml:space="preserve">Jl. Lengkong Wuaya No. 9-11,  Komp. Pergudangan Kairagi Weru, Paal 2, Kec. Paal 2, Kota Manado, Sulawesi Utara, , </v>
      </c>
      <c r="E60">
        <v>95129</v>
      </c>
      <c r="F60" t="str">
        <f>_xlfn.XLOOKUP(A60,'Max Armada'!B:B,'Max Armada'!C:C)</f>
        <v>CONT 40'</v>
      </c>
    </row>
    <row r="61" spans="1:6">
      <c r="A61" s="7" t="s">
        <v>311</v>
      </c>
      <c r="B61" t="str">
        <f>_xlfn.XLOOKUP(A61,'[1]Master Customer Oracle'!$O$3:$O$6870,'[1]Master Customer Oracle'!$C$3:$C$6870)</f>
        <v>DISTRIBUTOR</v>
      </c>
      <c r="C61" t="str">
        <f>_xlfn.XLOOKUP(A61,'[1]Master Customer Oracle'!$O$3:$O$6870,'[1]Master Customer Oracle'!$I$3:$I$6870)</f>
        <v xml:space="preserve">Gudang Tanah Misi Bastiong, Kel Bastiong Talangame, Kec. Ternate Selatan, , </v>
      </c>
      <c r="E61">
        <v>97716</v>
      </c>
      <c r="F61" t="str">
        <f>_xlfn.XLOOKUP(A61,'Max Armada'!B:B,'Max Armada'!C:C)</f>
        <v>CONT 40'</v>
      </c>
    </row>
    <row r="62" spans="1:6">
      <c r="A62" s="7" t="s">
        <v>313</v>
      </c>
      <c r="B62" t="str">
        <f>_xlfn.XLOOKUP(A62,'[1]Master Customer Oracle'!$O$3:$O$6870,'[1]Master Customer Oracle'!$C$3:$C$6870)</f>
        <v>DISTRIBUTOR</v>
      </c>
      <c r="C62" t="str">
        <f>_xlfn.XLOOKUP(A62,'[1]Master Customer Oracle'!$O$3:$O$6870,'[1]Master Customer Oracle'!$I$3:$I$6870)</f>
        <v xml:space="preserve">GUDANG PEGADAIAN BASTIONG, JALAN POROS BASTIONG, , , </v>
      </c>
      <c r="E62">
        <v>97716</v>
      </c>
      <c r="F62" t="str">
        <f>_xlfn.XLOOKUP(A62,'Max Armada'!B:B,'Max Armada'!C:C)</f>
        <v>CONT 40'</v>
      </c>
    </row>
    <row r="63" spans="1:6">
      <c r="A63" s="7" t="s">
        <v>312</v>
      </c>
      <c r="B63" t="str">
        <f>_xlfn.XLOOKUP(A63,'[1]Master Customer Oracle'!$O$3:$O$6870,'[1]Master Customer Oracle'!$C$3:$C$6870)</f>
        <v>DISTRIBUTOR</v>
      </c>
      <c r="C63" t="str">
        <f>_xlfn.XLOOKUP(A63,'[1]Master Customer Oracle'!$O$3:$O$6870,'[1]Master Customer Oracle'!$I$3:$I$6870)</f>
        <v xml:space="preserve">Gudang Pegadaian, Jl. Raya Poros Bastiong, Kel. Bastiong Talangame, Kec. Ternate Selatan. Ternate 97716, , </v>
      </c>
      <c r="E63">
        <v>97716</v>
      </c>
      <c r="F63" t="str">
        <f>_xlfn.XLOOKUP(A63,'Max Armada'!B:B,'Max Armada'!C:C)</f>
        <v>CONT 40'</v>
      </c>
    </row>
    <row r="64" spans="1:6">
      <c r="A64" s="7" t="s">
        <v>310</v>
      </c>
      <c r="B64" t="str">
        <f>_xlfn.XLOOKUP(A64,'[1]Master Customer Oracle'!$O$3:$O$6870,'[1]Master Customer Oracle'!$C$3:$C$6870)</f>
        <v>DISTRIBUTOR</v>
      </c>
      <c r="C64" t="str">
        <f>_xlfn.XLOOKUP(A64,'[1]Master Customer Oracle'!$O$3:$O$6870,'[1]Master Customer Oracle'!$I$3:$I$6870)</f>
        <v xml:space="preserve">Gudang Tanah Misi Bastiong, Kel Bastiong Talangame, Kec. Ternate Selatan, , </v>
      </c>
      <c r="E64">
        <v>97716</v>
      </c>
      <c r="F64" t="str">
        <f>_xlfn.XLOOKUP(A64,'Max Armada'!B:B,'Max Armada'!C:C)</f>
        <v>CONT 40'</v>
      </c>
    </row>
    <row r="65" spans="1:6">
      <c r="A65" s="7" t="s">
        <v>279</v>
      </c>
      <c r="B65" t="str">
        <f>_xlfn.XLOOKUP(A65,'[1]Master Customer Oracle'!$O$3:$O$6870,'[1]Master Customer Oracle'!$C$3:$C$6870)</f>
        <v>DISTRIBUTOR</v>
      </c>
      <c r="C65" t="str">
        <f>_xlfn.XLOOKUP(A65,'[1]Master Customer Oracle'!$O$3:$O$6870,'[1]Master Customer Oracle'!$I$3:$I$6870)</f>
        <v xml:space="preserve">Jln Raya Tapos No 08 Rt 03 Rw01, Kelurahan Tapos, Kecamatan Tapos, Depok Jawa Barat, , </v>
      </c>
      <c r="D65" t="e" vm="27">
        <v>#VALUE!</v>
      </c>
      <c r="E65">
        <v>16459</v>
      </c>
      <c r="F65" t="str">
        <f>_xlfn.XLOOKUP(A65,'Max Armada'!B:B,'Max Armada'!C:C)</f>
        <v>BU</v>
      </c>
    </row>
    <row r="66" spans="1:6">
      <c r="A66" s="2" t="s">
        <v>226</v>
      </c>
      <c r="B66" t="str">
        <f>_xlfn.XLOOKUP(A66,'[1]Master Customer Oracle'!$O$3:$O$6870,'[1]Master Customer Oracle'!$C$3:$C$6870)</f>
        <v>DISTRIBUTOR</v>
      </c>
      <c r="C66" t="str">
        <f>_xlfn.XLOOKUP(A66,'[1]Master Customer Oracle'!$O$3:$O$6870,'[1]Master Customer Oracle'!$I$3:$I$6870)</f>
        <v>Jl. Raya Lenteng Agung RT 006/02 No. 120, Kel. Lenteng Agung, Kec. Jagakarsa, Jakarta Selatan, , Telp. 021-7820573</v>
      </c>
      <c r="E66">
        <v>12630</v>
      </c>
      <c r="F66" t="str">
        <f>_xlfn.XLOOKUP(A66,'Max Armada'!B:B,'Max Armada'!C:C)</f>
        <v>BU</v>
      </c>
    </row>
    <row r="67" spans="1:6">
      <c r="A67" s="2" t="s">
        <v>239</v>
      </c>
      <c r="B67" t="str">
        <f>_xlfn.XLOOKUP(A67,'[1]Master Customer Oracle'!$O$3:$O$6870,'[1]Master Customer Oracle'!$C$3:$C$6870)</f>
        <v>DISTRIBUTOR</v>
      </c>
      <c r="C67" t="str">
        <f>_xlfn.XLOOKUP(A67,'[1]Master Customer Oracle'!$O$3:$O$6870,'[1]Master Customer Oracle'!$I$3:$I$6870)</f>
        <v>Jalan Raya.AMD Lintas Timur, Kelurahan Pagadungan, Kecamatan Karang Tanjung, Kabupaten Pandeglang, Propinsi Banten, kode Pos 42251, , , Telp : (0253) 5558871</v>
      </c>
      <c r="E67">
        <v>42251</v>
      </c>
      <c r="F67" t="str">
        <f>_xlfn.XLOOKUP(A67,'Max Armada'!B:B,'Max Armada'!C:C)</f>
        <v>FUSO</v>
      </c>
    </row>
    <row r="68" spans="1:6">
      <c r="A68" s="2" t="s">
        <v>56</v>
      </c>
      <c r="B68" t="str">
        <f>_xlfn.XLOOKUP(A68,'[1]Master Customer Oracle'!$O$3:$O$6870,'[1]Master Customer Oracle'!$C$3:$C$6870)</f>
        <v>DISTRIBUTOR</v>
      </c>
      <c r="C68" t="str">
        <f>_xlfn.XLOOKUP(A68,'[1]Master Customer Oracle'!$O$3:$O$6870,'[1]Master Customer Oracle'!$I$3:$I$6870)</f>
        <v>Jl. Raya km 88 Cikolotok, Desa Sukamantri, RT 03, RW 01, Pergudangan Garuda Motor, Telp. 08882115023</v>
      </c>
      <c r="D68" t="e" vm="7">
        <v>#VALUE!</v>
      </c>
      <c r="E68">
        <v>40171</v>
      </c>
      <c r="F68" t="str">
        <f>_xlfn.XLOOKUP(A68,'Max Armada'!B:B,'Max Armada'!C:C)</f>
        <v>FUSO</v>
      </c>
    </row>
    <row r="69" spans="1:6">
      <c r="A69" s="2" t="s">
        <v>240</v>
      </c>
      <c r="B69" t="str">
        <f>_xlfn.XLOOKUP(A69,'[1]Master Customer Oracle'!$O$3:$O$6870,'[1]Master Customer Oracle'!$C$3:$C$6870)</f>
        <v>DISTRIBUTOR</v>
      </c>
      <c r="C69" t="str">
        <f>_xlfn.XLOOKUP(A69,'[1]Master Customer Oracle'!$O$3:$O$6870,'[1]Master Customer Oracle'!$I$3:$I$6870)</f>
        <v>Jalan Cigadog No. 69 Sukaraja - Sukabumi, , , Telp. 0888-2048153 / Fax. 0266-262369</v>
      </c>
      <c r="D69" t="e" vm="16">
        <v>#VALUE!</v>
      </c>
      <c r="E69">
        <v>43192</v>
      </c>
      <c r="F69" t="str">
        <f>_xlfn.XLOOKUP(A69,'Max Armada'!B:B,'Max Armada'!C:C)</f>
        <v>FUSO</v>
      </c>
    </row>
    <row r="70" spans="1:6">
      <c r="A70" s="7" t="s">
        <v>267</v>
      </c>
      <c r="B70" t="str">
        <f>_xlfn.XLOOKUP(A70,'[1]Master Customer Oracle'!$O$3:$O$6870,'[1]Master Customer Oracle'!$C$3:$C$6870)</f>
        <v>DISTRIBUTOR</v>
      </c>
      <c r="C70" t="str">
        <f>_xlfn.XLOOKUP(A70,'[1]Master Customer Oracle'!$O$3:$O$6870,'[1]Master Customer Oracle'!$I$3:$I$6870)</f>
        <v>Jl. Soeparjo Rustam No. 95 Sokaraja, , Telp. 0281-6844068 / 0815-7700570, Fax. 0281-6844068</v>
      </c>
      <c r="E70">
        <v>53181</v>
      </c>
      <c r="F70" t="str">
        <f>_xlfn.XLOOKUP(A70,'Max Armada'!B:B,'Max Armada'!C:C)</f>
        <v>BU</v>
      </c>
    </row>
    <row r="71" spans="1:6">
      <c r="A71" s="7" t="s">
        <v>268</v>
      </c>
      <c r="B71" t="str">
        <f>_xlfn.XLOOKUP(A71,'[1]Master Customer Oracle'!$O$3:$O$6870,'[1]Master Customer Oracle'!$C$3:$C$6870)</f>
        <v>DISTRIBUTOR</v>
      </c>
      <c r="C71" t="str">
        <f>_xlfn.XLOOKUP(A71,'[1]Master Customer Oracle'!$O$3:$O$6870,'[1]Master Customer Oracle'!$I$3:$I$6870)</f>
        <v>Jl. Soeparjo Rustam No. 95 Sokaraja, , Telp. 0281-6844068 / 0815-7700570, Fax. 0281-6844068</v>
      </c>
      <c r="E71">
        <v>53181</v>
      </c>
      <c r="F71" t="str">
        <f>_xlfn.XLOOKUP(A71,'Max Armada'!B:B,'Max Armada'!C:C)</f>
        <v>BU</v>
      </c>
    </row>
    <row r="72" spans="1:6">
      <c r="A72" s="7" t="s">
        <v>250</v>
      </c>
      <c r="B72" t="str">
        <f>_xlfn.XLOOKUP(A72,'[1]Master Customer Oracle'!$O$3:$O$6870,'[1]Master Customer Oracle'!$C$3:$C$6870)</f>
        <v>DISTRIBUTOR</v>
      </c>
      <c r="C72" t="str">
        <f>_xlfn.XLOOKUP(A72,'[1]Master Customer Oracle'!$O$3:$O$6870,'[1]Master Customer Oracle'!$I$3:$I$6870)</f>
        <v xml:space="preserve">Jl. Kapt. Piere Tendean No. 7, , , </v>
      </c>
      <c r="D72" t="e" vm="17">
        <v>#VALUE!</v>
      </c>
      <c r="E72">
        <v>52111</v>
      </c>
      <c r="F72" t="str">
        <f>_xlfn.XLOOKUP(A72,'Max Armada'!B:B,'Max Armada'!C:C)</f>
        <v>BU</v>
      </c>
    </row>
    <row r="73" spans="1:6">
      <c r="A73" s="7" t="s">
        <v>263</v>
      </c>
      <c r="B73" t="str">
        <f>_xlfn.XLOOKUP(A73,'[1]Master Customer Oracle'!$O$3:$O$6870,'[1]Master Customer Oracle'!$C$3:$C$6870)</f>
        <v>DISTRIBUTOR</v>
      </c>
      <c r="C73" t="str">
        <f>_xlfn.XLOOKUP(A73,'[1]Master Customer Oracle'!$O$3:$O$6870,'[1]Master Customer Oracle'!$I$3:$I$6870)</f>
        <v xml:space="preserve">Jl. Kapt Piere Tendean No. 7, , , </v>
      </c>
      <c r="D73" t="e" vm="17">
        <v>#VALUE!</v>
      </c>
      <c r="E73">
        <v>52111</v>
      </c>
      <c r="F73" t="str">
        <f>_xlfn.XLOOKUP(A73,'Max Armada'!B:B,'Max Armada'!C:C)</f>
        <v>BU</v>
      </c>
    </row>
    <row r="74" spans="1:6">
      <c r="A74" s="7" t="s">
        <v>269</v>
      </c>
      <c r="B74" t="str">
        <f>_xlfn.XLOOKUP(A74,'[1]Master Customer Oracle'!$O$3:$O$6870,'[1]Master Customer Oracle'!$C$3:$C$6870)</f>
        <v>DISTRIBUTOR</v>
      </c>
      <c r="C74" t="str">
        <f>_xlfn.XLOOKUP(A74,'[1]Master Customer Oracle'!$O$3:$O$6870,'[1]Master Customer Oracle'!$I$3:$I$6870)</f>
        <v>Kawasan Pergudangan Tunas Blok D No. 7, Jl. Raya Serang KM. 13.8 Desa Pasir Jaya Bitung - Cikupa, Tangerang - Banten, Telp. 021-88793538</v>
      </c>
      <c r="E74">
        <v>15710</v>
      </c>
      <c r="F74" t="str">
        <f>_xlfn.XLOOKUP(A74,'Max Armada'!B:B,'Max Armada'!C:C)</f>
        <v>BU</v>
      </c>
    </row>
    <row r="75" spans="1:6">
      <c r="A75" s="2" t="s">
        <v>241</v>
      </c>
      <c r="B75" t="str">
        <f>_xlfn.XLOOKUP(A75,'[1]Master Customer Oracle'!$O$3:$O$6870,'[1]Master Customer Oracle'!$C$3:$C$6870)</f>
        <v>DISTRIBUTOR</v>
      </c>
      <c r="C75" t="str">
        <f>_xlfn.XLOOKUP(A75,'[1]Master Customer Oracle'!$O$3:$O$6870,'[1]Master Customer Oracle'!$I$3:$I$6870)</f>
        <v>Jl. Ciptayasa Tegal Jethak Singamerta Rt. 006/ Rw. 001, (Sebrang Kanan SPBU) Kel. Ciruas, Kec. Serang, , Telp. 0254-7933703/772, Fax. 0254-7933533</v>
      </c>
      <c r="E75">
        <v>42182</v>
      </c>
      <c r="F75" t="str">
        <f>_xlfn.XLOOKUP(A75,'Max Armada'!B:B,'Max Armada'!C:C)</f>
        <v>BU</v>
      </c>
    </row>
    <row r="76" spans="1:6">
      <c r="A76" s="7" t="s">
        <v>324</v>
      </c>
      <c r="B76" t="str">
        <f>_xlfn.XLOOKUP(A76,'[1]Master Customer Oracle'!$O$3:$O$6870,'[1]Master Customer Oracle'!$C$3:$C$6870)</f>
        <v>DISTRIBUTOR</v>
      </c>
      <c r="C76" t="str">
        <f>_xlfn.XLOOKUP(A76,'[1]Master Customer Oracle'!$O$3:$O$6870,'[1]Master Customer Oracle'!$I$3:$I$6870)</f>
        <v>Kelurahan Mlati Kidul RT.01 RW.01, Kudus, , , Telp. 0291-431318, Fax. 0291-431301</v>
      </c>
      <c r="E76">
        <v>59319</v>
      </c>
      <c r="F76">
        <f>_xlfn.XLOOKUP(A76,'Max Armada'!B:B,'Max Armada'!C:C)</f>
        <v>0</v>
      </c>
    </row>
    <row r="77" spans="1:6">
      <c r="A77" s="7" t="s">
        <v>289</v>
      </c>
      <c r="B77" t="str">
        <f>_xlfn.XLOOKUP(A77,'[1]Master Customer Oracle'!$O$3:$O$6870,'[1]Master Customer Oracle'!$C$3:$C$6870)</f>
        <v>DISTRIBUTOR</v>
      </c>
      <c r="C77" t="str">
        <f>_xlfn.XLOOKUP(A77,'[1]Master Customer Oracle'!$O$3:$O$6870,'[1]Master Customer Oracle'!$I$3:$I$6870)</f>
        <v>Jl. Melati No. 1, , , Telp./Fax. 0435-824425</v>
      </c>
      <c r="E77">
        <v>96133</v>
      </c>
      <c r="F77" t="str">
        <f>_xlfn.XLOOKUP(A77,'Max Armada'!B:B,'Max Armada'!C:C)</f>
        <v>CONT 40'</v>
      </c>
    </row>
    <row r="78" spans="1:6">
      <c r="A78" s="7" t="s">
        <v>262</v>
      </c>
      <c r="B78" t="str">
        <f>_xlfn.XLOOKUP(A78,'[1]Master Customer Oracle'!$O$3:$O$6870,'[1]Master Customer Oracle'!$C$3:$C$6870)</f>
        <v>DISTRIBUTOR</v>
      </c>
      <c r="C78" t="str">
        <f>_xlfn.XLOOKUP(A78,'[1]Master Customer Oracle'!$O$3:$O$6870,'[1]Master Customer Oracle'!$I$3:$I$6870)</f>
        <v>Jl. Baruna Asri B.83 RT 04 RW 08, Tegal Barat, , 0283-325082</v>
      </c>
      <c r="E78">
        <v>52112</v>
      </c>
      <c r="F78">
        <f>_xlfn.XLOOKUP(A78,'Max Armada'!B:B,'Max Armada'!C:C)</f>
        <v>0</v>
      </c>
    </row>
    <row r="79" spans="1:6">
      <c r="A79" s="7" t="s">
        <v>293</v>
      </c>
      <c r="B79" t="str">
        <f>_xlfn.XLOOKUP(A79,'[1]Master Customer Oracle'!$O$3:$O$6870,'[1]Master Customer Oracle'!$C$3:$C$6870)</f>
        <v>DISTRIBUTOR</v>
      </c>
      <c r="C79" t="str">
        <f>_xlfn.XLOOKUP(A79,'[1]Master Customer Oracle'!$O$3:$O$6870,'[1]Master Customer Oracle'!$I$3:$I$6870)</f>
        <v xml:space="preserve">JL. PABUARAN INDAH PADURENAN NO 61, RT 002 RW 003, Kel. Pabuaran, Kec. Cibinong, Kab. Bogor, Prov. Jawa Barat, , </v>
      </c>
      <c r="E79">
        <v>16916</v>
      </c>
      <c r="F79" t="str">
        <f>_xlfn.XLOOKUP(A79,'Max Armada'!B:B,'Max Armada'!C:C)</f>
        <v>BU</v>
      </c>
    </row>
    <row r="80" spans="1:6">
      <c r="A80" s="7" t="s">
        <v>253</v>
      </c>
      <c r="B80" t="str">
        <f>_xlfn.XLOOKUP(A80,'[1]Master Customer Oracle'!$O$3:$O$6870,'[1]Master Customer Oracle'!$C$3:$C$6870)</f>
        <v>DISTRIBUTOR</v>
      </c>
      <c r="C80" t="str">
        <f>_xlfn.XLOOKUP(A80,'[1]Master Customer Oracle'!$O$3:$O$6870,'[1]Master Customer Oracle'!$I$3:$I$6870)</f>
        <v xml:space="preserve">DUSUN 1 RT.003 RW.002 KEL. MKCM, KEC. TOBELO KAB. HALMAHERA UTARA, , </v>
      </c>
      <c r="E80">
        <v>97762</v>
      </c>
      <c r="F80" t="str">
        <f>_xlfn.XLOOKUP(A80,'Max Armada'!B:B,'Max Armada'!C:C)</f>
        <v>CONT 40'</v>
      </c>
    </row>
    <row r="81" spans="1:6">
      <c r="A81" s="7" t="s">
        <v>280</v>
      </c>
      <c r="B81" t="str">
        <f>_xlfn.XLOOKUP(A81,'[1]Master Customer Oracle'!$O$3:$O$6870,'[1]Master Customer Oracle'!$C$3:$C$6870)</f>
        <v>DISTRIBUTOR</v>
      </c>
      <c r="C81" t="str">
        <f>_xlfn.XLOOKUP(A81,'[1]Master Customer Oracle'!$O$3:$O$6870,'[1]Master Customer Oracle'!$I$3:$I$6870)</f>
        <v>Jl. Ring Road Selatan 114 RT 03/14, Saman Bangunharjo, Sewon Bantul, , Telp. 0274-383491/418560, Fax. 0274-418561</v>
      </c>
      <c r="E81">
        <v>55188</v>
      </c>
      <c r="F81">
        <f>_xlfn.XLOOKUP(A81,'Max Armada'!B:B,'Max Armada'!C:C)</f>
        <v>0</v>
      </c>
    </row>
    <row r="82" spans="1:6">
      <c r="A82" s="7" t="s">
        <v>264</v>
      </c>
      <c r="B82" t="str">
        <f>_xlfn.XLOOKUP(A82,'[1]Master Customer Oracle'!$O$3:$O$6870,'[1]Master Customer Oracle'!$C$3:$C$6870)</f>
        <v>DISTRIBUTOR</v>
      </c>
      <c r="C82" t="str">
        <f>_xlfn.XLOOKUP(A82,'[1]Master Customer Oracle'!$O$3:$O$6870,'[1]Master Customer Oracle'!$I$3:$I$6870)</f>
        <v xml:space="preserve">JL. RING ROAD BARAT NO. 99, TRIHANGGO, GAMPING, SLEMAN, DIY, , </v>
      </c>
      <c r="E82">
        <v>55291</v>
      </c>
      <c r="F82" t="str">
        <f>_xlfn.XLOOKUP(A82,'Max Armada'!B:B,'Max Armada'!C:C)</f>
        <v>BU</v>
      </c>
    </row>
    <row r="83" spans="1:6">
      <c r="A83" s="7" t="s">
        <v>281</v>
      </c>
      <c r="B83" t="str">
        <f>_xlfn.XLOOKUP(A83,'[1]Master Customer Oracle'!$O$3:$O$6870,'[1]Master Customer Oracle'!$C$3:$C$6870)</f>
        <v>DISTRIBUTOR</v>
      </c>
      <c r="C83" t="str">
        <f>_xlfn.XLOOKUP(A83,'[1]Master Customer Oracle'!$O$3:$O$6870,'[1]Master Customer Oracle'!$I$3:$I$6870)</f>
        <v>Jl. Ring Road Selatan 114 RT 03/14, Saman Bangunharjo, Sewon Bantul, , Telp. 0274-383491/418560, Fax. 0274-418561</v>
      </c>
      <c r="E83">
        <v>55188</v>
      </c>
      <c r="F83" t="str">
        <f>_xlfn.XLOOKUP(A83,'Max Armada'!B:B,'Max Armada'!C:C)</f>
        <v>BU</v>
      </c>
    </row>
    <row r="84" spans="1:6">
      <c r="A84" s="7" t="s">
        <v>259</v>
      </c>
      <c r="B84" t="str">
        <f>_xlfn.XLOOKUP(A84,'[1]Master Customer Oracle'!$O$3:$O$6870,'[1]Master Customer Oracle'!$C$3:$C$6870)</f>
        <v>DISTRIBUTOR</v>
      </c>
      <c r="C84" t="str">
        <f>_xlfn.XLOOKUP(A84,'[1]Master Customer Oracle'!$O$3:$O$6870,'[1]Master Customer Oracle'!$I$3:$I$6870)</f>
        <v>Jl. Lingkar Tanjung Ds. Loram Kulon RT 06 RW 05, Jati Kulon, Telp. 0291 - 442770, Fax. 0291 - 435380</v>
      </c>
      <c r="E84">
        <v>59344</v>
      </c>
      <c r="F84">
        <f>_xlfn.XLOOKUP(A84,'Max Armada'!B:B,'Max Armada'!C:C)</f>
        <v>0</v>
      </c>
    </row>
    <row r="85" spans="1:6">
      <c r="A85" s="7" t="s">
        <v>275</v>
      </c>
      <c r="B85" t="str">
        <f>_xlfn.XLOOKUP(A85,'[1]Master Customer Oracle'!$O$3:$O$6870,'[1]Master Customer Oracle'!$C$3:$C$6870)</f>
        <v>DISTRIBUTOR</v>
      </c>
      <c r="C85" t="str">
        <f>_xlfn.XLOOKUP(A85,'[1]Master Customer Oracle'!$O$3:$O$6870,'[1]Master Customer Oracle'!$I$3:$I$6870)</f>
        <v>Jl. Trans Luwuk - Batui Km. 16, Koyoan, Luwuk, , , Telp. 0461-325769 Ext 108/ 085255203986</v>
      </c>
      <c r="E85">
        <v>94760</v>
      </c>
      <c r="F85" t="str">
        <f>_xlfn.XLOOKUP(A85,'Max Armada'!B:B,'Max Armada'!C:C)</f>
        <v>CONT 40'</v>
      </c>
    </row>
    <row r="86" spans="1:6">
      <c r="A86" s="7" t="s">
        <v>260</v>
      </c>
      <c r="B86" t="str">
        <f>_xlfn.XLOOKUP(A86,'[1]Master Customer Oracle'!$O$3:$O$6870,'[1]Master Customer Oracle'!$C$3:$C$6870)</f>
        <v>DISTRIBUTOR</v>
      </c>
      <c r="C86" t="str">
        <f>_xlfn.XLOOKUP(A86,'[1]Master Customer Oracle'!$O$3:$O$6870,'[1]Master Customer Oracle'!$I$3:$I$6870)</f>
        <v>Jl. Soekarno Hatta, Desa Soka, Kec. Mertoyudan (depan Hotel Trio), Telp. 0293 - 369779, Fax. 0293 - 363727</v>
      </c>
      <c r="E86">
        <v>56172</v>
      </c>
      <c r="F86" t="str">
        <f>_xlfn.XLOOKUP(A86,'Max Armada'!B:B,'Max Armada'!C:C)</f>
        <v>BU</v>
      </c>
    </row>
    <row r="87" spans="1:6">
      <c r="A87" s="7" t="s">
        <v>261</v>
      </c>
      <c r="B87" t="str">
        <f>_xlfn.XLOOKUP(A87,'[1]Master Customer Oracle'!$O$3:$O$6870,'[1]Master Customer Oracle'!$C$3:$C$6870)</f>
        <v>DISTRIBUTOR</v>
      </c>
      <c r="C87" t="str">
        <f>_xlfn.XLOOKUP(A87,'[1]Master Customer Oracle'!$O$3:$O$6870,'[1]Master Customer Oracle'!$I$3:$I$6870)</f>
        <v>Jl.Soekarno Hatta, Ds. Soka, Kec.Mertoyudan, dpn Hotel Trio, Magelang, 0293-362494</v>
      </c>
      <c r="E87">
        <v>56172</v>
      </c>
      <c r="F87" t="str">
        <f>_xlfn.XLOOKUP(A87,'Max Armada'!B:B,'Max Armada'!C:C)</f>
        <v>BU</v>
      </c>
    </row>
    <row r="88" spans="1:6">
      <c r="A88" s="7" t="s">
        <v>271</v>
      </c>
      <c r="B88" t="str">
        <f>_xlfn.XLOOKUP(A88,'[1]Master Customer Oracle'!$O$3:$O$6870,'[1]Master Customer Oracle'!$C$3:$C$6870)</f>
        <v>DISTRIBUTOR</v>
      </c>
      <c r="C88" t="str">
        <f>_xlfn.XLOOKUP(A88,'[1]Master Customer Oracle'!$O$3:$O$6870,'[1]Master Customer Oracle'!$I$3:$I$6870)</f>
        <v>Jl. Tata Bumi Block B Mekarsari, Singkir, Jaraksari, Wonosobo, , , Telp. 0286-325045/088806152465</v>
      </c>
      <c r="E88">
        <v>56314</v>
      </c>
      <c r="F88" t="str">
        <f>_xlfn.XLOOKUP(A88,'Max Armada'!B:B,'Max Armada'!C:C)</f>
        <v>BU</v>
      </c>
    </row>
    <row r="89" spans="1:6">
      <c r="A89" s="7" t="s">
        <v>272</v>
      </c>
      <c r="B89" t="str">
        <f>_xlfn.XLOOKUP(A89,'[1]Master Customer Oracle'!$O$3:$O$6870,'[1]Master Customer Oracle'!$C$3:$C$6870)</f>
        <v>DISTRIBUTOR</v>
      </c>
      <c r="C89" t="str">
        <f>_xlfn.XLOOKUP(A89,'[1]Master Customer Oracle'!$O$3:$O$6870,'[1]Master Customer Oracle'!$I$3:$I$6870)</f>
        <v>Jl. Tata Bumi Block B Mekarsari, Singkir, Jaraksari, Wonosobo, , , Telp. 0286-325045/088806152465</v>
      </c>
      <c r="E89">
        <v>56314</v>
      </c>
      <c r="F89" t="str">
        <f>_xlfn.XLOOKUP(A89,'Max Armada'!B:B,'Max Armada'!C:C)</f>
        <v>BU</v>
      </c>
    </row>
    <row r="90" spans="1:6">
      <c r="A90" s="7" t="s">
        <v>285</v>
      </c>
      <c r="B90" t="str">
        <f>_xlfn.XLOOKUP(A90,'[1]Master Customer Oracle'!$O$3:$O$6870,'[1]Master Customer Oracle'!$C$3:$C$6870)</f>
        <v>DISTRIBUTOR</v>
      </c>
      <c r="C90" t="str">
        <f>_xlfn.XLOOKUP(A90,'[1]Master Customer Oracle'!$O$3:$O$6870,'[1]Master Customer Oracle'!$I$3:$I$6870)</f>
        <v>Dk. Indronatan Rt 003 Rw 003. Desa Ngabeyan, Kec. Kartosura. Kab. Sukoharjo, Solo, , Telp. 0271-7685353</v>
      </c>
      <c r="E90">
        <v>57165</v>
      </c>
      <c r="F90" t="str">
        <f>_xlfn.XLOOKUP(A90,'Max Armada'!B:B,'Max Armada'!C:C)</f>
        <v>BU</v>
      </c>
    </row>
    <row r="91" spans="1:6">
      <c r="A91" s="10" t="s">
        <v>252</v>
      </c>
      <c r="B91" t="str">
        <f>_xlfn.XLOOKUP(A91,'[1]Master Customer Oracle'!$O$3:$O$6870,'[1]Master Customer Oracle'!$C$3:$C$6870)</f>
        <v>DISTRIBUTOR</v>
      </c>
      <c r="C91" t="str">
        <f>_xlfn.XLOOKUP(A91,'[1]Master Customer Oracle'!$O$3:$O$6870,'[1]Master Customer Oracle'!$I$3:$I$6870)</f>
        <v xml:space="preserve">Gg. Indronatan, RT.003/RW.003, Ds. Ngabeyan, Kec.Kartasura, Kab. Sukoharjo, Jawa Tengah, , </v>
      </c>
      <c r="E91">
        <v>57165</v>
      </c>
      <c r="F91" t="str">
        <f>_xlfn.XLOOKUP(A91,'Max Armada'!B:B,'Max Armada'!C:C)</f>
        <v>BU</v>
      </c>
    </row>
    <row r="92" spans="1:6">
      <c r="A92" s="11" t="s">
        <v>316</v>
      </c>
      <c r="B92" t="str">
        <f>_xlfn.XLOOKUP(A92,'[1]Master Customer Oracle'!$O$3:$O$6870,'[1]Master Customer Oracle'!$C$3:$C$6870)</f>
        <v>DISTRIBUTOR</v>
      </c>
      <c r="C92" t="str">
        <f>_xlfn.XLOOKUP(A92,'[1]Master Customer Oracle'!$O$3:$O$6870,'[1]Master Customer Oracle'!$I$3:$I$6870)</f>
        <v>JL Parung - Ciputat no;14 Kedaung, Kecamatan Sawangan Kota Depok, Depok, Bp. Purwoko 021-74702618 / 19</v>
      </c>
      <c r="E92">
        <v>16516</v>
      </c>
      <c r="F92" t="str">
        <f>_xlfn.XLOOKUP(A92,'Max Armada'!B:B,'Max Armada'!C:C)</f>
        <v>BU</v>
      </c>
    </row>
    <row r="93" spans="1:6">
      <c r="A93" s="2" t="s">
        <v>25</v>
      </c>
      <c r="B93" t="str">
        <f>_xlfn.XLOOKUP(A93,'[1]Master Customer Oracle'!$O$3:$O$6870,'[1]Master Customer Oracle'!$C$3:$C$6870)</f>
        <v>DISTRIBUTOR</v>
      </c>
      <c r="C93" t="str">
        <f>_xlfn.XLOOKUP(A93,'[1]Master Customer Oracle'!$O$3:$O$6870,'[1]Master Customer Oracle'!$I$3:$I$6870)</f>
        <v xml:space="preserve">Jl. Agung Timur 2 Blok 04, Kav.9-11 Sunter Agung Podomoro, Jakarta Utara 14350,                               </v>
      </c>
      <c r="E93">
        <v>14350</v>
      </c>
      <c r="F93" t="str">
        <f>_xlfn.XLOOKUP(A93,'Max Armada'!B:B,'Max Armada'!C:C)</f>
        <v>BU</v>
      </c>
    </row>
    <row r="94" spans="1:6">
      <c r="A94" s="2" t="s">
        <v>159</v>
      </c>
      <c r="B94" t="str">
        <f>_xlfn.XLOOKUP(A94,'[1]Master Customer Oracle'!$O$3:$O$6870,'[1]Master Customer Oracle'!$C$3:$C$6870)</f>
        <v>DISTRIBUTOR</v>
      </c>
      <c r="C94" t="str">
        <f>_xlfn.XLOOKUP(A94,'[1]Master Customer Oracle'!$O$3:$O$6870,'[1]Master Customer Oracle'!$I$3:$I$6870)</f>
        <v xml:space="preserve">Jl.Daan Mogot KM 19.8, Kawasan Industri Blok B, No. 2-4, RT.005/RW.002, Kel. Poris Gaga Baru, Kec. Batuceper, Kota Tangerang,, , </v>
      </c>
      <c r="E94">
        <v>15122</v>
      </c>
      <c r="F94">
        <f>_xlfn.XLOOKUP(A94,'Max Armada'!B:B,'Max Armada'!C:C)</f>
        <v>0</v>
      </c>
    </row>
    <row r="95" spans="1:6">
      <c r="A95" s="7" t="s">
        <v>314</v>
      </c>
      <c r="B95" t="str">
        <f>_xlfn.XLOOKUP(A95,'[1]Master Customer Oracle'!$O$3:$O$6870,'[1]Master Customer Oracle'!$C$3:$C$6870)</f>
        <v>LAIN-LAIN</v>
      </c>
      <c r="C95" t="str">
        <f>_xlfn.XLOOKUP(A95,'[1]Master Customer Oracle'!$O$3:$O$6870,'[1]Master Customer Oracle'!$I$3:$I$6870)</f>
        <v>Jl. Berbek Industri 7 No. 14, Kawasan Industri SIER, Waru - Sidoarjo, , Tlp. 031-8491367, Fax. 031-8435029</v>
      </c>
      <c r="E95">
        <v>61256</v>
      </c>
      <c r="F95" t="str">
        <f>_xlfn.XLOOKUP(A95,'Max Armada'!B:B,'Max Armada'!C:C)</f>
        <v>BU</v>
      </c>
    </row>
    <row r="96" spans="1:6">
      <c r="A96" s="2" t="s">
        <v>122</v>
      </c>
      <c r="B96" t="str">
        <f>_xlfn.XLOOKUP(A96,'[1]Master Customer Oracle'!$O$3:$O$6870,'[1]Master Customer Oracle'!$C$3:$C$6870)</f>
        <v>OUTLET</v>
      </c>
      <c r="C96" t="str">
        <f>_xlfn.XLOOKUP(A96,'[1]Master Customer Oracle'!$O$3:$O$6870,'[1]Master Customer Oracle'!$I$3:$I$6870)</f>
        <v xml:space="preserve">Jl. Grand Boulevard BSD City, (Jalan BS Desa Pagedangan), Kecamatan Pagedangan, , </v>
      </c>
      <c r="E96">
        <v>15345</v>
      </c>
      <c r="F96" t="str">
        <f>_xlfn.XLOOKUP(A96,'Max Armada'!B:B,'Max Armada'!C:C)</f>
        <v>CDE</v>
      </c>
    </row>
    <row r="97" spans="1:6">
      <c r="A97" s="2" t="s">
        <v>120</v>
      </c>
      <c r="B97" t="str">
        <f>_xlfn.XLOOKUP(A97,'[1]Master Customer Oracle'!$O$3:$O$6870,'[1]Master Customer Oracle'!$C$3:$C$6870)</f>
        <v>OUTLET</v>
      </c>
      <c r="C97" t="str">
        <f>_xlfn.XLOOKUP(A97,'[1]Master Customer Oracle'!$O$3:$O$6870,'[1]Master Customer Oracle'!$I$3:$I$6870)</f>
        <v xml:space="preserve">Jl. MH. Thamrin, Citaringgul, Kec. Babakan Madang, Bogor, Jawa Barat, , </v>
      </c>
      <c r="D97" t="s">
        <v>338</v>
      </c>
      <c r="E97">
        <v>16810</v>
      </c>
      <c r="F97" t="str">
        <f>_xlfn.XLOOKUP(A97,'Max Armada'!B:B,'Max Armada'!C:C)</f>
        <v>CDE</v>
      </c>
    </row>
    <row r="98" spans="1:6">
      <c r="A98" s="2" t="s">
        <v>180</v>
      </c>
      <c r="B98" t="str">
        <f>_xlfn.XLOOKUP(A98,'[1]Master Customer Oracle'!$O$3:$O$6870,'[1]Master Customer Oracle'!$C$3:$C$6870)</f>
        <v>OUTLET</v>
      </c>
      <c r="C98" t="str">
        <f>_xlfn.XLOOKUP(A98,'[1]Master Customer Oracle'!$O$3:$O$6870,'[1]Master Customer Oracle'!$I$3:$I$6870)</f>
        <v>Jl. Raya Tanjung Barat No.163, RT.12/RW. 4, Tanjung Barat, South Jakarta, Jakarta Capital Region 12530 - Indonesia, , T : +6221 2246 3100 F : +6221 2246 3110</v>
      </c>
      <c r="E98">
        <v>12530</v>
      </c>
      <c r="F98">
        <f>_xlfn.XLOOKUP(A98,'Max Armada'!B:B,'Max Armada'!C:C)</f>
        <v>0</v>
      </c>
    </row>
    <row r="99" spans="1:6">
      <c r="A99" s="2" t="s">
        <v>171</v>
      </c>
      <c r="B99" t="str">
        <f>_xlfn.XLOOKUP(A99,'[1]Master Customer Oracle'!$O$3:$O$6870,'[1]Master Customer Oracle'!$C$3:$C$6870)</f>
        <v>OUTLET</v>
      </c>
      <c r="C99" t="str">
        <f>_xlfn.XLOOKUP(A99,'[1]Master Customer Oracle'!$O$3:$O$6870,'[1]Master Customer Oracle'!$I$3:$I$6870)</f>
        <v xml:space="preserve">Jl.RS Fatmawati No.15, Pondok Labu, Jakarta Selatan, </v>
      </c>
      <c r="E99">
        <v>12450</v>
      </c>
      <c r="F99" t="str">
        <f>_xlfn.XLOOKUP(A99,'Max Armada'!B:B,'Max Armada'!C:C)</f>
        <v>CDE</v>
      </c>
    </row>
    <row r="100" spans="1:6">
      <c r="A100" s="2" t="s">
        <v>82</v>
      </c>
      <c r="B100" t="str">
        <f>_xlfn.XLOOKUP(A100,'[1]Master Customer Oracle'!$O$3:$O$6870,'[1]Master Customer Oracle'!$C$3:$C$6870)</f>
        <v>OUTLET</v>
      </c>
      <c r="C100" t="str">
        <f>_xlfn.XLOOKUP(A100,'[1]Master Customer Oracle'!$O$3:$O$6870,'[1]Master Customer Oracle'!$I$3:$I$6870)</f>
        <v>Waringin Warehouse Kosambi Permai BLOK Q E-F O-P. Jl. Perancis No. 1, Kosambi, Jatimulya, Banten, Tangerang, Kode Pos 15211, , (PIC : Dady 0813-3714-6469)</v>
      </c>
      <c r="E100">
        <v>15211</v>
      </c>
      <c r="F100">
        <f>_xlfn.XLOOKUP(A100,'Max Armada'!B:B,'Max Armada'!C:C)</f>
        <v>0</v>
      </c>
    </row>
    <row r="101" spans="1:6">
      <c r="A101" s="2" t="s">
        <v>24</v>
      </c>
      <c r="B101" t="str">
        <f>_xlfn.XLOOKUP(A101,'[1]Master Customer Oracle'!$O$3:$O$6870,'[1]Master Customer Oracle'!$C$3:$C$6870)</f>
        <v>OUTLET</v>
      </c>
      <c r="C101" t="str">
        <f>_xlfn.XLOOKUP(A101,'[1]Master Customer Oracle'!$O$3:$O$6870,'[1]Master Customer Oracle'!$I$3:$I$6870)</f>
        <v>(Warehouse Klapanunggal) Cibinong Center Industrial Estate, block B6-B15., Bantar Jati, Klapanunggal, Bogor, , (PIC : 089626698948 -Indra Suhendra (receiving inbound)</v>
      </c>
      <c r="E101">
        <v>16710</v>
      </c>
      <c r="F101">
        <f>_xlfn.XLOOKUP(A101,'Max Armada'!B:B,'Max Armada'!C:C)</f>
        <v>0</v>
      </c>
    </row>
    <row r="102" spans="1:6">
      <c r="A102" s="2" t="s">
        <v>244</v>
      </c>
      <c r="B102" t="str">
        <f>_xlfn.XLOOKUP(A102,'[1]Master Customer Oracle'!$O$3:$O$6870,'[1]Master Customer Oracle'!$C$3:$C$6870)</f>
        <v>OUTLET</v>
      </c>
      <c r="C102" t="str">
        <f>_xlfn.XLOOKUP(A102,'[1]Master Customer Oracle'!$O$3:$O$6870,'[1]Master Customer Oracle'!$I$3:$I$6870)</f>
        <v xml:space="preserve">Lower Ground Unit No. LG 01 Jl. R.A.Kartini No.Kav. 8, RT.10/RW.4, Cilandak Barat., Jakarta, Kota Jakarta Selatan, Daerah Khusus Ibukota Jakarta 12430, </v>
      </c>
      <c r="E102">
        <v>12430</v>
      </c>
      <c r="F102" t="str">
        <f>_xlfn.XLOOKUP(A102,'Max Armada'!B:B,'Max Armada'!C:C)</f>
        <v>CDE</v>
      </c>
    </row>
    <row r="103" spans="1:6">
      <c r="A103" s="2" t="s">
        <v>134</v>
      </c>
      <c r="B103" t="str">
        <f>_xlfn.XLOOKUP(A103,'[1]Master Customer Oracle'!$O$3:$O$6870,'[1]Master Customer Oracle'!$C$3:$C$6870)</f>
        <v>OUTLET</v>
      </c>
      <c r="C103" t="str">
        <f>_xlfn.XLOOKUP(A103,'[1]Master Customer Oracle'!$O$3:$O$6870,'[1]Master Customer Oracle'!$I$3:$I$6870)</f>
        <v xml:space="preserve">Poins Square Ground Floor Jl. RA Kartini No.1, Lebak Bulus DKI Jakarta, , </v>
      </c>
      <c r="E103">
        <v>12440</v>
      </c>
      <c r="F103">
        <f>_xlfn.XLOOKUP(A103,'Max Armada'!B:B,'Max Armada'!C:C)</f>
        <v>0</v>
      </c>
    </row>
    <row r="104" spans="1:6">
      <c r="A104" s="2" t="s">
        <v>135</v>
      </c>
      <c r="B104" t="str">
        <f>_xlfn.XLOOKUP(A104,'[1]Master Customer Oracle'!$O$3:$O$6870,'[1]Master Customer Oracle'!$C$3:$C$6870)</f>
        <v>OUTLET</v>
      </c>
      <c r="C104" t="str">
        <f>_xlfn.XLOOKUP(A104,'[1]Master Customer Oracle'!$O$3:$O$6870,'[1]Master Customer Oracle'!$I$3:$I$6870)</f>
        <v xml:space="preserve">Jl. Raya Siliwangi - Pamulang Barat, Tangerang Selatan, , </v>
      </c>
      <c r="E104">
        <v>15417</v>
      </c>
      <c r="F104">
        <f>_xlfn.XLOOKUP(A104,'Max Armada'!B:B,'Max Armada'!C:C)</f>
        <v>0</v>
      </c>
    </row>
    <row r="105" spans="1:6">
      <c r="A105" s="2" t="s">
        <v>85</v>
      </c>
      <c r="B105" t="str">
        <f>_xlfn.XLOOKUP(A105,'[1]Master Customer Oracle'!$O$3:$O$6870,'[1]Master Customer Oracle'!$C$3:$C$6870)</f>
        <v>OUTLET</v>
      </c>
      <c r="C105" t="str">
        <f>_xlfn.XLOOKUP(A105,'[1]Master Customer Oracle'!$O$3:$O$6870,'[1]Master Customer Oracle'!$I$3:$I$6870)</f>
        <v xml:space="preserve">Kuningan City 2nd floor, Jl. Prof. DR. Satrio no. 18 RT. 14/RW 4. Kuningan, Karet Kuningan, Kecamatan Setiabudi, 12940 Jakarta, South Jakarta, , </v>
      </c>
      <c r="D105" t="e" vm="28">
        <v>#VALUE!</v>
      </c>
      <c r="E105">
        <v>12940</v>
      </c>
      <c r="F105" t="str">
        <f>_xlfn.XLOOKUP(A105,'Max Armada'!B:B,'Max Armada'!C:C)</f>
        <v>CARRY</v>
      </c>
    </row>
    <row r="106" spans="1:6">
      <c r="A106" s="2" t="s">
        <v>151</v>
      </c>
      <c r="B106" t="str">
        <f>_xlfn.XLOOKUP(A106,'[1]Master Customer Oracle'!$O$3:$O$6870,'[1]Master Customer Oracle'!$C$3:$C$6870)</f>
        <v>OUTLET</v>
      </c>
      <c r="C106" t="str">
        <f>_xlfn.XLOOKUP(A106,'[1]Master Customer Oracle'!$O$3:$O$6870,'[1]Master Customer Oracle'!$I$3:$I$6870)</f>
        <v xml:space="preserve">Jl. M H Thamrin No. 28-30 Lt. IV No. A14, Telp. 021 - 29923933, , </v>
      </c>
      <c r="E106">
        <v>10350</v>
      </c>
      <c r="F106" t="str">
        <f>_xlfn.XLOOKUP(A106,'Max Armada'!B:B,'Max Armada'!C:C)</f>
        <v>CARRY</v>
      </c>
    </row>
    <row r="107" spans="1:6">
      <c r="A107" s="2" t="s">
        <v>45</v>
      </c>
      <c r="B107" t="str">
        <f>_xlfn.XLOOKUP(A107,'[1]Master Customer Oracle'!$O$3:$O$6870,'[1]Master Customer Oracle'!$C$3:$C$6870)</f>
        <v>OUTLET</v>
      </c>
      <c r="C107" t="str">
        <f>_xlfn.XLOOKUP(A107,'[1]Master Customer Oracle'!$O$3:$O$6870,'[1]Master Customer Oracle'!$I$3:$I$6870)</f>
        <v>Mall Pondok Indah 2, Lt.B&amp;GF No.G34A 021-7507929, Jl. Metro Pondok Indah, Jakarta Selatan - 12310</v>
      </c>
      <c r="D107" t="e" vm="28">
        <v>#VALUE!</v>
      </c>
      <c r="E107">
        <v>12310</v>
      </c>
      <c r="F107" t="str">
        <f>_xlfn.XLOOKUP(A107,'Max Armada'!B:B,'Max Armada'!C:C)</f>
        <v>CDE</v>
      </c>
    </row>
    <row r="108" spans="1:6">
      <c r="A108" s="2" t="s">
        <v>32</v>
      </c>
      <c r="B108" t="str">
        <f>_xlfn.XLOOKUP(A108,'[1]Master Customer Oracle'!$O$3:$O$6870,'[1]Master Customer Oracle'!$C$3:$C$6870)</f>
        <v>OUTLET</v>
      </c>
      <c r="C108" t="str">
        <f>_xlfn.XLOOKUP(A108,'[1]Master Customer Oracle'!$O$3:$O$6870,'[1]Master Customer Oracle'!$I$3:$I$6870)</f>
        <v>Teras Kota Entertainment Centre, Jl. Pahlawan Seribu Kav 7B, BSD City, Tangerang Selatan</v>
      </c>
      <c r="E108">
        <v>15322</v>
      </c>
      <c r="F108" t="str">
        <f>_xlfn.XLOOKUP(A108,'Max Armada'!B:B,'Max Armada'!C:C)</f>
        <v>CDE</v>
      </c>
    </row>
    <row r="109" spans="1:6">
      <c r="A109" s="2" t="s">
        <v>189</v>
      </c>
      <c r="B109" t="str">
        <f>_xlfn.XLOOKUP(A109,'[1]Master Customer Oracle'!$O$3:$O$6870,'[1]Master Customer Oracle'!$C$3:$C$6870)</f>
        <v>OUTLET</v>
      </c>
      <c r="C109" t="str">
        <f>_xlfn.XLOOKUP(A109,'[1]Master Customer Oracle'!$O$3:$O$6870,'[1]Master Customer Oracle'!$I$3:$I$6870)</f>
        <v>TRANS STUDIO BANDUNG, 3rd Floor Unit A304-A30B. Jl. Gatot Subroto No. 289, , Telp. 089656703743</v>
      </c>
      <c r="D109" t="e" vm="29">
        <v>#VALUE!</v>
      </c>
      <c r="E109">
        <v>40273</v>
      </c>
      <c r="F109" t="str">
        <f>_xlfn.XLOOKUP(A109,'Max Armada'!B:B,'Max Armada'!C:C)</f>
        <v>CDE</v>
      </c>
    </row>
    <row r="110" spans="1:6">
      <c r="A110" s="2" t="s">
        <v>173</v>
      </c>
      <c r="B110" t="str">
        <f>_xlfn.XLOOKUP(A110,'[1]Master Customer Oracle'!$O$3:$O$6870,'[1]Master Customer Oracle'!$C$3:$C$6870)</f>
        <v>OUTLET</v>
      </c>
      <c r="C110" t="str">
        <f>_xlfn.XLOOKUP(A110,'[1]Master Customer Oracle'!$O$3:$O$6870,'[1]Master Customer Oracle'!$I$3:$I$6870)</f>
        <v xml:space="preserve">Jl. HR. Rasuna Said, Setiabudi, Jakarta Selatan, , , </v>
      </c>
      <c r="E110">
        <v>12940</v>
      </c>
      <c r="F110" t="str">
        <f>_xlfn.XLOOKUP(A110,'Max Armada'!B:B,'Max Armada'!C:C)</f>
        <v>CARRY</v>
      </c>
    </row>
    <row r="111" spans="1:6">
      <c r="A111" s="2" t="s">
        <v>152</v>
      </c>
      <c r="B111" t="str">
        <f>_xlfn.XLOOKUP(A111,'[1]Master Customer Oracle'!$O$3:$O$6870,'[1]Master Customer Oracle'!$C$3:$C$6870)</f>
        <v>OUTLET</v>
      </c>
      <c r="C111" t="str">
        <f>_xlfn.XLOOKUP(A111,'[1]Master Customer Oracle'!$O$3:$O$6870,'[1]Master Customer Oracle'!$I$3:$I$6870)</f>
        <v xml:space="preserve">Jl. Landas Pacu Selatan Blok A1 Kav. 2, Jakarta Pusat 10630, , </v>
      </c>
      <c r="D111" t="s">
        <v>343</v>
      </c>
      <c r="E111">
        <v>10630</v>
      </c>
      <c r="F111">
        <f>_xlfn.XLOOKUP(A111,'Max Armada'!B:B,'Max Armada'!C:C)</f>
        <v>0</v>
      </c>
    </row>
    <row r="112" spans="1:6">
      <c r="A112" s="2" t="s">
        <v>145</v>
      </c>
      <c r="B112" t="str">
        <f>_xlfn.XLOOKUP(A112,'[1]Master Customer Oracle'!$O$3:$O$6870,'[1]Master Customer Oracle'!$C$3:$C$6870)</f>
        <v>OUTLET</v>
      </c>
      <c r="C112" t="str">
        <f>_xlfn.XLOOKUP(A112,'[1]Master Customer Oracle'!$O$3:$O$6870,'[1]Master Customer Oracle'!$I$3:$I$6870)</f>
        <v xml:space="preserve">Blok M Plaza Lower Ground Jl. Bulungan No.78, Kebayoran Baru Jakarta Selatan 12130, , </v>
      </c>
      <c r="D112" t="s">
        <v>344</v>
      </c>
      <c r="E112">
        <v>12130</v>
      </c>
      <c r="F112">
        <f>_xlfn.XLOOKUP(A112,'Max Armada'!B:B,'Max Armada'!C:C)</f>
        <v>0</v>
      </c>
    </row>
    <row r="113" spans="1:6">
      <c r="A113" s="2" t="s">
        <v>124</v>
      </c>
      <c r="B113" t="str">
        <f>_xlfn.XLOOKUP(A113,'[1]Master Customer Oracle'!$O$3:$O$6870,'[1]Master Customer Oracle'!$C$3:$C$6870)</f>
        <v>OUTLET</v>
      </c>
      <c r="C113" t="str">
        <f>_xlfn.XLOOKUP(A113,'[1]Master Customer Oracle'!$O$3:$O$6870,'[1]Master Customer Oracle'!$I$3:$I$6870)</f>
        <v xml:space="preserve">Jalan Radin Inten II,  Duren Sawit, RT.2/RW.2, Duren Sawit, K Jakarta Timur 13440, , </v>
      </c>
      <c r="D113" t="s">
        <v>340</v>
      </c>
      <c r="E113">
        <v>13440</v>
      </c>
      <c r="F113" t="str">
        <f>_xlfn.XLOOKUP(A113,'Max Armada'!B:B,'Max Armada'!C:C)</f>
        <v>CDE</v>
      </c>
    </row>
    <row r="114" spans="1:6">
      <c r="A114" s="2" t="s">
        <v>76</v>
      </c>
      <c r="B114" t="str">
        <f>_xlfn.XLOOKUP(A114,'[1]Master Customer Oracle'!$O$3:$O$6870,'[1]Master Customer Oracle'!$C$3:$C$6870)</f>
        <v>OUTLET</v>
      </c>
      <c r="C114" t="str">
        <f>_xlfn.XLOOKUP(A114,'[1]Master Customer Oracle'!$O$3:$O$6870,'[1]Master Customer Oracle'!$I$3:$I$6870)</f>
        <v xml:space="preserve">Perumahan Metland Transyogi No.99, Jl.Metro, Salma Raya Bogor, Jawa Barat 16820, , </v>
      </c>
      <c r="E114">
        <v>16820</v>
      </c>
      <c r="F114" t="str">
        <f>_xlfn.XLOOKUP(A114,'Max Armada'!B:B,'Max Armada'!C:C)</f>
        <v>CDE</v>
      </c>
    </row>
    <row r="115" spans="1:6">
      <c r="A115" s="2" t="s">
        <v>169</v>
      </c>
      <c r="B115" t="str">
        <f>_xlfn.XLOOKUP(A115,'[1]Master Customer Oracle'!$O$3:$O$6870,'[1]Master Customer Oracle'!$C$3:$C$6870)</f>
        <v>OUTLET</v>
      </c>
      <c r="C115" t="str">
        <f>_xlfn.XLOOKUP(A115,'[1]Master Customer Oracle'!$O$3:$O$6870,'[1]Master Customer Oracle'!$I$3:$I$6870)</f>
        <v xml:space="preserve">Jl. Robusta Raya No.1, RT.1/RW.3, Pd. Kopi, Kec. Duren Sawit, , </v>
      </c>
      <c r="E115">
        <v>13460</v>
      </c>
      <c r="F115" t="str">
        <f>_xlfn.XLOOKUP(A115,'Max Armada'!B:B,'Max Armada'!C:C)</f>
        <v>CDE</v>
      </c>
    </row>
    <row r="116" spans="1:6">
      <c r="A116" s="2" t="s">
        <v>178</v>
      </c>
      <c r="B116" t="str">
        <f>_xlfn.XLOOKUP(A116,'[1]Master Customer Oracle'!$O$3:$O$6870,'[1]Master Customer Oracle'!$C$3:$C$6870)</f>
        <v>OUTLET</v>
      </c>
      <c r="C116" t="str">
        <f>_xlfn.XLOOKUP(A116,'[1]Master Customer Oracle'!$O$3:$O$6870,'[1]Master Customer Oracle'!$I$3:$I$6870)</f>
        <v xml:space="preserve">Jl. Taman Makam Pahlawan Kalibata No. 1, Kel. Rajawali Kec. Pancoran, , </v>
      </c>
      <c r="E116">
        <v>12750</v>
      </c>
      <c r="F116" t="str">
        <f>_xlfn.XLOOKUP(A116,'Max Armada'!B:B,'Max Armada'!C:C)</f>
        <v>CARRY</v>
      </c>
    </row>
    <row r="117" spans="1:6">
      <c r="A117" s="2" t="s">
        <v>98</v>
      </c>
      <c r="B117" t="str">
        <f>_xlfn.XLOOKUP(A117,'[1]Master Customer Oracle'!$O$3:$O$6870,'[1]Master Customer Oracle'!$C$3:$C$6870)</f>
        <v>OUTLET</v>
      </c>
      <c r="C117" t="str">
        <f>_xlfn.XLOOKUP(A117,'[1]Master Customer Oracle'!$O$3:$O$6870,'[1]Master Customer Oracle'!$I$3:$I$6870)</f>
        <v xml:space="preserve">Jl. Raya Pajajaran No. 40, Tugu Kujang, Kec. Bogor Tengah, Bogor 16127, , </v>
      </c>
      <c r="D117" t="s">
        <v>338</v>
      </c>
      <c r="E117">
        <v>16127</v>
      </c>
      <c r="F117" t="str">
        <f>_xlfn.XLOOKUP(A117,'Max Armada'!B:B,'Max Armada'!C:C)</f>
        <v>CDE</v>
      </c>
    </row>
    <row r="118" spans="1:6">
      <c r="A118" s="2" t="s">
        <v>126</v>
      </c>
      <c r="B118" t="str">
        <f>_xlfn.XLOOKUP(A118,'[1]Master Customer Oracle'!$O$3:$O$6870,'[1]Master Customer Oracle'!$C$3:$C$6870)</f>
        <v>OUTLET</v>
      </c>
      <c r="C118" t="str">
        <f>_xlfn.XLOOKUP(A118,'[1]Master Customer Oracle'!$O$3:$O$6870,'[1]Master Customer Oracle'!$I$3:$I$6870)</f>
        <v xml:space="preserve">Citra Garden VI Blok J6 Citra Garden City, Kalideres, , </v>
      </c>
      <c r="E118">
        <v>11820</v>
      </c>
      <c r="F118" t="str">
        <f>_xlfn.XLOOKUP(A118,'Max Armada'!B:B,'Max Armada'!C:C)</f>
        <v>CARRY</v>
      </c>
    </row>
    <row r="119" spans="1:6">
      <c r="A119" s="2" t="s">
        <v>103</v>
      </c>
      <c r="B119" t="str">
        <f>_xlfn.XLOOKUP(A119,'[1]Master Customer Oracle'!$O$3:$O$6870,'[1]Master Customer Oracle'!$C$3:$C$6870)</f>
        <v>OUTLET</v>
      </c>
      <c r="C119" t="str">
        <f>_xlfn.XLOOKUP(A119,'[1]Master Customer Oracle'!$O$3:$O$6870,'[1]Master Customer Oracle'!$I$3:$I$6870)</f>
        <v xml:space="preserve">Citra Lake Sawangan Unit B04, Urban Festival, Kel. Bojongsari Baru, Kec. Sawangan, , </v>
      </c>
      <c r="E119">
        <v>16516</v>
      </c>
      <c r="F119" t="str">
        <f>_xlfn.XLOOKUP(A119,'Max Armada'!B:B,'Max Armada'!C:C)</f>
        <v>CDE</v>
      </c>
    </row>
    <row r="120" spans="1:6">
      <c r="A120" s="2" t="s">
        <v>161</v>
      </c>
      <c r="B120" t="str">
        <f>_xlfn.XLOOKUP(A120,'[1]Master Customer Oracle'!$O$3:$O$6870,'[1]Master Customer Oracle'!$C$3:$C$6870)</f>
        <v>OUTLET</v>
      </c>
      <c r="C120" t="str">
        <f>_xlfn.XLOOKUP(A120,'[1]Master Customer Oracle'!$O$3:$O$6870,'[1]Master Customer Oracle'!$I$3:$I$6870)</f>
        <v xml:space="preserve">Jl. Taman Palem Lestari Blok B13 No. 1, Cengkareng, Jakarta 11730, , </v>
      </c>
      <c r="E120">
        <v>11730</v>
      </c>
      <c r="F120" t="str">
        <f>_xlfn.XLOOKUP(A120,'Max Armada'!B:B,'Max Armada'!C:C)</f>
        <v>CARRY</v>
      </c>
    </row>
    <row r="121" spans="1:6">
      <c r="A121" s="2" t="s">
        <v>144</v>
      </c>
      <c r="B121" t="str">
        <f>_xlfn.XLOOKUP(A121,'[1]Master Customer Oracle'!$O$3:$O$6870,'[1]Master Customer Oracle'!$C$3:$C$6870)</f>
        <v>OUTLET</v>
      </c>
      <c r="C121" t="str">
        <f>_xlfn.XLOOKUP(A121,'[1]Master Customer Oracle'!$O$3:$O$6870,'[1]Master Customer Oracle'!$I$3:$I$6870)</f>
        <v xml:space="preserve">Jl. Raya Pasar Minggu Kav 16, Pasar Minggu, , , </v>
      </c>
      <c r="E121">
        <v>12780</v>
      </c>
      <c r="F121" t="str">
        <f>_xlfn.XLOOKUP(A121,'Max Armada'!B:B,'Max Armada'!C:C)</f>
        <v>CARRY</v>
      </c>
    </row>
    <row r="122" spans="1:6">
      <c r="A122" s="2" t="s">
        <v>160</v>
      </c>
      <c r="B122" t="str">
        <f>_xlfn.XLOOKUP(A122,'[1]Master Customer Oracle'!$O$3:$O$6870,'[1]Master Customer Oracle'!$C$3:$C$6870)</f>
        <v>OUTLET</v>
      </c>
      <c r="C122" t="str">
        <f>_xlfn.XLOOKUP(A122,'[1]Master Customer Oracle'!$O$3:$O$6870,'[1]Master Customer Oracle'!$I$3:$I$6870)</f>
        <v xml:space="preserve">Jln Letjen S. Parman RT.11/RW.1, Tanjung Duren Utara 11470, , </v>
      </c>
      <c r="E122">
        <v>11470</v>
      </c>
      <c r="F122" t="str">
        <f>_xlfn.XLOOKUP(A122,'Max Armada'!B:B,'Max Armada'!C:C)</f>
        <v>CDE</v>
      </c>
    </row>
    <row r="123" spans="1:6">
      <c r="A123" s="2" t="s">
        <v>116</v>
      </c>
      <c r="B123" t="str">
        <f>_xlfn.XLOOKUP(A123,'[1]Master Customer Oracle'!$O$3:$O$6870,'[1]Master Customer Oracle'!$C$3:$C$6870)</f>
        <v>OUTLET</v>
      </c>
      <c r="C123" t="str">
        <f>_xlfn.XLOOKUP(A123,'[1]Master Customer Oracle'!$O$3:$O$6870,'[1]Master Customer Oracle'!$I$3:$I$6870)</f>
        <v xml:space="preserve">Jl. Margonda Raya 358, Margo City Mall, Depok 16423, , </v>
      </c>
      <c r="E123">
        <v>16423</v>
      </c>
      <c r="F123" t="str">
        <f>_xlfn.XLOOKUP(A123,'Max Armada'!B:B,'Max Armada'!C:C)</f>
        <v>CDE</v>
      </c>
    </row>
    <row r="124" spans="1:6">
      <c r="A124" s="2" t="s">
        <v>106</v>
      </c>
      <c r="B124" t="str">
        <f>_xlfn.XLOOKUP(A124,'[1]Master Customer Oracle'!$O$3:$O$6870,'[1]Master Customer Oracle'!$C$3:$C$6870)</f>
        <v>OUTLET</v>
      </c>
      <c r="C124" t="str">
        <f>_xlfn.XLOOKUP(A124,'[1]Master Customer Oracle'!$O$3:$O$6870,'[1]Master Customer Oracle'!$I$3:$I$6870)</f>
        <v xml:space="preserve">Jl. Cikini Raya No. 79 Jakarta Pusat 10330, , , </v>
      </c>
      <c r="E124">
        <v>10330</v>
      </c>
      <c r="F124" t="str">
        <f>_xlfn.XLOOKUP(A124,'Max Armada'!B:B,'Max Armada'!C:C)</f>
        <v>CARRY</v>
      </c>
    </row>
    <row r="125" spans="1:6">
      <c r="A125" s="2" t="s">
        <v>146</v>
      </c>
      <c r="B125" t="str">
        <f>_xlfn.XLOOKUP(A125,'[1]Master Customer Oracle'!$O$3:$O$6870,'[1]Master Customer Oracle'!$C$3:$C$6870)</f>
        <v>OUTLET</v>
      </c>
      <c r="C125" t="str">
        <f>_xlfn.XLOOKUP(A125,'[1]Master Customer Oracle'!$O$3:$O$6870,'[1]Master Customer Oracle'!$I$3:$I$6870)</f>
        <v xml:space="preserve">Jl. RS Fatmawati No. 1, Lower Ground Unit LG-01, , , </v>
      </c>
      <c r="E125">
        <v>12450</v>
      </c>
      <c r="F125" t="str">
        <f>_xlfn.XLOOKUP(A125,'Max Armada'!B:B,'Max Armada'!C:C)</f>
        <v>CARRY</v>
      </c>
    </row>
    <row r="126" spans="1:6">
      <c r="A126" s="2" t="s">
        <v>30</v>
      </c>
      <c r="B126" t="str">
        <f>_xlfn.XLOOKUP(A126,'[1]Master Customer Oracle'!$O$3:$O$6870,'[1]Master Customer Oracle'!$C$3:$C$6870)</f>
        <v>OUTLET</v>
      </c>
      <c r="C126" t="str">
        <f>_xlfn.XLOOKUP(A126,'[1]Master Customer Oracle'!$O$3:$O$6870,'[1]Master Customer Oracle'!$I$3:$I$6870)</f>
        <v xml:space="preserve">Sumarecon Mall Serpong GF-03, RT/RW 00/00, Pakulon Barat - Curug, Tangerang, , </v>
      </c>
      <c r="E126">
        <v>15810</v>
      </c>
      <c r="F126" t="str">
        <f>_xlfn.XLOOKUP(A126,'Max Armada'!B:B,'Max Armada'!C:C)</f>
        <v>CDE</v>
      </c>
    </row>
    <row r="127" spans="1:6">
      <c r="A127" s="2" t="s">
        <v>162</v>
      </c>
      <c r="B127" t="str">
        <f>_xlfn.XLOOKUP(A127,'[1]Master Customer Oracle'!$O$3:$O$6870,'[1]Master Customer Oracle'!$C$3:$C$6870)</f>
        <v>OUTLET</v>
      </c>
      <c r="C127" t="str">
        <f>_xlfn.XLOOKUP(A127,'[1]Master Customer Oracle'!$O$3:$O$6870,'[1]Master Customer Oracle'!$I$3:$I$6870)</f>
        <v xml:space="preserve">Jalan Panjang Kavling 18 Kedoya, Kebon Jeruk, , , </v>
      </c>
      <c r="E127">
        <v>11530</v>
      </c>
      <c r="F127" t="str">
        <f>_xlfn.XLOOKUP(A127,'Max Armada'!B:B,'Max Armada'!C:C)</f>
        <v>CARRY</v>
      </c>
    </row>
    <row r="128" spans="1:6">
      <c r="A128" s="2" t="s">
        <v>243</v>
      </c>
      <c r="B128" t="str">
        <f>_xlfn.XLOOKUP(A128,'[1]Master Customer Oracle'!$O$3:$O$6870,'[1]Master Customer Oracle'!$C$3:$C$6870)</f>
        <v>OUTLET</v>
      </c>
      <c r="C128" t="str">
        <f>_xlfn.XLOOKUP(A128,'[1]Master Customer Oracle'!$O$3:$O$6870,'[1]Master Customer Oracle'!$I$3:$I$6870)</f>
        <v xml:space="preserve">Majorie Ave Blok K No. 1 Pagedangan, Kec. Pagedangan - Tangerang, , </v>
      </c>
      <c r="E128">
        <v>15339</v>
      </c>
      <c r="F128" t="str">
        <f>_xlfn.XLOOKUP(A128,'Max Armada'!B:B,'Max Armada'!C:C)</f>
        <v>CDE</v>
      </c>
    </row>
    <row r="129" spans="1:6">
      <c r="A129" s="2" t="s">
        <v>154</v>
      </c>
      <c r="B129" t="str">
        <f>_xlfn.XLOOKUP(A129,'[1]Master Customer Oracle'!$O$3:$O$6870,'[1]Master Customer Oracle'!$C$3:$C$6870)</f>
        <v>OUTLET</v>
      </c>
      <c r="C129" t="str">
        <f>_xlfn.XLOOKUP(A129,'[1]Master Customer Oracle'!$O$3:$O$6870,'[1]Master Customer Oracle'!$I$3:$I$6870)</f>
        <v xml:space="preserve">CX-Citra Tower-Kemayoran, No Unit:5-6, Kelurahan Kebon Kosong,, Kecamatan Kemayoran, Jakarta Pusat, </v>
      </c>
      <c r="E129">
        <v>10630</v>
      </c>
      <c r="F129" t="str">
        <f>_xlfn.XLOOKUP(A129,'Max Armada'!B:B,'Max Armada'!C:C)</f>
        <v>CARRY</v>
      </c>
    </row>
    <row r="130" spans="1:6">
      <c r="A130" s="2" t="s">
        <v>118</v>
      </c>
      <c r="B130" t="str">
        <f>_xlfn.XLOOKUP(A130,'[1]Master Customer Oracle'!$O$3:$O$6870,'[1]Master Customer Oracle'!$C$3:$C$6870)</f>
        <v>OUTLET</v>
      </c>
      <c r="C130" t="str">
        <f>_xlfn.XLOOKUP(A130,'[1]Master Customer Oracle'!$O$3:$O$6870,'[1]Master Customer Oracle'!$I$3:$I$6870)</f>
        <v xml:space="preserve">Lt. Basement, Jl. Raya Margonda Kav. 33, , , </v>
      </c>
      <c r="E130">
        <v>16424</v>
      </c>
      <c r="F130" t="str">
        <f>_xlfn.XLOOKUP(A130,'Max Armada'!B:B,'Max Armada'!C:C)</f>
        <v>CDE</v>
      </c>
    </row>
    <row r="131" spans="1:6">
      <c r="A131" s="2" t="s">
        <v>109</v>
      </c>
      <c r="B131" t="str">
        <f>_xlfn.XLOOKUP(A131,'[1]Master Customer Oracle'!$O$3:$O$6870,'[1]Master Customer Oracle'!$C$3:$C$6870)</f>
        <v>OUTLET</v>
      </c>
      <c r="C131" t="str">
        <f>_xlfn.XLOOKUP(A131,'[1]Master Customer Oracle'!$O$3:$O$6870,'[1]Master Customer Oracle'!$I$3:$I$6870)</f>
        <v xml:space="preserve">The Mansion Dukuh Golf Kemayoran Jl. Trembesi Blok D4, Bandar Baru, Kemayoran Cluster Jasmine (No. Unit JMN-02), Tower D "DORADA", </v>
      </c>
      <c r="E131">
        <v>14410</v>
      </c>
      <c r="F131" t="str">
        <f>_xlfn.XLOOKUP(A131,'Max Armada'!B:B,'Max Armada'!C:C)</f>
        <v>CDE</v>
      </c>
    </row>
    <row r="132" spans="1:6">
      <c r="A132" s="2" t="s">
        <v>176</v>
      </c>
      <c r="B132" t="str">
        <f>_xlfn.XLOOKUP(A132,'[1]Master Customer Oracle'!$O$3:$O$6870,'[1]Master Customer Oracle'!$C$3:$C$6870)</f>
        <v>OUTLET</v>
      </c>
      <c r="C132" t="str">
        <f>_xlfn.XLOOKUP(A132,'[1]Master Customer Oracle'!$O$3:$O$6870,'[1]Master Customer Oracle'!$I$3:$I$6870)</f>
        <v xml:space="preserve">Bellagio Mall, Kawasan Mega Kuningan, Kac. E4 No.3, , </v>
      </c>
      <c r="E132">
        <v>12950</v>
      </c>
      <c r="F132" t="str">
        <f>_xlfn.XLOOKUP(A132,'Max Armada'!B:B,'Max Armada'!C:C)</f>
        <v>CARRY</v>
      </c>
    </row>
    <row r="133" spans="1:6">
      <c r="A133" s="2" t="s">
        <v>175</v>
      </c>
      <c r="B133" t="str">
        <f>_xlfn.XLOOKUP(A133,'[1]Master Customer Oracle'!$O$3:$O$6870,'[1]Master Customer Oracle'!$C$3:$C$6870)</f>
        <v>OUTLET</v>
      </c>
      <c r="C133" t="str">
        <f>_xlfn.XLOOKUP(A133,'[1]Master Customer Oracle'!$O$3:$O$6870,'[1]Master Customer Oracle'!$I$3:$I$6870)</f>
        <v xml:space="preserve">Jl. Jend. Sudirman Pintu Satu Senayan, , , </v>
      </c>
      <c r="E133">
        <v>10270</v>
      </c>
      <c r="F133" t="str">
        <f>_xlfn.XLOOKUP(A133,'Max Armada'!B:B,'Max Armada'!C:C)</f>
        <v>CARRY</v>
      </c>
    </row>
    <row r="134" spans="1:6">
      <c r="A134" s="2" t="s">
        <v>212</v>
      </c>
      <c r="B134" t="str">
        <f>_xlfn.XLOOKUP(A134,'[1]Master Customer Oracle'!$O$3:$O$6870,'[1]Master Customer Oracle'!$C$3:$C$6870)</f>
        <v>OUTLET</v>
      </c>
      <c r="C134" t="str">
        <f>_xlfn.XLOOKUP(A134,'[1]Master Customer Oracle'!$O$3:$O$6870,'[1]Master Customer Oracle'!$I$3:$I$6870)</f>
        <v xml:space="preserve">Jl. Lingkar Luar Barat, Kembangan Selatan Jakarta, , , </v>
      </c>
      <c r="E134">
        <v>11610</v>
      </c>
      <c r="F134" t="str">
        <f>_xlfn.XLOOKUP(A134,'Max Armada'!B:B,'Max Armada'!C:C)</f>
        <v>CARRY</v>
      </c>
    </row>
    <row r="135" spans="1:6">
      <c r="A135" s="2" t="s">
        <v>140</v>
      </c>
      <c r="B135" t="str">
        <f>_xlfn.XLOOKUP(A135,'[1]Master Customer Oracle'!$O$3:$O$6870,'[1]Master Customer Oracle'!$C$3:$C$6870)</f>
        <v>OUTLET</v>
      </c>
      <c r="C135" t="str">
        <f>_xlfn.XLOOKUP(A135,'[1]Master Customer Oracle'!$O$3:$O$6870,'[1]Master Customer Oracle'!$I$3:$I$6870)</f>
        <v xml:space="preserve">Apartemen Senayan Residence, Jl. Patal Senayan Kebayoran Lama, , </v>
      </c>
      <c r="E135">
        <v>12210</v>
      </c>
      <c r="F135" t="str">
        <f>_xlfn.XLOOKUP(A135,'Max Armada'!B:B,'Max Armada'!C:C)</f>
        <v>CARRY</v>
      </c>
    </row>
    <row r="136" spans="1:6">
      <c r="A136" s="2" t="s">
        <v>181</v>
      </c>
      <c r="B136" t="str">
        <f>_xlfn.XLOOKUP(A136,'[1]Master Customer Oracle'!$O$3:$O$6870,'[1]Master Customer Oracle'!$C$3:$C$6870)</f>
        <v>OUTLET</v>
      </c>
      <c r="C136" t="str">
        <f>_xlfn.XLOOKUP(A136,'[1]Master Customer Oracle'!$O$3:$O$6870,'[1]Master Customer Oracle'!$I$3:$I$6870)</f>
        <v xml:space="preserve">Mabes HanKam, Green Terrace TMII (samping pintu I TMII), , , </v>
      </c>
      <c r="E136">
        <v>13820</v>
      </c>
      <c r="F136" t="str">
        <f>_xlfn.XLOOKUP(A136,'Max Armada'!B:B,'Max Armada'!C:C)</f>
        <v>CARRY</v>
      </c>
    </row>
    <row r="137" spans="1:6">
      <c r="A137" s="3" t="s">
        <v>53</v>
      </c>
      <c r="B137" t="str">
        <f>_xlfn.XLOOKUP(A137,'[1]Master Customer Oracle'!$O$3:$O$6870,'[1]Master Customer Oracle'!$C$3:$C$6870)</f>
        <v>OUTLET</v>
      </c>
      <c r="C137" t="str">
        <f>_xlfn.XLOOKUP(A137,'[1]Master Customer Oracle'!$O$3:$O$6870,'[1]Master Customer Oracle'!$I$3:$I$6870)</f>
        <v>Jl. MH Thamrin Kav.1, Lewat Teluk Butung, samping, Apartemen Askop, Jakarta Pusat</v>
      </c>
      <c r="E137">
        <v>10350</v>
      </c>
      <c r="F137" t="str">
        <f>_xlfn.XLOOKUP(A137,'Max Armada'!B:B,'Max Armada'!C:C)</f>
        <v>CARRY</v>
      </c>
    </row>
    <row r="138" spans="1:6">
      <c r="A138" s="2" t="s">
        <v>131</v>
      </c>
      <c r="B138" t="str">
        <f>_xlfn.XLOOKUP(A138,'[1]Master Customer Oracle'!$O$3:$O$6870,'[1]Master Customer Oracle'!$C$3:$C$6870)</f>
        <v>OUTLET</v>
      </c>
      <c r="C138" t="str">
        <f>_xlfn.XLOOKUP(A138,'[1]Master Customer Oracle'!$O$3:$O$6870,'[1]Master Customer Oracle'!$I$3:$I$6870)</f>
        <v>Jl. Raya Perjuangan, Taman Kedoya Permai No. 11, Jakarta Barat, Jakarta (Bpk. Andi)</v>
      </c>
      <c r="E138">
        <v>11530</v>
      </c>
      <c r="F138" t="str">
        <f>_xlfn.XLOOKUP(A138,'Max Armada'!B:B,'Max Armada'!C:C)</f>
        <v>CARRY</v>
      </c>
    </row>
    <row r="139" spans="1:6">
      <c r="A139" s="2" t="s">
        <v>247</v>
      </c>
      <c r="B139" t="str">
        <f>_xlfn.XLOOKUP(A139,'[1]Master Customer Oracle'!$O$3:$O$6870,'[1]Master Customer Oracle'!$C$3:$C$6870)</f>
        <v>OUTLET</v>
      </c>
      <c r="C139" t="str">
        <f>_xlfn.XLOOKUP(A139,'[1]Master Customer Oracle'!$O$3:$O$6870,'[1]Master Customer Oracle'!$I$3:$I$6870)</f>
        <v xml:space="preserve">Jl. Senopati Raya No. 8 B, Jakarta Selatan, RT.8/RW.3, Senayan, Jakarta, South Jakarta City, Jakarta 12190, , </v>
      </c>
      <c r="E139">
        <v>12190</v>
      </c>
      <c r="F139">
        <f>_xlfn.XLOOKUP(A139,'Max Armada'!B:B,'Max Armada'!C:C)</f>
        <v>0</v>
      </c>
    </row>
    <row r="140" spans="1:6">
      <c r="A140" s="2" t="s">
        <v>105</v>
      </c>
      <c r="B140" t="str">
        <f>_xlfn.XLOOKUP(A140,'[1]Master Customer Oracle'!$O$3:$O$6870,'[1]Master Customer Oracle'!$C$3:$C$6870)</f>
        <v>OUTLET</v>
      </c>
      <c r="C140" t="str">
        <f>_xlfn.XLOOKUP(A140,'[1]Master Customer Oracle'!$O$3:$O$6870,'[1]Master Customer Oracle'!$I$3:$I$6870)</f>
        <v>Jl. MH Thamrin Kav. 28-30, Tanah Abang, Jakarta Pusat - 10350, 021-3107555</v>
      </c>
      <c r="E140">
        <v>10350</v>
      </c>
      <c r="F140" t="str">
        <f>_xlfn.XLOOKUP(A140,'Max Armada'!B:B,'Max Armada'!C:C)</f>
        <v>CARRY</v>
      </c>
    </row>
    <row r="141" spans="1:6">
      <c r="A141" s="2" t="s">
        <v>141</v>
      </c>
      <c r="B141" t="str">
        <f>_xlfn.XLOOKUP(A141,'[1]Master Customer Oracle'!$O$3:$O$6870,'[1]Master Customer Oracle'!$C$3:$C$6870)</f>
        <v>OUTLET</v>
      </c>
      <c r="C141" t="str">
        <f>_xlfn.XLOOKUP(A141,'[1]Master Customer Oracle'!$O$3:$O$6870,'[1]Master Customer Oracle'!$I$3:$I$6870)</f>
        <v>Jl. Asia Afrika No.8, Plaza Senayan, Jakarta Pusat - 10270, 021-57900055</v>
      </c>
      <c r="E141">
        <v>10270</v>
      </c>
      <c r="F141" t="str">
        <f>_xlfn.XLOOKUP(A141,'Max Armada'!B:B,'Max Armada'!C:C)</f>
        <v>CARRY</v>
      </c>
    </row>
    <row r="142" spans="1:6">
      <c r="A142" s="2" t="s">
        <v>94</v>
      </c>
      <c r="B142" t="str">
        <f>_xlfn.XLOOKUP(A142,'[1]Master Customer Oracle'!$O$3:$O$6870,'[1]Master Customer Oracle'!$C$3:$C$6870)</f>
        <v>OUTLET</v>
      </c>
      <c r="C142" t="str">
        <f>_xlfn.XLOOKUP(A142,'[1]Master Customer Oracle'!$O$3:$O$6870,'[1]Master Customer Oracle'!$I$3:$I$6870)</f>
        <v>Jl.Metro Pondok Indah Kav.4-TA, Kel. Pondok Pinang, Kec. Kebayoran Lama, Jakarta Selatan - 12310</v>
      </c>
      <c r="E142">
        <v>12310</v>
      </c>
      <c r="F142" t="str">
        <f>_xlfn.XLOOKUP(A142,'Max Armada'!B:B,'Max Armada'!C:C)</f>
        <v>CDE</v>
      </c>
    </row>
    <row r="143" spans="1:6">
      <c r="A143" s="2" t="s">
        <v>142</v>
      </c>
      <c r="B143" t="str">
        <f>_xlfn.XLOOKUP(A143,'[1]Master Customer Oracle'!$O$3:$O$6870,'[1]Master Customer Oracle'!$C$3:$C$6870)</f>
        <v>OUTLET</v>
      </c>
      <c r="C143" t="str">
        <f>_xlfn.XLOOKUP(A143,'[1]Master Customer Oracle'!$O$3:$O$6870,'[1]Master Customer Oracle'!$I$3:$I$6870)</f>
        <v xml:space="preserve">Jl. Asia Afrika LOT 19,                               , Jakarta Selatan,                               </v>
      </c>
      <c r="E143">
        <v>10270</v>
      </c>
      <c r="F143" t="str">
        <f>_xlfn.XLOOKUP(A143,'Max Armada'!B:B,'Max Armada'!C:C)</f>
        <v>CARRY</v>
      </c>
    </row>
    <row r="144" spans="1:6">
      <c r="A144" s="2" t="s">
        <v>93</v>
      </c>
      <c r="B144" t="str">
        <f>_xlfn.XLOOKUP(A144,'[1]Master Customer Oracle'!$O$3:$O$6870,'[1]Master Customer Oracle'!$C$3:$C$6870)</f>
        <v>OUTLET</v>
      </c>
      <c r="C144" t="str">
        <f>_xlfn.XLOOKUP(A144,'[1]Master Customer Oracle'!$O$3:$O$6870,'[1]Master Customer Oracle'!$I$3:$I$6870)</f>
        <v xml:space="preserve">Jl. Karang Tengah Raya, Perumahan Villa Delima Blok A, SEB BCD, Kelurahan Lebak Bulus, Cilandak, </v>
      </c>
      <c r="E144">
        <v>12440</v>
      </c>
      <c r="F144" t="str">
        <f>_xlfn.XLOOKUP(A144,'Max Armada'!B:B,'Max Armada'!C:C)</f>
        <v>CDE</v>
      </c>
    </row>
    <row r="145" spans="1:6">
      <c r="A145" s="2" t="s">
        <v>153</v>
      </c>
      <c r="B145" t="str">
        <f>_xlfn.XLOOKUP(A145,'[1]Master Customer Oracle'!$O$3:$O$6870,'[1]Master Customer Oracle'!$C$3:$C$6870)</f>
        <v>OUTLET</v>
      </c>
      <c r="C145" t="str">
        <f>_xlfn.XLOOKUP(A145,'[1]Master Customer Oracle'!$O$3:$O$6870,'[1]Master Customer Oracle'!$I$3:$I$6870)</f>
        <v xml:space="preserve">Jl. Senen Raya No. 135, Senen, Jakarta Pusat,                               </v>
      </c>
      <c r="E145">
        <v>10410</v>
      </c>
      <c r="F145" t="str">
        <f>_xlfn.XLOOKUP(A145,'Max Armada'!B:B,'Max Armada'!C:C)</f>
        <v>CARRY</v>
      </c>
    </row>
    <row r="146" spans="1:6">
      <c r="A146" s="2" t="s">
        <v>132</v>
      </c>
      <c r="B146" t="str">
        <f>_xlfn.XLOOKUP(A146,'[1]Master Customer Oracle'!$O$3:$O$6870,'[1]Master Customer Oracle'!$C$3:$C$6870)</f>
        <v>OUTLET</v>
      </c>
      <c r="C146" t="str">
        <f>_xlfn.XLOOKUP(A146,'[1]Master Customer Oracle'!$O$3:$O$6870,'[1]Master Customer Oracle'!$I$3:$I$6870)</f>
        <v xml:space="preserve">Jl. TB Simatupang Kav 7, Cilandak, Jakarta Selatan,                               </v>
      </c>
      <c r="E146">
        <v>12430</v>
      </c>
      <c r="F146" t="str">
        <f>_xlfn.XLOOKUP(A146,'Max Armada'!B:B,'Max Armada'!C:C)</f>
        <v>CDE</v>
      </c>
    </row>
    <row r="147" spans="1:6">
      <c r="A147" s="2" t="s">
        <v>136</v>
      </c>
      <c r="B147" t="str">
        <f>_xlfn.XLOOKUP(A147,'[1]Master Customer Oracle'!$O$3:$O$6870,'[1]Master Customer Oracle'!$C$3:$C$6870)</f>
        <v>OUTLET</v>
      </c>
      <c r="C147" t="str">
        <f>_xlfn.XLOOKUP(A147,'[1]Master Customer Oracle'!$O$3:$O$6870,'[1]Master Customer Oracle'!$I$3:$I$6870)</f>
        <v xml:space="preserve">PLAZA SEMANGGI Lt Lower Ground (LG) Kawasan Bisnis Granada, Jl. Jendral Sudirman Kav. 50, Jakarta Barat, , </v>
      </c>
      <c r="E147">
        <v>12930</v>
      </c>
      <c r="F147" t="str">
        <f>_xlfn.XLOOKUP(A147,'Max Armada'!B:B,'Max Armada'!C:C)</f>
        <v>CARRY</v>
      </c>
    </row>
    <row r="148" spans="1:6">
      <c r="A148" s="2" t="s">
        <v>143</v>
      </c>
      <c r="B148" t="str">
        <f>_xlfn.XLOOKUP(A148,'[1]Master Customer Oracle'!$O$3:$O$6870,'[1]Master Customer Oracle'!$C$3:$C$6870)</f>
        <v>OUTLET</v>
      </c>
      <c r="C148" t="str">
        <f>_xlfn.XLOOKUP(A148,'[1]Master Customer Oracle'!$O$3:$O$6870,'[1]Master Customer Oracle'!$I$3:$I$6870)</f>
        <v xml:space="preserve">Jl. M Kahfi No 1 RT 009/004 Cipedak Jagakarsa, , , </v>
      </c>
      <c r="E148">
        <v>12630</v>
      </c>
      <c r="F148" t="str">
        <f>_xlfn.XLOOKUP(A148,'Max Armada'!B:B,'Max Armada'!C:C)</f>
        <v>CARRY</v>
      </c>
    </row>
    <row r="149" spans="1:6">
      <c r="A149" s="2" t="s">
        <v>234</v>
      </c>
      <c r="B149" t="str">
        <f>_xlfn.XLOOKUP(A149,'[1]Master Customer Oracle'!$O$3:$O$6870,'[1]Master Customer Oracle'!$C$3:$C$6870)</f>
        <v>OUTLET</v>
      </c>
      <c r="C149" t="str">
        <f>_xlfn.XLOOKUP(A149,'[1]Master Customer Oracle'!$O$3:$O$6870,'[1]Master Customer Oracle'!$I$3:$I$6870)</f>
        <v xml:space="preserve">Jl. MT Haryono Kav 7, Pancoran, Jakarta Selatan,                               </v>
      </c>
      <c r="E149">
        <v>12810</v>
      </c>
      <c r="F149" t="str">
        <f>_xlfn.XLOOKUP(A149,'Max Armada'!B:B,'Max Armada'!C:C)</f>
        <v>CARRY</v>
      </c>
    </row>
    <row r="150" spans="1:6">
      <c r="A150" s="2" t="s">
        <v>242</v>
      </c>
      <c r="B150" t="str">
        <f>_xlfn.XLOOKUP(A150,'[1]Master Customer Oracle'!$O$3:$O$6870,'[1]Master Customer Oracle'!$C$3:$C$6870)</f>
        <v>OUTLET</v>
      </c>
      <c r="C150" t="str">
        <f>_xlfn.XLOOKUP(A150,'[1]Master Customer Oracle'!$O$3:$O$6870,'[1]Master Customer Oracle'!$I$3:$I$6870)</f>
        <v xml:space="preserve">Jl. Jend Ahmad Yani No.1, Cilegon, Tangerang, </v>
      </c>
      <c r="E150">
        <v>42422</v>
      </c>
      <c r="F150" t="str">
        <f>_xlfn.XLOOKUP(A150,'Max Armada'!B:B,'Max Armada'!C:C)</f>
        <v>CDE</v>
      </c>
    </row>
    <row r="151" spans="1:6">
      <c r="A151" s="2" t="s">
        <v>172</v>
      </c>
      <c r="B151" t="str">
        <f>_xlfn.XLOOKUP(A151,'[1]Master Customer Oracle'!$O$3:$O$6870,'[1]Master Customer Oracle'!$C$3:$C$6870)</f>
        <v>OUTLET</v>
      </c>
      <c r="C151" t="str">
        <f>_xlfn.XLOOKUP(A151,'[1]Master Customer Oracle'!$O$3:$O$6870,'[1]Master Customer Oracle'!$I$3:$I$6870)</f>
        <v xml:space="preserve">Living Plaza, Jl. Cinere Raya No. 100 RT 003 / RW 008, Cinere, </v>
      </c>
      <c r="E151">
        <v>16514</v>
      </c>
      <c r="F151" t="str">
        <f>_xlfn.XLOOKUP(A151,'Max Armada'!B:B,'Max Armada'!C:C)</f>
        <v>CDE</v>
      </c>
    </row>
    <row r="152" spans="1:6">
      <c r="A152" s="3" t="s">
        <v>51</v>
      </c>
      <c r="B152" t="str">
        <f>_xlfn.XLOOKUP(A152,'[1]Master Customer Oracle'!$O$3:$O$6870,'[1]Master Customer Oracle'!$C$3:$C$6870)</f>
        <v>OUTLET</v>
      </c>
      <c r="C152" t="str">
        <f>_xlfn.XLOOKUP(A152,'[1]Master Customer Oracle'!$O$3:$O$6870,'[1]Master Customer Oracle'!$I$3:$I$6870)</f>
        <v>Jl. Radio Dalam No.9, Gandaria Utara-Kebayoran Baru, Jakarta Selatan, 021-7398368</v>
      </c>
      <c r="E152">
        <v>12140</v>
      </c>
      <c r="F152" t="str">
        <f>_xlfn.XLOOKUP(A152,'Max Armada'!B:B,'Max Armada'!C:C)</f>
        <v>CARRY</v>
      </c>
    </row>
    <row r="153" spans="1:6">
      <c r="A153" s="2" t="s">
        <v>137</v>
      </c>
      <c r="B153" t="str">
        <f>_xlfn.XLOOKUP(A153,'[1]Master Customer Oracle'!$O$3:$O$6870,'[1]Master Customer Oracle'!$C$3:$C$6870)</f>
        <v>OUTLET</v>
      </c>
      <c r="C153" t="str">
        <f>_xlfn.XLOOKUP(A153,'[1]Master Customer Oracle'!$O$3:$O$6870,'[1]Master Customer Oracle'!$I$3:$I$6870)</f>
        <v>Kawasan Niaga Terpadu Sudirman, LOT 12, Jl.Jend. Sudirman, Kel.Senayan,Kebayoran Baru, Jakarta Selatan 021-5153821</v>
      </c>
      <c r="E153">
        <v>12190</v>
      </c>
      <c r="F153" t="str">
        <f>_xlfn.XLOOKUP(A153,'Max Armada'!B:B,'Max Armada'!C:C)</f>
        <v>CARRY</v>
      </c>
    </row>
    <row r="154" spans="1:6">
      <c r="A154" s="2" t="s">
        <v>71</v>
      </c>
      <c r="B154" t="str">
        <f>_xlfn.XLOOKUP(A154,'[1]Master Customer Oracle'!$O$3:$O$6870,'[1]Master Customer Oracle'!$C$3:$C$6870)</f>
        <v>OUTLET</v>
      </c>
      <c r="C154" t="str">
        <f>_xlfn.XLOOKUP(A154,'[1]Master Customer Oracle'!$O$3:$O$6870,'[1]Master Customer Oracle'!$I$3:$I$6870)</f>
        <v xml:space="preserve">Jl. Purwakarta No.140, Antapani, Bandung,                               </v>
      </c>
      <c r="E154">
        <v>40291</v>
      </c>
      <c r="F154" t="str">
        <f>_xlfn.XLOOKUP(A154,'Max Armada'!B:B,'Max Armada'!C:C)</f>
        <v>CDE</v>
      </c>
    </row>
    <row r="155" spans="1:6">
      <c r="A155" s="2" t="s">
        <v>72</v>
      </c>
      <c r="B155" t="str">
        <f>_xlfn.XLOOKUP(A155,'[1]Master Customer Oracle'!$O$3:$O$6870,'[1]Master Customer Oracle'!$C$3:$C$6870)</f>
        <v>OUTLET</v>
      </c>
      <c r="C155" t="str">
        <f>_xlfn.XLOOKUP(A155,'[1]Master Customer Oracle'!$O$3:$O$6870,'[1]Master Customer Oracle'!$I$3:$I$6870)</f>
        <v>Komp.Golf Garden, Arcamanik Endah No.l-2-3, Sukamiskin, Arcamanik, Bandung</v>
      </c>
      <c r="E155">
        <v>40293</v>
      </c>
      <c r="F155" t="str">
        <f>_xlfn.XLOOKUP(A155,'Max Armada'!B:B,'Max Armada'!C:C)</f>
        <v>CDE</v>
      </c>
    </row>
    <row r="156" spans="1:6">
      <c r="A156" s="2" t="s">
        <v>11</v>
      </c>
      <c r="B156" t="str">
        <f>_xlfn.XLOOKUP(A156,'[1]Master Customer Oracle'!$O$3:$O$6870,'[1]Master Customer Oracle'!$C$3:$C$6870)</f>
        <v>OUTLET</v>
      </c>
      <c r="C156" t="str">
        <f>_xlfn.XLOOKUP(A156,'[1]Master Customer Oracle'!$O$3:$O$6870,'[1]Master Customer Oracle'!$I$3:$I$6870)</f>
        <v xml:space="preserve">Jl. Batununggal Indah I, , , </v>
      </c>
      <c r="E156">
        <v>40266</v>
      </c>
      <c r="F156" t="str">
        <f>_xlfn.XLOOKUP(A156,'Max Armada'!B:B,'Max Armada'!C:C)</f>
        <v>CDE</v>
      </c>
    </row>
    <row r="157" spans="1:6">
      <c r="A157" s="2" t="s">
        <v>17</v>
      </c>
      <c r="B157" t="str">
        <f>_xlfn.XLOOKUP(A157,'[1]Master Customer Oracle'!$O$3:$O$6870,'[1]Master Customer Oracle'!$C$3:$C$6870)</f>
        <v>OUTLET</v>
      </c>
      <c r="C157" t="str">
        <f>_xlfn.XLOOKUP(A157,'[1]Master Customer Oracle'!$O$3:$O$6870,'[1]Master Customer Oracle'!$I$3:$I$6870)</f>
        <v xml:space="preserve">Jl. Buah Batu No.183-185,                               , Bandung,                               </v>
      </c>
      <c r="E157">
        <v>40264</v>
      </c>
      <c r="F157" t="str">
        <f>_xlfn.XLOOKUP(A157,'Max Armada'!B:B,'Max Armada'!C:C)</f>
        <v>CDE</v>
      </c>
    </row>
    <row r="158" spans="1:6">
      <c r="A158" s="2" t="s">
        <v>65</v>
      </c>
      <c r="B158" t="str">
        <f>_xlfn.XLOOKUP(A158,'[1]Master Customer Oracle'!$O$3:$O$6870,'[1]Master Customer Oracle'!$C$3:$C$6870)</f>
        <v>OUTLET</v>
      </c>
      <c r="C158" t="str">
        <f>_xlfn.XLOOKUP(A158,'[1]Master Customer Oracle'!$O$3:$O$6870,'[1]Master Customer Oracle'!$I$3:$I$6870)</f>
        <v xml:space="preserve">Jl. Raya Cinunuk No.187,                               , Cinunuk,                               </v>
      </c>
      <c r="E158">
        <v>40623</v>
      </c>
      <c r="F158" t="str">
        <f>_xlfn.XLOOKUP(A158,'Max Armada'!B:B,'Max Armada'!C:C)</f>
        <v>CDE</v>
      </c>
    </row>
    <row r="159" spans="1:6">
      <c r="A159" s="2" t="s">
        <v>73</v>
      </c>
      <c r="B159" t="str">
        <f>_xlfn.XLOOKUP(A159,'[1]Master Customer Oracle'!$O$3:$O$6870,'[1]Master Customer Oracle'!$C$3:$C$6870)</f>
        <v>OUTLET</v>
      </c>
      <c r="C159" t="str">
        <f>_xlfn.XLOOKUP(A159,'[1]Master Customer Oracle'!$O$3:$O$6870,'[1]Master Customer Oracle'!$I$3:$I$6870)</f>
        <v xml:space="preserve">Jl.Kiaracondong No.175 Blok A2,                               , Bandung,                               </v>
      </c>
      <c r="E159">
        <v>40274</v>
      </c>
      <c r="F159" t="str">
        <f>_xlfn.XLOOKUP(A159,'Max Armada'!B:B,'Max Armada'!C:C)</f>
        <v>CDE</v>
      </c>
    </row>
    <row r="160" spans="1:6">
      <c r="A160" s="2" t="s">
        <v>66</v>
      </c>
      <c r="B160" t="str">
        <f>_xlfn.XLOOKUP(A160,'[1]Master Customer Oracle'!$O$3:$O$6870,'[1]Master Customer Oracle'!$C$3:$C$6870)</f>
        <v>OUTLET</v>
      </c>
      <c r="C160" t="str">
        <f>_xlfn.XLOOKUP(A160,'[1]Master Customer Oracle'!$O$3:$O$6870,'[1]Master Customer Oracle'!$I$3:$I$6870)</f>
        <v xml:space="preserve">Jl. Raya Jatinangor No.130,                               , Sumedang,                               </v>
      </c>
      <c r="E160">
        <v>45363</v>
      </c>
      <c r="F160" t="str">
        <f>_xlfn.XLOOKUP(A160,'Max Armada'!B:B,'Max Armada'!C:C)</f>
        <v>CDE</v>
      </c>
    </row>
    <row r="161" spans="1:6">
      <c r="A161" s="2" t="s">
        <v>67</v>
      </c>
      <c r="B161" t="str">
        <f>_xlfn.XLOOKUP(A161,'[1]Master Customer Oracle'!$O$3:$O$6870,'[1]Master Customer Oracle'!$C$3:$C$6870)</f>
        <v>OUTLET</v>
      </c>
      <c r="C161" t="str">
        <f>_xlfn.XLOOKUP(A161,'[1]Master Customer Oracle'!$O$3:$O$6870,'[1]Master Customer Oracle'!$I$3:$I$6870)</f>
        <v xml:space="preserve">Jl. Venus Barat RT 04/19, Metro Kav.17, Bandung,                               </v>
      </c>
      <c r="E161">
        <v>40286</v>
      </c>
      <c r="F161" t="str">
        <f>_xlfn.XLOOKUP(A161,'Max Armada'!B:B,'Max Armada'!C:C)</f>
        <v>CDE</v>
      </c>
    </row>
    <row r="162" spans="1:6">
      <c r="A162" s="2" t="s">
        <v>69</v>
      </c>
      <c r="B162" t="str">
        <f>_xlfn.XLOOKUP(A162,'[1]Master Customer Oracle'!$O$3:$O$6870,'[1]Master Customer Oracle'!$C$3:$C$6870)</f>
        <v>OUTLET</v>
      </c>
      <c r="C162" t="str">
        <f>_xlfn.XLOOKUP(A162,'[1]Master Customer Oracle'!$O$3:$O$6870,'[1]Master Customer Oracle'!$I$3:$I$6870)</f>
        <v xml:space="preserve">Jl. Pahlawan No.17,                               , Bandung,                               </v>
      </c>
      <c r="E162">
        <v>40124</v>
      </c>
      <c r="F162" t="str">
        <f>_xlfn.XLOOKUP(A162,'Max Armada'!B:B,'Max Armada'!C:C)</f>
        <v>CDE</v>
      </c>
    </row>
    <row r="163" spans="1:6">
      <c r="A163" s="2" t="s">
        <v>57</v>
      </c>
      <c r="B163" t="str">
        <f>_xlfn.XLOOKUP(A163,'[1]Master Customer Oracle'!$O$3:$O$6870,'[1]Master Customer Oracle'!$C$3:$C$6870)</f>
        <v>OUTLET</v>
      </c>
      <c r="C163" t="str">
        <f>_xlfn.XLOOKUP(A163,'[1]Master Customer Oracle'!$O$3:$O$6870,'[1]Master Customer Oracle'!$I$3:$I$6870)</f>
        <v xml:space="preserve">Jl. Dr. Junjunan No.125, Pasteur, Bandung,                               </v>
      </c>
      <c r="E163">
        <v>40173</v>
      </c>
      <c r="F163" t="str">
        <f>_xlfn.XLOOKUP(A163,'Max Armada'!B:B,'Max Armada'!C:C)</f>
        <v>CDE</v>
      </c>
    </row>
    <row r="164" spans="1:6">
      <c r="A164" s="2" t="s">
        <v>58</v>
      </c>
      <c r="B164" t="str">
        <f>_xlfn.XLOOKUP(A164,'[1]Master Customer Oracle'!$O$3:$O$6870,'[1]Master Customer Oracle'!$C$3:$C$6870)</f>
        <v>OUTLET</v>
      </c>
      <c r="C164" t="str">
        <f>_xlfn.XLOOKUP(A164,'[1]Master Customer Oracle'!$O$3:$O$6870,'[1]Master Customer Oracle'!$I$3:$I$6870)</f>
        <v xml:space="preserve">Jl. Setiabudi No.170,                               , Bandung,                               </v>
      </c>
      <c r="E164">
        <v>12910</v>
      </c>
      <c r="F164" t="str">
        <f>_xlfn.XLOOKUP(A164,'Max Armada'!B:B,'Max Armada'!C:C)</f>
        <v>CDE</v>
      </c>
    </row>
    <row r="165" spans="1:6">
      <c r="A165" s="2" t="s">
        <v>59</v>
      </c>
      <c r="B165" t="str">
        <f>_xlfn.XLOOKUP(A165,'[1]Master Customer Oracle'!$O$3:$O$6870,'[1]Master Customer Oracle'!$C$3:$C$6870)</f>
        <v>OUTLET</v>
      </c>
      <c r="C165" t="str">
        <f>_xlfn.XLOOKUP(A165,'[1]Master Customer Oracle'!$O$3:$O$6870,'[1]Master Customer Oracle'!$I$3:$I$6870)</f>
        <v xml:space="preserve">Jl. Setrasari Mall No.31-33,                               , Bandung,                               </v>
      </c>
      <c r="E165">
        <v>40163</v>
      </c>
      <c r="F165" t="str">
        <f>_xlfn.XLOOKUP(A165,'Max Armada'!B:B,'Max Armada'!C:C)</f>
        <v>CDE</v>
      </c>
    </row>
    <row r="166" spans="1:6">
      <c r="A166" s="2" t="s">
        <v>61</v>
      </c>
      <c r="B166" t="str">
        <f>_xlfn.XLOOKUP(A166,'[1]Master Customer Oracle'!$O$3:$O$6870,'[1]Master Customer Oracle'!$C$3:$C$6870)</f>
        <v>OUTLET</v>
      </c>
      <c r="C166" t="str">
        <f>_xlfn.XLOOKUP(A166,'[1]Master Customer Oracle'!$O$3:$O$6870,'[1]Master Customer Oracle'!$I$3:$I$6870)</f>
        <v xml:space="preserve">Komp.Taman Kopo Indah II, RT 11/11, Bandung,                               </v>
      </c>
      <c r="E166">
        <v>40218</v>
      </c>
      <c r="F166" t="str">
        <f>_xlfn.XLOOKUP(A166,'Max Armada'!B:B,'Max Armada'!C:C)</f>
        <v>CDE</v>
      </c>
    </row>
    <row r="167" spans="1:6">
      <c r="A167" s="2" t="s">
        <v>68</v>
      </c>
      <c r="B167" t="str">
        <f>_xlfn.XLOOKUP(A167,'[1]Master Customer Oracle'!$O$3:$O$6870,'[1]Master Customer Oracle'!$C$3:$C$6870)</f>
        <v>OUTLET</v>
      </c>
      <c r="C167" t="str">
        <f>_xlfn.XLOOKUP(A167,'[1]Master Customer Oracle'!$O$3:$O$6870,'[1]Master Customer Oracle'!$I$3:$I$6870)</f>
        <v xml:space="preserve">Jl.Raya Ujung Berung No.27, Ujung Berung, Bandung,                               </v>
      </c>
      <c r="E167">
        <v>45474</v>
      </c>
      <c r="F167" t="str">
        <f>_xlfn.XLOOKUP(A167,'Max Armada'!B:B,'Max Armada'!C:C)</f>
        <v>CDE</v>
      </c>
    </row>
    <row r="168" spans="1:6">
      <c r="A168" s="2" t="s">
        <v>33</v>
      </c>
      <c r="B168" t="str">
        <f>_xlfn.XLOOKUP(A168,'[1]Master Customer Oracle'!$O$3:$O$6870,'[1]Master Customer Oracle'!$C$3:$C$6870)</f>
        <v>OUTLET</v>
      </c>
      <c r="C168" t="str">
        <f>_xlfn.XLOOKUP(A168,'[1]Master Customer Oracle'!$O$3:$O$6870,'[1]Master Customer Oracle'!$I$3:$I$6870)</f>
        <v xml:space="preserve">The Flavor Bliss 2, Unit No. 23 (ex Jungle Land), Jl. Alam Sutera Boulevard, Kav. 6, Serpong, Kota Tangerang, 15325, , </v>
      </c>
      <c r="E168">
        <v>15325</v>
      </c>
      <c r="F168">
        <f>_xlfn.XLOOKUP(A168,'Max Armada'!B:B,'Max Armada'!C:C)</f>
        <v>0</v>
      </c>
    </row>
    <row r="169" spans="1:6">
      <c r="A169" s="2" t="s">
        <v>165</v>
      </c>
      <c r="B169" t="str">
        <f>_xlfn.XLOOKUP(A169,'[1]Master Customer Oracle'!$O$3:$O$6870,'[1]Master Customer Oracle'!$C$3:$C$6870)</f>
        <v>OUTLET</v>
      </c>
      <c r="C169" t="str">
        <f>_xlfn.XLOOKUP(A169,'[1]Master Customer Oracle'!$O$3:$O$6870,'[1]Master Customer Oracle'!$I$3:$I$6870)</f>
        <v>Legenda Wisata Jl. Alternatif Transyogi Cibubur Perumahan Legenda Wisata, Cluster Davinci Blok T 16, Kelurahan Nagrak, Kecamatan Gunung Putri, , Telp. 021-29049779 / Fax. 021-29049780</v>
      </c>
      <c r="E169">
        <v>16967</v>
      </c>
      <c r="F169" t="str">
        <f>_xlfn.XLOOKUP(A169,'Max Armada'!B:B,'Max Armada'!C:C)</f>
        <v>CDE</v>
      </c>
    </row>
    <row r="170" spans="1:6">
      <c r="A170" s="2" t="s">
        <v>104</v>
      </c>
      <c r="B170" t="str">
        <f>_xlfn.XLOOKUP(A170,'[1]Master Customer Oracle'!$O$3:$O$6870,'[1]Master Customer Oracle'!$C$3:$C$6870)</f>
        <v>OUTLET</v>
      </c>
      <c r="C170" t="str">
        <f>_xlfn.XLOOKUP(A170,'[1]Master Customer Oracle'!$O$3:$O$6870,'[1]Master Customer Oracle'!$I$3:$I$6870)</f>
        <v xml:space="preserve">Mampang Business Park, Jl. Warung Buncit Raya No. 301, RT 010 RW 002, Duren Tiga, Pancoran, Jakarta Selatan, , </v>
      </c>
      <c r="E170">
        <v>12760</v>
      </c>
      <c r="F170" t="str">
        <f>_xlfn.XLOOKUP(A170,'Max Armada'!B:B,'Max Armada'!C:C)</f>
        <v>CARRY</v>
      </c>
    </row>
    <row r="171" spans="1:6">
      <c r="A171" s="2" t="s">
        <v>184</v>
      </c>
      <c r="B171" t="str">
        <f>_xlfn.XLOOKUP(A171,'[1]Master Customer Oracle'!$O$3:$O$6870,'[1]Master Customer Oracle'!$C$3:$C$6870)</f>
        <v>OUTLET</v>
      </c>
      <c r="C171" t="str">
        <f>_xlfn.XLOOKUP(A171,'[1]Master Customer Oracle'!$O$3:$O$6870,'[1]Master Customer Oracle'!$I$3:$I$6870)</f>
        <v xml:space="preserve">Jl. Raya Tajur No.123, RT.01/RW.06, Kota, Kec. Bogor Tim, Kota Bogor, Jawa Barat 16141, , </v>
      </c>
      <c r="E171">
        <v>16141</v>
      </c>
      <c r="F171">
        <f>_xlfn.XLOOKUP(A171,'Max Armada'!B:B,'Max Armada'!C:C)</f>
        <v>0</v>
      </c>
    </row>
    <row r="172" spans="1:6">
      <c r="A172" s="2" t="s">
        <v>114</v>
      </c>
      <c r="B172" t="str">
        <f>_xlfn.XLOOKUP(A172,'[1]Master Customer Oracle'!$O$3:$O$6870,'[1]Master Customer Oracle'!$C$3:$C$6870)</f>
        <v>OUTLET</v>
      </c>
      <c r="C172" t="str">
        <f>_xlfn.XLOOKUP(A172,'[1]Master Customer Oracle'!$O$3:$O$6870,'[1]Master Customer Oracle'!$I$3:$I$6870)</f>
        <v>Komplek Duta Harapan Indah, Blok C No.01 Kapuk Muara, Penjaringan, Jakarta Utara, Telp. 021-6605421</v>
      </c>
      <c r="E172">
        <v>14460</v>
      </c>
      <c r="F172" t="str">
        <f>_xlfn.XLOOKUP(A172,'Max Armada'!B:B,'Max Armada'!C:C)</f>
        <v>CDE</v>
      </c>
    </row>
    <row r="173" spans="1:6">
      <c r="A173" s="2" t="s">
        <v>147</v>
      </c>
      <c r="B173" t="str">
        <f>_xlfn.XLOOKUP(A173,'[1]Master Customer Oracle'!$O$3:$O$6870,'[1]Master Customer Oracle'!$C$3:$C$6870)</f>
        <v>OUTLET</v>
      </c>
      <c r="C173" t="str">
        <f>_xlfn.XLOOKUP(A173,'[1]Master Customer Oracle'!$O$3:$O$6870,'[1]Master Customer Oracle'!$I$3:$I$6870)</f>
        <v>Komplek ITC Fatmawati, Jl. RS Fatmawati No.39, Cipete Utara, Jakarta Selatan, 021-7399448</v>
      </c>
      <c r="E173">
        <v>12150</v>
      </c>
      <c r="F173" t="str">
        <f>_xlfn.XLOOKUP(A173,'Max Armada'!B:B,'Max Armada'!C:C)</f>
        <v>CARRY</v>
      </c>
    </row>
    <row r="174" spans="1:6">
      <c r="A174" s="2" t="s">
        <v>127</v>
      </c>
      <c r="B174" t="str">
        <f>_xlfn.XLOOKUP(A174,'[1]Master Customer Oracle'!$O$3:$O$6870,'[1]Master Customer Oracle'!$C$3:$C$6870)</f>
        <v>OUTLET</v>
      </c>
      <c r="C174" t="str">
        <f>_xlfn.XLOOKUP(A174,'[1]Master Customer Oracle'!$O$3:$O$6870,'[1]Master Customer Oracle'!$I$3:$I$6870)</f>
        <v>Perumahan Kalideres Permai, Blok A No.1 Jl.Peta Selatan, RT 001/014, Jakarta Barat</v>
      </c>
      <c r="E174">
        <v>11840</v>
      </c>
      <c r="F174" t="str">
        <f>_xlfn.XLOOKUP(A174,'Max Armada'!B:B,'Max Armada'!C:C)</f>
        <v>CARRY</v>
      </c>
    </row>
    <row r="175" spans="1:6">
      <c r="A175" s="2" t="s">
        <v>183</v>
      </c>
      <c r="B175" t="str">
        <f>_xlfn.XLOOKUP(A175,'[1]Master Customer Oracle'!$O$3:$O$6870,'[1]Master Customer Oracle'!$C$3:$C$6870)</f>
        <v>OUTLET</v>
      </c>
      <c r="C175" t="str">
        <f>_xlfn.XLOOKUP(A175,'[1]Master Customer Oracle'!$O$3:$O$6870,'[1]Master Customer Oracle'!$I$3:$I$6870)</f>
        <v>Jl. Mangga Besar Raya 81, Dalam Lokasari Blok B 32, Tamansari, Jakarta Barat</v>
      </c>
      <c r="E175">
        <v>13440</v>
      </c>
      <c r="F175" t="str">
        <f>_xlfn.XLOOKUP(A175,'Max Armada'!B:B,'Max Armada'!C:C)</f>
        <v>CDE</v>
      </c>
    </row>
    <row r="176" spans="1:6">
      <c r="A176" s="2" t="s">
        <v>195</v>
      </c>
      <c r="B176" t="str">
        <f>_xlfn.XLOOKUP(A176,'[1]Master Customer Oracle'!$O$3:$O$6870,'[1]Master Customer Oracle'!$C$3:$C$6870)</f>
        <v>OUTLET</v>
      </c>
      <c r="C176" t="str">
        <f>_xlfn.XLOOKUP(A176,'[1]Master Customer Oracle'!$O$3:$O$6870,'[1]Master Customer Oracle'!$I$3:$I$6870)</f>
        <v>ITC Roxy Mas Lt. Basement, Jl. KH Hasyim Ashari, Grogol Petamburan, Jakarta Barat</v>
      </c>
      <c r="E176">
        <v>10150</v>
      </c>
      <c r="F176" t="str">
        <f>_xlfn.XLOOKUP(A176,'Max Armada'!B:B,'Max Armada'!C:C)</f>
        <v>CDE</v>
      </c>
    </row>
    <row r="177" spans="1:6">
      <c r="A177" s="2" t="s">
        <v>55</v>
      </c>
      <c r="B177" t="str">
        <f>_xlfn.XLOOKUP(A177,'[1]Master Customer Oracle'!$O$3:$O$6870,'[1]Master Customer Oracle'!$C$3:$C$6870)</f>
        <v>OUTLET</v>
      </c>
      <c r="C177" t="str">
        <f>_xlfn.XLOOKUP(A177,'[1]Master Customer Oracle'!$O$3:$O$6870,'[1]Master Customer Oracle'!$I$3:$I$6870)</f>
        <v>JL. RAYA CIAWI NO. 280 A, RT.001/RW.003, SINDANG SARI BOGOR TIMUR, , Telp. 0251-8240257/ Fax. 0251-8242132</v>
      </c>
      <c r="E177">
        <v>16146</v>
      </c>
      <c r="F177">
        <f>_xlfn.XLOOKUP(A177,'Max Armada'!B:B,'Max Armada'!C:C)</f>
        <v>0</v>
      </c>
    </row>
    <row r="178" spans="1:6">
      <c r="A178" s="3" t="s">
        <v>4</v>
      </c>
      <c r="B178" t="str">
        <f>_xlfn.XLOOKUP(A178,'[1]Master Customer Oracle'!$O$3:$O$6870,'[1]Master Customer Oracle'!$C$3:$C$6870)</f>
        <v>OUTLET</v>
      </c>
      <c r="C178" t="str">
        <f>_xlfn.XLOOKUP(A178,'[1]Master Customer Oracle'!$O$3:$O$6870,'[1]Master Customer Oracle'!$I$3:$I$6870)</f>
        <v xml:space="preserve">Jl. Pasir Kaliki No. 25-27 Bandung, , , </v>
      </c>
      <c r="E178">
        <v>40181</v>
      </c>
      <c r="F178" t="str">
        <f>_xlfn.XLOOKUP(A178,'Max Armada'!B:B,'Max Armada'!C:C)</f>
        <v>CDE</v>
      </c>
    </row>
    <row r="179" spans="1:6">
      <c r="A179" s="2" t="s">
        <v>49</v>
      </c>
      <c r="B179" t="str">
        <f>_xlfn.XLOOKUP(A179,'[1]Master Customer Oracle'!$O$3:$O$6870,'[1]Master Customer Oracle'!$C$3:$C$6870)</f>
        <v>OUTLET</v>
      </c>
      <c r="C179" t="str">
        <f>_xlfn.XLOOKUP(A179,'[1]Master Customer Oracle'!$O$3:$O$6870,'[1]Master Customer Oracle'!$I$3:$I$6870)</f>
        <v xml:space="preserve">Jl.Soeroso No.30,                               , Jakarta Pusat,                               </v>
      </c>
      <c r="E179">
        <v>10330</v>
      </c>
      <c r="F179" t="str">
        <f>_xlfn.XLOOKUP(A179,'Max Armada'!B:B,'Max Armada'!C:C)</f>
        <v>CARRY</v>
      </c>
    </row>
    <row r="180" spans="1:6">
      <c r="A180" s="2" t="s">
        <v>52</v>
      </c>
      <c r="B180" t="str">
        <f>_xlfn.XLOOKUP(A180,'[1]Master Customer Oracle'!$O$3:$O$6870,'[1]Master Customer Oracle'!$C$3:$C$6870)</f>
        <v>OUTLET</v>
      </c>
      <c r="C180" t="str">
        <f>_xlfn.XLOOKUP(A180,'[1]Master Customer Oracle'!$O$3:$O$6870,'[1]Master Customer Oracle'!$I$3:$I$6870)</f>
        <v xml:space="preserve">Kemang Club Villas, Bangka, Jakarta Selatan,                               </v>
      </c>
      <c r="E180">
        <v>12730</v>
      </c>
      <c r="F180" t="str">
        <f>_xlfn.XLOOKUP(A180,'Max Armada'!B:B,'Max Armada'!C:C)</f>
        <v>CARRY</v>
      </c>
    </row>
    <row r="181" spans="1:6">
      <c r="A181" s="2" t="s">
        <v>217</v>
      </c>
      <c r="B181" t="str">
        <f>_xlfn.XLOOKUP(A181,'[1]Master Customer Oracle'!$O$3:$O$6870,'[1]Master Customer Oracle'!$C$3:$C$6870)</f>
        <v>OUTLET</v>
      </c>
      <c r="C181" t="str">
        <f>_xlfn.XLOOKUP(A181,'[1]Master Customer Oracle'!$O$3:$O$6870,'[1]Master Customer Oracle'!$I$3:$I$6870)</f>
        <v xml:space="preserve">Permata Hijau D/A No.1-4,                               , Jakarta Selatan,                               </v>
      </c>
      <c r="E181">
        <v>12210</v>
      </c>
      <c r="F181" t="str">
        <f>_xlfn.XLOOKUP(A181,'Max Armada'!B:B,'Max Armada'!C:C)</f>
        <v>CARRY</v>
      </c>
    </row>
    <row r="182" spans="1:6">
      <c r="A182" s="2" t="s">
        <v>43</v>
      </c>
      <c r="B182" t="str">
        <f>_xlfn.XLOOKUP(A182,'[1]Master Customer Oracle'!$O$3:$O$6870,'[1]Master Customer Oracle'!$C$3:$C$6870)</f>
        <v>OUTLET</v>
      </c>
      <c r="C182" t="str">
        <f>_xlfn.XLOOKUP(A182,'[1]Master Customer Oracle'!$O$3:$O$6870,'[1]Master Customer Oracle'!$I$3:$I$6870)</f>
        <v xml:space="preserve">Metro Pondok Indah, Pondok Indah Mall Lt.II, Jakarta Selatan,                               </v>
      </c>
      <c r="E182">
        <v>12310</v>
      </c>
      <c r="F182" t="str">
        <f>_xlfn.XLOOKUP(A182,'Max Armada'!B:B,'Max Armada'!C:C)</f>
        <v>CDE</v>
      </c>
    </row>
    <row r="183" spans="1:6">
      <c r="A183" s="2" t="s">
        <v>19</v>
      </c>
      <c r="B183" t="str">
        <f>_xlfn.XLOOKUP(A183,'[1]Master Customer Oracle'!$O$3:$O$6870,'[1]Master Customer Oracle'!$C$3:$C$6870)</f>
        <v>OUTLET</v>
      </c>
      <c r="C183" t="str">
        <f>_xlfn.XLOOKUP(A183,'[1]Master Customer Oracle'!$O$3:$O$6870,'[1]Master Customer Oracle'!$I$3:$I$6870)</f>
        <v xml:space="preserve">Puri Agung - Mall Puri Indah, Lt.Dasar, Jakarta Barat,                               </v>
      </c>
      <c r="E183">
        <v>11610</v>
      </c>
      <c r="F183" t="str">
        <f>_xlfn.XLOOKUP(A183,'Max Armada'!B:B,'Max Armada'!C:C)</f>
        <v>CARRY</v>
      </c>
    </row>
    <row r="184" spans="1:6">
      <c r="A184" s="2" t="s">
        <v>28</v>
      </c>
      <c r="B184" t="str">
        <f>_xlfn.XLOOKUP(A184,'[1]Master Customer Oracle'!$O$3:$O$6870,'[1]Master Customer Oracle'!$C$3:$C$6870)</f>
        <v>OUTLET</v>
      </c>
      <c r="C184" t="str">
        <f>_xlfn.XLOOKUP(A184,'[1]Master Customer Oracle'!$O$3:$O$6870,'[1]Master Customer Oracle'!$I$3:$I$6870)</f>
        <v xml:space="preserve">Perumahan Kota Wisata Blok N08, , , </v>
      </c>
      <c r="E184">
        <v>16968</v>
      </c>
      <c r="F184" t="str">
        <f>_xlfn.XLOOKUP(A184,'Max Armada'!B:B,'Max Armada'!C:C)</f>
        <v>CDE</v>
      </c>
    </row>
    <row r="185" spans="1:6">
      <c r="A185" s="2" t="s">
        <v>245</v>
      </c>
      <c r="B185" t="str">
        <f>_xlfn.XLOOKUP(A185,'[1]Master Customer Oracle'!$O$3:$O$6870,'[1]Master Customer Oracle'!$C$3:$C$6870)</f>
        <v>OUTLET</v>
      </c>
      <c r="C185" t="str">
        <f>_xlfn.XLOOKUP(A185,'[1]Master Customer Oracle'!$O$3:$O$6870,'[1]Master Customer Oracle'!$I$3:$I$6870)</f>
        <v xml:space="preserve">Jl.Joglo Raya Rt.007/03,                               , Jakarta Barat,                               </v>
      </c>
      <c r="E185">
        <v>11640</v>
      </c>
      <c r="F185">
        <f>_xlfn.XLOOKUP(A185,'Max Armada'!B:B,'Max Armada'!C:C)</f>
        <v>0</v>
      </c>
    </row>
    <row r="186" spans="1:6">
      <c r="A186" s="2" t="s">
        <v>196</v>
      </c>
      <c r="B186" t="str">
        <f>_xlfn.XLOOKUP(A186,'[1]Master Customer Oracle'!$O$3:$O$6870,'[1]Master Customer Oracle'!$C$3:$C$6870)</f>
        <v>OUTLET</v>
      </c>
      <c r="C186" t="str">
        <f>_xlfn.XLOOKUP(A186,'[1]Master Customer Oracle'!$O$3:$O$6870,'[1]Master Customer Oracle'!$I$3:$I$6870)</f>
        <v xml:space="preserve">Jl.Let Jend S.Parman Kav.21, Slipi, Jakarta Barat,                               </v>
      </c>
      <c r="E186">
        <v>11470</v>
      </c>
      <c r="F186" t="str">
        <f>_xlfn.XLOOKUP(A186,'Max Armada'!B:B,'Max Armada'!C:C)</f>
        <v>CDE</v>
      </c>
    </row>
    <row r="187" spans="1:6">
      <c r="A187" s="2" t="s">
        <v>231</v>
      </c>
      <c r="B187" t="str">
        <f>_xlfn.XLOOKUP(A187,'[1]Master Customer Oracle'!$O$3:$O$6870,'[1]Master Customer Oracle'!$C$3:$C$6870)</f>
        <v>OUTLET</v>
      </c>
      <c r="C187" t="str">
        <f>_xlfn.XLOOKUP(A187,'[1]Master Customer Oracle'!$O$3:$O$6870,'[1]Master Customer Oracle'!$I$3:$I$6870)</f>
        <v xml:space="preserve">Jl.Tarogong Raya Kav.28,                               , Jakarta Selatan,                               </v>
      </c>
      <c r="E187">
        <v>12430</v>
      </c>
      <c r="F187" t="str">
        <f>_xlfn.XLOOKUP(A187,'Max Armada'!B:B,'Max Armada'!C:C)</f>
        <v>CDE</v>
      </c>
    </row>
    <row r="188" spans="1:6">
      <c r="A188" s="2" t="s">
        <v>187</v>
      </c>
      <c r="B188" t="str">
        <f>_xlfn.XLOOKUP(A188,'[1]Master Customer Oracle'!$O$3:$O$6870,'[1]Master Customer Oracle'!$C$3:$C$6870)</f>
        <v>OUTLET</v>
      </c>
      <c r="C188" t="str">
        <f>_xlfn.XLOOKUP(A188,'[1]Master Customer Oracle'!$O$3:$O$6870,'[1]Master Customer Oracle'!$I$3:$I$6870)</f>
        <v xml:space="preserve">Jl Merdeka No 56 Citarum - Bandung, , , </v>
      </c>
      <c r="E188">
        <v>40121</v>
      </c>
      <c r="F188">
        <f>_xlfn.XLOOKUP(A188,'Max Armada'!B:B,'Max Armada'!C:C)</f>
        <v>0</v>
      </c>
    </row>
    <row r="189" spans="1:6">
      <c r="A189" s="2" t="s">
        <v>207</v>
      </c>
      <c r="B189" t="str">
        <f>_xlfn.XLOOKUP(A189,'[1]Master Customer Oracle'!$O$3:$O$6870,'[1]Master Customer Oracle'!$C$3:$C$6870)</f>
        <v>OUTLET</v>
      </c>
      <c r="C189" t="str">
        <f>_xlfn.XLOOKUP(A189,'[1]Master Customer Oracle'!$O$3:$O$6870,'[1]Master Customer Oracle'!$I$3:$I$6870)</f>
        <v xml:space="preserve">Jl. Raya Bojongsari No.43 Bojo, BOJONG SARI DEPOK, , </v>
      </c>
      <c r="E189">
        <v>16517</v>
      </c>
      <c r="F189">
        <f>_xlfn.XLOOKUP(A189,'Max Armada'!B:B,'Max Armada'!C:C)</f>
        <v>0</v>
      </c>
    </row>
    <row r="190" spans="1:6">
      <c r="A190" s="2" t="s">
        <v>128</v>
      </c>
      <c r="B190" t="str">
        <f>_xlfn.XLOOKUP(A190,'[1]Master Customer Oracle'!$O$3:$O$6870,'[1]Master Customer Oracle'!$C$3:$C$6870)</f>
        <v>OUTLET</v>
      </c>
      <c r="C190" t="str">
        <f>_xlfn.XLOOKUP(A190,'[1]Master Customer Oracle'!$O$3:$O$6870,'[1]Master Customer Oracle'!$I$3:$I$6870)</f>
        <v xml:space="preserve">Jl.Husein Sastra Negara Tangerang, , , </v>
      </c>
      <c r="E190">
        <v>15124</v>
      </c>
      <c r="F190" t="str">
        <f>_xlfn.XLOOKUP(A190,'Max Armada'!B:B,'Max Armada'!C:C)</f>
        <v>CARRY</v>
      </c>
    </row>
    <row r="191" spans="1:6">
      <c r="A191" s="2" t="s">
        <v>202</v>
      </c>
      <c r="B191" t="str">
        <f>_xlfn.XLOOKUP(A191,'[1]Master Customer Oracle'!$O$3:$O$6870,'[1]Master Customer Oracle'!$C$3:$C$6870)</f>
        <v>OUTLET</v>
      </c>
      <c r="C191" t="str">
        <f>_xlfn.XLOOKUP(A191,'[1]Master Customer Oracle'!$O$3:$O$6870,'[1]Master Customer Oracle'!$I$3:$I$6870)</f>
        <v xml:space="preserve">Cibubur Junction, Jl.Raya Jambore, Cibubur Raya, Jakarta Timur,                               </v>
      </c>
      <c r="E191">
        <v>13720</v>
      </c>
      <c r="F191" t="str">
        <f>_xlfn.XLOOKUP(A191,'Max Armada'!B:B,'Max Armada'!C:C)</f>
        <v>CDE</v>
      </c>
    </row>
    <row r="192" spans="1:6">
      <c r="A192" s="2" t="s">
        <v>34</v>
      </c>
      <c r="B192" t="str">
        <f>_xlfn.XLOOKUP(A192,'[1]Master Customer Oracle'!$O$3:$O$6870,'[1]Master Customer Oracle'!$C$3:$C$6870)</f>
        <v>OUTLET</v>
      </c>
      <c r="C192" t="str">
        <f>_xlfn.XLOOKUP(A192,'[1]Master Customer Oracle'!$O$3:$O$6870,'[1]Master Customer Oracle'!$I$3:$I$6870)</f>
        <v xml:space="preserve">Jl. Raya Cilegon 47,                               , Cilegon,                               </v>
      </c>
      <c r="E192">
        <v>42431</v>
      </c>
      <c r="F192" t="str">
        <f>_xlfn.XLOOKUP(A192,'Max Armada'!B:B,'Max Armada'!C:C)</f>
        <v>CDE</v>
      </c>
    </row>
    <row r="193" spans="1:6">
      <c r="A193" s="2" t="s">
        <v>197</v>
      </c>
      <c r="B193" t="str">
        <f>_xlfn.XLOOKUP(A193,'[1]Master Customer Oracle'!$O$3:$O$6870,'[1]Master Customer Oracle'!$C$3:$C$6870)</f>
        <v>OUTLET</v>
      </c>
      <c r="C193" t="str">
        <f>_xlfn.XLOOKUP(A193,'[1]Master Customer Oracle'!$O$3:$O$6870,'[1]Master Customer Oracle'!$I$3:$I$6870)</f>
        <v xml:space="preserve">Jl. Raya Bogor Km 31 DEPOK, , , </v>
      </c>
      <c r="E193">
        <v>16952</v>
      </c>
      <c r="F193">
        <f>_xlfn.XLOOKUP(A193,'Max Armada'!B:B,'Max Armada'!C:C)</f>
        <v>0</v>
      </c>
    </row>
    <row r="194" spans="1:6">
      <c r="A194" s="2" t="s">
        <v>203</v>
      </c>
      <c r="B194" t="str">
        <f>_xlfn.XLOOKUP(A194,'[1]Master Customer Oracle'!$O$3:$O$6870,'[1]Master Customer Oracle'!$C$3:$C$6870)</f>
        <v>OUTLET</v>
      </c>
      <c r="C194" t="str">
        <f>_xlfn.XLOOKUP(A194,'[1]Master Customer Oracle'!$O$3:$O$6870,'[1]Master Customer Oracle'!$I$3:$I$6870)</f>
        <v xml:space="preserve">Mall Citra Grand Cibubur, Jl. Transyogi Cibubur, Kel. Jatikarya Jatisampurna, </v>
      </c>
      <c r="E194">
        <v>17435</v>
      </c>
      <c r="F194" t="str">
        <f>_xlfn.XLOOKUP(A194,'Max Armada'!B:B,'Max Armada'!C:C)</f>
        <v>CDE</v>
      </c>
    </row>
    <row r="195" spans="1:6">
      <c r="A195" s="2" t="s">
        <v>209</v>
      </c>
      <c r="B195" t="str">
        <f>_xlfn.XLOOKUP(A195,'[1]Master Customer Oracle'!$O$3:$O$6870,'[1]Master Customer Oracle'!$C$3:$C$6870)</f>
        <v>OUTLET</v>
      </c>
      <c r="C195" t="str">
        <f>_xlfn.XLOOKUP(A195,'[1]Master Customer Oracle'!$O$3:$O$6870,'[1]Master Customer Oracle'!$I$3:$I$6870)</f>
        <v xml:space="preserve">Komp. Perumahan  Daan Mogot, Jl. Daan Mogot Raya Km.1, Jakarta Barat,                               </v>
      </c>
      <c r="E195">
        <v>11840</v>
      </c>
      <c r="F195" t="str">
        <f>_xlfn.XLOOKUP(A195,'Max Armada'!B:B,'Max Armada'!C:C)</f>
        <v>CARRY</v>
      </c>
    </row>
    <row r="196" spans="1:6">
      <c r="A196" s="2" t="s">
        <v>80</v>
      </c>
      <c r="B196" t="str">
        <f>_xlfn.XLOOKUP(A196,'[1]Master Customer Oracle'!$O$3:$O$6870,'[1]Master Customer Oracle'!$C$3:$C$6870)</f>
        <v>OUTLET</v>
      </c>
      <c r="C196" t="str">
        <f>_xlfn.XLOOKUP(A196,'[1]Master Customer Oracle'!$O$3:$O$6870,'[1]Master Customer Oracle'!$I$3:$I$6870)</f>
        <v xml:space="preserve">Jl. Raya Serang KM 27 Desa Tobat Balaraja, Tangerang, , </v>
      </c>
      <c r="E196">
        <v>15610</v>
      </c>
      <c r="F196" t="str">
        <f>_xlfn.XLOOKUP(A196,'Max Armada'!B:B,'Max Armada'!C:C)</f>
        <v>CDE</v>
      </c>
    </row>
    <row r="197" spans="1:6">
      <c r="A197" s="2" t="s">
        <v>198</v>
      </c>
      <c r="B197" t="str">
        <f>_xlfn.XLOOKUP(A197,'[1]Master Customer Oracle'!$O$3:$O$6870,'[1]Master Customer Oracle'!$C$3:$C$6870)</f>
        <v>OUTLET</v>
      </c>
      <c r="C197" t="str">
        <f>_xlfn.XLOOKUP(A197,'[1]Master Customer Oracle'!$O$3:$O$6870,'[1]Master Customer Oracle'!$I$3:$I$6870)</f>
        <v>Depok Town Square, Jl.Margonda Raya No.1, Pondok Cina - Beji, Depok 16404</v>
      </c>
      <c r="E197">
        <v>16404</v>
      </c>
      <c r="F197" t="str">
        <f>_xlfn.XLOOKUP(A197,'Max Armada'!B:B,'Max Armada'!C:C)</f>
        <v>CDE</v>
      </c>
    </row>
    <row r="198" spans="1:6">
      <c r="A198" s="2" t="s">
        <v>222</v>
      </c>
      <c r="B198" t="str">
        <f>_xlfn.XLOOKUP(A198,'[1]Master Customer Oracle'!$O$3:$O$6870,'[1]Master Customer Oracle'!$C$3:$C$6870)</f>
        <v>OUTLET</v>
      </c>
      <c r="C198" t="str">
        <f>_xlfn.XLOOKUP(A198,'[1]Master Customer Oracle'!$O$3:$O$6870,'[1]Master Customer Oracle'!$I$3:$I$6870)</f>
        <v xml:space="preserve">Mall Ekalokasari Plaza, Jl. Siliwangi, , </v>
      </c>
      <c r="E198">
        <v>16134</v>
      </c>
      <c r="F198" t="str">
        <f>_xlfn.XLOOKUP(A198,'Max Armada'!B:B,'Max Armada'!C:C)</f>
        <v>CDE</v>
      </c>
    </row>
    <row r="199" spans="1:6">
      <c r="A199" s="2" t="s">
        <v>204</v>
      </c>
      <c r="B199" t="str">
        <f>_xlfn.XLOOKUP(A199,'[1]Master Customer Oracle'!$O$3:$O$6870,'[1]Master Customer Oracle'!$C$3:$C$6870)</f>
        <v>OUTLET</v>
      </c>
      <c r="C199" t="str">
        <f>_xlfn.XLOOKUP(A199,'[1]Master Customer Oracle'!$O$3:$O$6870,'[1]Master Customer Oracle'!$I$3:$I$6870)</f>
        <v xml:space="preserve">Jl. Boulevard Gading Golf M5 No. 2, Kel. Pakulonan Barat, Kec. Kelapa Dua, , </v>
      </c>
      <c r="E199">
        <v>15810</v>
      </c>
      <c r="F199" t="str">
        <f>_xlfn.XLOOKUP(A199,'Max Armada'!B:B,'Max Armada'!C:C)</f>
        <v>CDE</v>
      </c>
    </row>
    <row r="200" spans="1:6">
      <c r="A200" s="2" t="s">
        <v>221</v>
      </c>
      <c r="B200" t="str">
        <f>_xlfn.XLOOKUP(A200,'[1]Master Customer Oracle'!$O$3:$O$6870,'[1]Master Customer Oracle'!$C$3:$C$6870)</f>
        <v>OUTLET</v>
      </c>
      <c r="C200" t="str">
        <f>_xlfn.XLOOKUP(A200,'[1]Master Customer Oracle'!$O$3:$O$6870,'[1]Master Customer Oracle'!$I$3:$I$6870)</f>
        <v xml:space="preserve">Jl.Gajah Mada Plaza, Harmoni,                               , Jakarta Barat,                               </v>
      </c>
      <c r="E200">
        <v>10130</v>
      </c>
      <c r="F200" t="str">
        <f>_xlfn.XLOOKUP(A200,'Max Armada'!B:B,'Max Armada'!C:C)</f>
        <v>CDE</v>
      </c>
    </row>
    <row r="201" spans="1:6">
      <c r="A201" s="3" t="s">
        <v>54</v>
      </c>
      <c r="B201" t="str">
        <f>_xlfn.XLOOKUP(A201,'[1]Master Customer Oracle'!$O$3:$O$6870,'[1]Master Customer Oracle'!$C$3:$C$6870)</f>
        <v>OUTLET</v>
      </c>
      <c r="C201" t="str">
        <f>_xlfn.XLOOKUP(A201,'[1]Master Customer Oracle'!$O$3:$O$6870,'[1]Master Customer Oracle'!$I$3:$I$6870)</f>
        <v xml:space="preserve">Jl. Raya Kebon Kacang, Waduk Melati, Jakarta,                               </v>
      </c>
      <c r="E201">
        <v>10230</v>
      </c>
      <c r="F201" t="str">
        <f>_xlfn.XLOOKUP(A201,'Max Armada'!B:B,'Max Armada'!C:C)</f>
        <v>CARRY</v>
      </c>
    </row>
    <row r="202" spans="1:6">
      <c r="A202" s="2" t="s">
        <v>216</v>
      </c>
      <c r="B202" t="str">
        <f>_xlfn.XLOOKUP(A202,'[1]Master Customer Oracle'!$O$3:$O$6870,'[1]Master Customer Oracle'!$C$3:$C$6870)</f>
        <v>OUTLET</v>
      </c>
      <c r="C202" t="str">
        <f>_xlfn.XLOOKUP(A202,'[1]Master Customer Oracle'!$O$3:$O$6870,'[1]Master Customer Oracle'!$I$3:$I$6870)</f>
        <v xml:space="preserve">Jl. Kemang 6 / Jl. Pangeran Antasari No. 36, Kel. Bangka, Kec. Mampang Prapatan, , </v>
      </c>
      <c r="E202">
        <v>12150</v>
      </c>
      <c r="F202" t="str">
        <f>_xlfn.XLOOKUP(A202,'Max Armada'!B:B,'Max Armada'!C:C)</f>
        <v>CARRY</v>
      </c>
    </row>
    <row r="203" spans="1:6">
      <c r="A203" s="2" t="s">
        <v>188</v>
      </c>
      <c r="B203" t="str">
        <f>_xlfn.XLOOKUP(A203,'[1]Master Customer Oracle'!$O$3:$O$6870,'[1]Master Customer Oracle'!$C$3:$C$6870)</f>
        <v>OUTLET</v>
      </c>
      <c r="C203" t="str">
        <f>_xlfn.XLOOKUP(A203,'[1]Master Customer Oracle'!$O$3:$O$6870,'[1]Master Customer Oracle'!$I$3:$I$6870)</f>
        <v xml:space="preserve">Jl. Soekarno Hata 590,                               , Bandung,                               </v>
      </c>
      <c r="E203">
        <v>40286</v>
      </c>
      <c r="F203" t="str">
        <f>_xlfn.XLOOKUP(A203,'Max Armada'!B:B,'Max Armada'!C:C)</f>
        <v>CDE</v>
      </c>
    </row>
    <row r="204" spans="1:6">
      <c r="A204" s="2" t="s">
        <v>86</v>
      </c>
      <c r="B204" t="str">
        <f>_xlfn.XLOOKUP(A204,'[1]Master Customer Oracle'!$O$3:$O$6870,'[1]Master Customer Oracle'!$C$3:$C$6870)</f>
        <v>OUTLET</v>
      </c>
      <c r="C204" t="str">
        <f>_xlfn.XLOOKUP(A204,'[1]Master Customer Oracle'!$O$3:$O$6870,'[1]Master Customer Oracle'!$I$3:$I$6870)</f>
        <v xml:space="preserve">Jl. Pejaten Raya Pasar Minggu,                               , Jakarta Selatan,                               </v>
      </c>
      <c r="E204">
        <v>12510</v>
      </c>
      <c r="F204" t="str">
        <f>_xlfn.XLOOKUP(A204,'Max Armada'!B:B,'Max Armada'!C:C)</f>
        <v>CARRY</v>
      </c>
    </row>
    <row r="205" spans="1:6">
      <c r="A205" s="2" t="s">
        <v>199</v>
      </c>
      <c r="B205" t="str">
        <f>_xlfn.XLOOKUP(A205,'[1]Master Customer Oracle'!$O$3:$O$6870,'[1]Master Customer Oracle'!$C$3:$C$6870)</f>
        <v>OUTLET</v>
      </c>
      <c r="C205" t="str">
        <f>_xlfn.XLOOKUP(A205,'[1]Master Customer Oracle'!$O$3:$O$6870,'[1]Master Customer Oracle'!$I$3:$I$6870)</f>
        <v xml:space="preserve">Pesona Depok Square Jl. Ir. Juanda Sukmajaya, Depok, Jawa Barat, , </v>
      </c>
      <c r="E205">
        <v>16411</v>
      </c>
      <c r="F205" t="str">
        <f>_xlfn.XLOOKUP(A205,'Max Armada'!B:B,'Max Armada'!C:C)</f>
        <v>CDE</v>
      </c>
    </row>
    <row r="206" spans="1:6">
      <c r="A206" s="2" t="s">
        <v>210</v>
      </c>
      <c r="B206" t="str">
        <f>_xlfn.XLOOKUP(A206,'[1]Master Customer Oracle'!$O$3:$O$6870,'[1]Master Customer Oracle'!$C$3:$C$6870)</f>
        <v>OUTLET</v>
      </c>
      <c r="C206" t="str">
        <f>_xlfn.XLOOKUP(A206,'[1]Master Customer Oracle'!$O$3:$O$6870,'[1]Master Customer Oracle'!$I$3:$I$6870)</f>
        <v xml:space="preserve">Puri Indah Mall,                               , Jakarta Barat,                               </v>
      </c>
      <c r="E206">
        <v>11610</v>
      </c>
      <c r="F206" t="str">
        <f>_xlfn.XLOOKUP(A206,'Max Armada'!B:B,'Max Armada'!C:C)</f>
        <v>CARRY</v>
      </c>
    </row>
    <row r="207" spans="1:6">
      <c r="A207" s="2" t="s">
        <v>206</v>
      </c>
      <c r="B207" t="str">
        <f>_xlfn.XLOOKUP(A207,'[1]Master Customer Oracle'!$O$3:$O$6870,'[1]Master Customer Oracle'!$C$3:$C$6870)</f>
        <v>OUTLET</v>
      </c>
      <c r="C207" t="str">
        <f>_xlfn.XLOOKUP(A207,'[1]Master Customer Oracle'!$O$3:$O$6870,'[1]Master Customer Oracle'!$I$3:$I$6870)</f>
        <v xml:space="preserve">Jl. Akses Tol Serang Timur / Jl. Kemang Kaligandu, Kel. Penancangan Kec. Cipocok, , </v>
      </c>
      <c r="E207">
        <v>42121</v>
      </c>
      <c r="F207" t="str">
        <f>_xlfn.XLOOKUP(A207,'Max Armada'!B:B,'Max Armada'!C:C)</f>
        <v>CDE</v>
      </c>
    </row>
    <row r="208" spans="1:6">
      <c r="A208" s="2" t="s">
        <v>223</v>
      </c>
      <c r="B208" t="str">
        <f>_xlfn.XLOOKUP(A208,'[1]Master Customer Oracle'!$O$3:$O$6870,'[1]Master Customer Oracle'!$C$3:$C$6870)</f>
        <v>OUTLET</v>
      </c>
      <c r="C208" t="str">
        <f>_xlfn.XLOOKUP(A208,'[1]Master Customer Oracle'!$O$3:$O$6870,'[1]Master Customer Oracle'!$I$3:$I$6870)</f>
        <v xml:space="preserve">Jl. KH R Abdullah Bin Nuh Kav 33 No 37 Rt 09/Rw 08, BOGOR, , </v>
      </c>
      <c r="E208">
        <v>16113</v>
      </c>
      <c r="F208">
        <f>_xlfn.XLOOKUP(A208,'Max Armada'!B:B,'Max Armada'!C:C)</f>
        <v>0</v>
      </c>
    </row>
    <row r="209" spans="1:6">
      <c r="A209" s="2" t="s">
        <v>200</v>
      </c>
      <c r="B209" t="str">
        <f>_xlfn.XLOOKUP(A209,'[1]Master Customer Oracle'!$O$3:$O$6870,'[1]Master Customer Oracle'!$C$3:$C$6870)</f>
        <v>OUTLET</v>
      </c>
      <c r="C209" t="str">
        <f>_xlfn.XLOOKUP(A209,'[1]Master Customer Oracle'!$O$3:$O$6870,'[1]Master Customer Oracle'!$I$3:$I$6870)</f>
        <v xml:space="preserve">Jl. Tole Iskandar Rt 02/Rw 08, , , </v>
      </c>
      <c r="E209">
        <v>16415</v>
      </c>
      <c r="F209" t="str">
        <f>_xlfn.XLOOKUP(A209,'Max Armada'!B:B,'Max Armada'!C:C)</f>
        <v>CDE</v>
      </c>
    </row>
    <row r="210" spans="1:6">
      <c r="A210" s="2" t="s">
        <v>205</v>
      </c>
      <c r="B210" t="str">
        <f>_xlfn.XLOOKUP(A210,'[1]Master Customer Oracle'!$O$3:$O$6870,'[1]Master Customer Oracle'!$C$3:$C$6870)</f>
        <v>OUTLET</v>
      </c>
      <c r="C210" t="str">
        <f>_xlfn.XLOOKUP(A210,'[1]Master Customer Oracle'!$O$3:$O$6870,'[1]Master Customer Oracle'!$I$3:$I$6870)</f>
        <v xml:space="preserve">Komp. Villa Melati Mas Block Q No. 1 TANGERANG BANTEN, , , </v>
      </c>
      <c r="E210">
        <v>15310</v>
      </c>
      <c r="F210" t="str">
        <f>_xlfn.XLOOKUP(A210,'Max Armada'!B:B,'Max Armada'!C:C)</f>
        <v>CDE</v>
      </c>
    </row>
    <row r="211" spans="1:6">
      <c r="A211" s="2" t="s">
        <v>14</v>
      </c>
      <c r="B211" t="str">
        <f>_xlfn.XLOOKUP(A211,'[1]Master Customer Oracle'!$O$3:$O$6870,'[1]Master Customer Oracle'!$C$3:$C$6870)</f>
        <v>OUTLET</v>
      </c>
      <c r="C211" t="str">
        <f>_xlfn.XLOOKUP(A211,'[1]Master Customer Oracle'!$O$3:$O$6870,'[1]Master Customer Oracle'!$I$3:$I$6870)</f>
        <v xml:space="preserve">Jl. A. Yani No. 806, Cicaheum, Bandung,                               </v>
      </c>
      <c r="E211">
        <v>40282</v>
      </c>
      <c r="F211" t="str">
        <f>_xlfn.XLOOKUP(A211,'Max Armada'!B:B,'Max Armada'!C:C)</f>
        <v>CDE</v>
      </c>
    </row>
    <row r="212" spans="1:6">
      <c r="A212" s="2" t="s">
        <v>77</v>
      </c>
      <c r="B212" t="str">
        <f>_xlfn.XLOOKUP(A212,'[1]Master Customer Oracle'!$O$3:$O$6870,'[1]Master Customer Oracle'!$C$3:$C$6870)</f>
        <v>OUTLET</v>
      </c>
      <c r="C212" t="str">
        <f>_xlfn.XLOOKUP(A212,'[1]Master Customer Oracle'!$O$3:$O$6870,'[1]Master Customer Oracle'!$I$3:$I$6870)</f>
        <v xml:space="preserve">Jl. Raya Bogor-Jakarta km 46.7 Kel. Nangewer Mekar, Cibinong, Kab. Bogor, , </v>
      </c>
      <c r="E212">
        <v>16912</v>
      </c>
      <c r="F212" t="str">
        <f>_xlfn.XLOOKUP(A212,'Max Armada'!B:B,'Max Armada'!C:C)</f>
        <v>CDE</v>
      </c>
    </row>
    <row r="213" spans="1:6">
      <c r="A213" s="2" t="s">
        <v>78</v>
      </c>
      <c r="B213" t="str">
        <f>_xlfn.XLOOKUP(A213,'[1]Master Customer Oracle'!$O$3:$O$6870,'[1]Master Customer Oracle'!$C$3:$C$6870)</f>
        <v>OUTLET</v>
      </c>
      <c r="C213" t="str">
        <f>_xlfn.XLOOKUP(A213,'[1]Master Customer Oracle'!$O$3:$O$6870,'[1]Master Customer Oracle'!$I$3:$I$6870)</f>
        <v xml:space="preserve">Jl. Raya Bogor - Jakarta km 46.7 Nangewer mekar cibinong, Kab. Bogor, , </v>
      </c>
      <c r="E213">
        <v>16912</v>
      </c>
      <c r="F213" t="str">
        <f>_xlfn.XLOOKUP(A213,'Max Armada'!B:B,'Max Armada'!C:C)</f>
        <v>CDE</v>
      </c>
    </row>
    <row r="214" spans="1:6">
      <c r="A214" s="2" t="s">
        <v>83</v>
      </c>
      <c r="B214" t="str">
        <f>_xlfn.XLOOKUP(A214,'[1]Master Customer Oracle'!$O$3:$O$6870,'[1]Master Customer Oracle'!$C$3:$C$6870)</f>
        <v>OUTLET</v>
      </c>
      <c r="C214" t="str">
        <f>_xlfn.XLOOKUP(A214,'[1]Master Customer Oracle'!$O$3:$O$6870,'[1]Master Customer Oracle'!$I$3:$I$6870)</f>
        <v xml:space="preserve">Jl. Raya Parung No. 21 RT 02/04 Kel. Kedaung, Kec. Sawangan, , </v>
      </c>
      <c r="E214">
        <v>16516</v>
      </c>
      <c r="F214" t="str">
        <f>_xlfn.XLOOKUP(A214,'Max Armada'!B:B,'Max Armada'!C:C)</f>
        <v>CDE</v>
      </c>
    </row>
    <row r="215" spans="1:6">
      <c r="A215" s="2" t="s">
        <v>84</v>
      </c>
      <c r="B215" t="str">
        <f>_xlfn.XLOOKUP(A215,'[1]Master Customer Oracle'!$O$3:$O$6870,'[1]Master Customer Oracle'!$C$3:$C$6870)</f>
        <v>OUTLET</v>
      </c>
      <c r="C215" t="str">
        <f>_xlfn.XLOOKUP(A215,'[1]Master Customer Oracle'!$O$3:$O$6870,'[1]Master Customer Oracle'!$I$3:$I$6870)</f>
        <v xml:space="preserve">Jl. Raya Parung No. 21 RT 02/04 Kel. Kedaung, Kec. Sawangan, , </v>
      </c>
      <c r="E215">
        <v>16516</v>
      </c>
      <c r="F215" t="str">
        <f>_xlfn.XLOOKUP(A215,'Max Armada'!B:B,'Max Armada'!C:C)</f>
        <v>CDE</v>
      </c>
    </row>
    <row r="216" spans="1:6">
      <c r="A216" s="2" t="s">
        <v>88</v>
      </c>
      <c r="B216" t="str">
        <f>_xlfn.XLOOKUP(A216,'[1]Master Customer Oracle'!$O$3:$O$6870,'[1]Master Customer Oracle'!$C$3:$C$6870)</f>
        <v>OUTLET</v>
      </c>
      <c r="C216" t="str">
        <f>_xlfn.XLOOKUP(A216,'[1]Master Customer Oracle'!$O$3:$O$6870,'[1]Master Customer Oracle'!$I$3:$I$6870)</f>
        <v xml:space="preserve">Jl. Terusan Angkasa B2 Kav. 1, Gunung Sahari - Kemayoran, Telp. 021 - 6909471, </v>
      </c>
      <c r="E216">
        <v>10610</v>
      </c>
      <c r="F216" t="str">
        <f>_xlfn.XLOOKUP(A216,'Max Armada'!B:B,'Max Armada'!C:C)</f>
        <v>CDE</v>
      </c>
    </row>
    <row r="217" spans="1:6">
      <c r="A217" s="5" t="s">
        <v>89</v>
      </c>
      <c r="B217" t="str">
        <f>_xlfn.XLOOKUP(A217,'[1]Master Customer Oracle'!$O$3:$O$6870,'[1]Master Customer Oracle'!$C$3:$C$6870)</f>
        <v>OUTLET</v>
      </c>
      <c r="C217" t="str">
        <f>_xlfn.XLOOKUP(A217,'[1]Master Customer Oracle'!$O$3:$O$6870,'[1]Master Customer Oracle'!$I$3:$I$6870)</f>
        <v>Jl. Terusan Angkasa B2 Kav 1 Gunung Sahari - Kemayoran, , , Telp. 021-6909471</v>
      </c>
      <c r="E217">
        <v>10610</v>
      </c>
      <c r="F217" t="str">
        <f>_xlfn.XLOOKUP(A217,'Max Armada'!B:B,'Max Armada'!C:C)</f>
        <v>CDE</v>
      </c>
    </row>
    <row r="218" spans="1:6">
      <c r="A218" s="6" t="s">
        <v>38</v>
      </c>
      <c r="B218" t="str">
        <f>_xlfn.XLOOKUP(A218,'[1]Master Customer Oracle'!$O$3:$O$6870,'[1]Master Customer Oracle'!$C$3:$C$6870)</f>
        <v>OUTLET</v>
      </c>
      <c r="C218" t="str">
        <f>_xlfn.XLOOKUP(A218,'[1]Master Customer Oracle'!$O$3:$O$6870,'[1]Master Customer Oracle'!$I$3:$I$6870)</f>
        <v xml:space="preserve">JL RAYA OLEK, KP KALANTURAN RT.001/002 BLOK A NO G4, SENTUL TANGERANG BANTEN -15610, , </v>
      </c>
      <c r="E218">
        <v>15610</v>
      </c>
      <c r="F218">
        <f>_xlfn.XLOOKUP(A218,'Max Armada'!B:B,'Max Armada'!C:C)</f>
        <v>0</v>
      </c>
    </row>
    <row r="219" spans="1:6">
      <c r="A219" s="2" t="s">
        <v>0</v>
      </c>
      <c r="B219" t="str">
        <f>_xlfn.XLOOKUP(A219,'[1]Master Customer Oracle'!$O$3:$O$6870,'[1]Master Customer Oracle'!$C$3:$C$6870)</f>
        <v>OUTLET</v>
      </c>
      <c r="C219" t="str">
        <f>_xlfn.XLOOKUP(A219,'[1]Master Customer Oracle'!$O$3:$O$6870,'[1]Master Customer Oracle'!$I$3:$I$6870)</f>
        <v xml:space="preserve">JL LINGKAR SELATAN NO 26  KEL SUDAJAYA HILIR, KEC BAROS SUKABUMI - JAWA BARAT 43161, , </v>
      </c>
      <c r="E219">
        <v>43161</v>
      </c>
      <c r="F219">
        <f>_xlfn.XLOOKUP(A219,'Max Armada'!B:B,'Max Armada'!C:C)</f>
        <v>0</v>
      </c>
    </row>
    <row r="220" spans="1:6">
      <c r="A220" s="2" t="s">
        <v>15</v>
      </c>
      <c r="B220" t="str">
        <f>_xlfn.XLOOKUP(A220,'[1]Master Customer Oracle'!$O$3:$O$6870,'[1]Master Customer Oracle'!$C$3:$C$6870)</f>
        <v>OUTLET</v>
      </c>
      <c r="C220" t="str">
        <f>_xlfn.XLOOKUP(A220,'[1]Master Customer Oracle'!$O$3:$O$6870,'[1]Master Customer Oracle'!$I$3:$I$6870)</f>
        <v xml:space="preserve">Jl. Jend. Ahmad Yani No.806, Cicaheum, Bandung - 40282,                               </v>
      </c>
      <c r="E220">
        <v>40282</v>
      </c>
      <c r="F220" t="str">
        <f>_xlfn.XLOOKUP(A220,'Max Armada'!B:B,'Max Armada'!C:C)</f>
        <v>CDE</v>
      </c>
    </row>
    <row r="221" spans="1:6">
      <c r="A221" s="2" t="s">
        <v>75</v>
      </c>
      <c r="B221" t="str">
        <f>_xlfn.XLOOKUP(A221,'[1]Master Customer Oracle'!$O$3:$O$6870,'[1]Master Customer Oracle'!$C$3:$C$6870)</f>
        <v>OUTLET</v>
      </c>
      <c r="C221" t="str">
        <f>_xlfn.XLOOKUP(A221,'[1]Master Customer Oracle'!$O$3:$O$6870,'[1]Master Customer Oracle'!$I$3:$I$6870)</f>
        <v>Jl. Raya Alternatif Sentul Km. 46, Kel. Cijunjung, Kec. Sukaraja, Kab. Bogor, , Telp. 021-8796050</v>
      </c>
      <c r="E221">
        <v>16710</v>
      </c>
      <c r="F221" t="str">
        <f>_xlfn.XLOOKUP(A221,'Max Armada'!B:B,'Max Armada'!C:C)</f>
        <v>CDE</v>
      </c>
    </row>
    <row r="222" spans="1:6">
      <c r="A222" s="2" t="s">
        <v>22</v>
      </c>
      <c r="B222" t="str">
        <f>_xlfn.XLOOKUP(A222,'[1]Master Customer Oracle'!$O$3:$O$6870,'[1]Master Customer Oracle'!$C$3:$C$6870)</f>
        <v>OUTLET</v>
      </c>
      <c r="C222" t="str">
        <f>_xlfn.XLOOKUP(A222,'[1]Master Customer Oracle'!$O$3:$O$6870,'[1]Master Customer Oracle'!$I$3:$I$6870)</f>
        <v xml:space="preserve">Jl. Raya Bogor KM. 46,6 Desa Nanggewer Mekar, Kec. Cibinong Kab. Bogor, , </v>
      </c>
      <c r="E222">
        <v>16710</v>
      </c>
      <c r="F222" t="str">
        <f>_xlfn.XLOOKUP(A222,'Max Armada'!B:B,'Max Armada'!C:C)</f>
        <v>CDE</v>
      </c>
    </row>
    <row r="223" spans="1:6">
      <c r="A223" s="2" t="s">
        <v>36</v>
      </c>
      <c r="B223" t="str">
        <f>_xlfn.XLOOKUP(A223,'[1]Master Customer Oracle'!$O$3:$O$6870,'[1]Master Customer Oracle'!$C$3:$C$6870)</f>
        <v>OUTLET</v>
      </c>
      <c r="C223" t="str">
        <f>_xlfn.XLOOKUP(A223,'[1]Master Customer Oracle'!$O$3:$O$6870,'[1]Master Customer Oracle'!$I$3:$I$6870)</f>
        <v xml:space="preserve">Jl. Raya Rangkas Bitung - Pandeglang Km 12, Kp. Cibuah Kerta Mukti Rt 14/05. Desa Cibuah, Kec. Warung Gunung, Kab. Lebak, Banten, </v>
      </c>
      <c r="E223">
        <v>42352</v>
      </c>
      <c r="F223" t="str">
        <f>_xlfn.XLOOKUP(A223,'Max Armada'!B:B,'Max Armada'!C:C)</f>
        <v>CDE</v>
      </c>
    </row>
    <row r="224" spans="1:6">
      <c r="A224" s="2" t="s">
        <v>41</v>
      </c>
      <c r="B224" t="str">
        <f>_xlfn.XLOOKUP(A224,'[1]Master Customer Oracle'!$O$3:$O$6870,'[1]Master Customer Oracle'!$C$3:$C$6870)</f>
        <v>OUTLET</v>
      </c>
      <c r="C224" t="str">
        <f>_xlfn.XLOOKUP(A224,'[1]Master Customer Oracle'!$O$3:$O$6870,'[1]Master Customer Oracle'!$I$3:$I$6870)</f>
        <v>Jl. Pembangunan Raya Gunung Sindur No. 21A, RT 01 RW 02 Gunung Sindur, Bogor, Bp.Andon/Bp.Hairul 021-7563078</v>
      </c>
      <c r="E224">
        <v>16340</v>
      </c>
      <c r="F224" t="str">
        <f>_xlfn.XLOOKUP(A224,'Max Armada'!B:B,'Max Armada'!C:C)</f>
        <v>CDE</v>
      </c>
    </row>
    <row r="225" spans="1:6">
      <c r="A225" s="2" t="s">
        <v>16</v>
      </c>
      <c r="B225" t="str">
        <f>_xlfn.XLOOKUP(A225,'[1]Master Customer Oracle'!$O$3:$O$6870,'[1]Master Customer Oracle'!$C$3:$C$6870)</f>
        <v>OUTLET</v>
      </c>
      <c r="C225" t="str">
        <f>_xlfn.XLOOKUP(A225,'[1]Master Customer Oracle'!$O$3:$O$6870,'[1]Master Customer Oracle'!$I$3:$I$6870)</f>
        <v xml:space="preserve">JL.A.YANI NO806&amp;#65533;KOMP.TARUMATEX, KEC.KIARA CONDONG KEL.CICAHEUM  KOTA BANDUNG 40125, , </v>
      </c>
      <c r="E225">
        <v>40125</v>
      </c>
      <c r="F225" t="str">
        <f>_xlfn.XLOOKUP(A225,'Max Armada'!B:B,'Max Armada'!C:C)</f>
        <v>CDE</v>
      </c>
    </row>
    <row r="226" spans="1:6">
      <c r="A226" s="2" t="s">
        <v>79</v>
      </c>
      <c r="B226" t="str">
        <f>_xlfn.XLOOKUP(A226,'[1]Master Customer Oracle'!$O$3:$O$6870,'[1]Master Customer Oracle'!$C$3:$C$6870)</f>
        <v>OUTLET</v>
      </c>
      <c r="C226" t="str">
        <f>_xlfn.XLOOKUP(A226,'[1]Master Customer Oracle'!$O$3:$O$6870,'[1]Master Customer Oracle'!$I$3:$I$6870)</f>
        <v xml:space="preserve">GEDUNG PUTIH BGR 2 JL.RAYA BOGOR KM 46.7, KEL.NANGGEWER MEKAR KEC.CIBINONG KAB.BOGOR, , </v>
      </c>
      <c r="E226">
        <v>16912</v>
      </c>
      <c r="F226" t="str">
        <f>_xlfn.XLOOKUP(A226,'Max Armada'!B:B,'Max Armada'!C:C)</f>
        <v>CDE</v>
      </c>
    </row>
    <row r="227" spans="1:6">
      <c r="A227" s="2" t="s">
        <v>123</v>
      </c>
      <c r="B227" t="str">
        <f>_xlfn.XLOOKUP(A227,'[1]Master Customer Oracle'!$O$3:$O$6870,'[1]Master Customer Oracle'!$C$3:$C$6870)</f>
        <v>OUTLET</v>
      </c>
      <c r="C227" t="str">
        <f>_xlfn.XLOOKUP(A227,'[1]Master Customer Oracle'!$O$3:$O$6870,'[1]Master Customer Oracle'!$I$3:$I$6870)</f>
        <v xml:space="preserve">Jl. Rangkas Bitung Pandeglang KM.12 Kerta Mukti RT 14 RW 05, Desa Cibuah Kec. Warunggunung, , </v>
      </c>
      <c r="E227">
        <v>42352</v>
      </c>
      <c r="F227" t="str">
        <f>_xlfn.XLOOKUP(A227,'Max Armada'!B:B,'Max Armada'!C:C)</f>
        <v>CDE</v>
      </c>
    </row>
    <row r="228" spans="1:6">
      <c r="A228" s="2" t="s">
        <v>219</v>
      </c>
      <c r="B228" t="str">
        <f>_xlfn.XLOOKUP(A228,'[1]Master Customer Oracle'!$O$3:$O$6870,'[1]Master Customer Oracle'!$C$3:$C$6870)</f>
        <v>OUTLET</v>
      </c>
      <c r="C228" t="str">
        <f>_xlfn.XLOOKUP(A228,'[1]Master Customer Oracle'!$O$3:$O$6870,'[1]Master Customer Oracle'!$I$3:$I$6870)</f>
        <v>Komplek Pergudangan Infinia Park Blok A 63 Jl dr Saharjo Kelurahan Tebet, Kecamatan Manggarai, Jakarta Selatan, , pic : WILDAN - 082260951380</v>
      </c>
      <c r="E228">
        <v>12950</v>
      </c>
      <c r="F228">
        <f>_xlfn.XLOOKUP(A228,'Max Armada'!B:B,'Max Armada'!C:C)</f>
        <v>0</v>
      </c>
    </row>
    <row r="229" spans="1:6">
      <c r="A229" s="2" t="s">
        <v>224</v>
      </c>
      <c r="B229" t="str">
        <f>_xlfn.XLOOKUP(A229,'[1]Master Customer Oracle'!$O$3:$O$6870,'[1]Master Customer Oracle'!$C$3:$C$6870)</f>
        <v>OUTLET</v>
      </c>
      <c r="C229" t="str">
        <f>_xlfn.XLOOKUP(A229,'[1]Master Customer Oracle'!$O$3:$O$6870,'[1]Master Customer Oracle'!$I$3:$I$6870)</f>
        <v xml:space="preserve">Jl.Rawabali II No.3, Kawasan Industri Pulogadung, Jakarta Timur, </v>
      </c>
      <c r="E229">
        <v>13920</v>
      </c>
      <c r="F229" t="str">
        <f>_xlfn.XLOOKUP(A229,'Max Armada'!B:B,'Max Armada'!C:C)</f>
        <v>CDE</v>
      </c>
    </row>
    <row r="230" spans="1:6">
      <c r="A230" s="2" t="s">
        <v>186</v>
      </c>
      <c r="B230" t="str">
        <f>_xlfn.XLOOKUP(A230,'[1]Master Customer Oracle'!$O$3:$O$6870,'[1]Master Customer Oracle'!$C$3:$C$6870)</f>
        <v>OUTLET</v>
      </c>
      <c r="C230" t="str">
        <f>_xlfn.XLOOKUP(A230,'[1]Master Customer Oracle'!$O$3:$O$6870,'[1]Master Customer Oracle'!$I$3:$I$6870)</f>
        <v>Istana (Bandung Electornik Center) Extention, Jl. Purnawarman No. 11 Lantai US Blok B No. 14, , Telp. 087824201558/08111980343</v>
      </c>
      <c r="E230">
        <v>40117</v>
      </c>
      <c r="F230" t="str">
        <f>_xlfn.XLOOKUP(A230,'Max Armada'!B:B,'Max Armada'!C:C)</f>
        <v>CDE</v>
      </c>
    </row>
    <row r="231" spans="1:6">
      <c r="A231" s="2" t="s">
        <v>148</v>
      </c>
      <c r="B231" t="str">
        <f>_xlfn.XLOOKUP(A231,'[1]Master Customer Oracle'!$O$3:$O$6870,'[1]Master Customer Oracle'!$C$3:$C$6870)</f>
        <v>OUTLET</v>
      </c>
      <c r="C231" t="str">
        <f>_xlfn.XLOOKUP(A231,'[1]Master Customer Oracle'!$O$3:$O$6870,'[1]Master Customer Oracle'!$I$3:$I$6870)</f>
        <v xml:space="preserve">Jl. RS Fatmawati No. 15 Komplex Golden Fatmawati, Kel. Gandaria Selatan, Kec. Cilandak, , </v>
      </c>
      <c r="E231">
        <v>12420</v>
      </c>
      <c r="F231" t="str">
        <f>_xlfn.XLOOKUP(A231,'Max Armada'!B:B,'Max Armada'!C:C)</f>
        <v>CARRY</v>
      </c>
    </row>
    <row r="232" spans="1:6">
      <c r="A232" s="2" t="s">
        <v>91</v>
      </c>
      <c r="B232" t="str">
        <f>_xlfn.XLOOKUP(A232,'[1]Master Customer Oracle'!$O$3:$O$6870,'[1]Master Customer Oracle'!$C$3:$C$6870)</f>
        <v>OUTLET</v>
      </c>
      <c r="C232" t="str">
        <f>_xlfn.XLOOKUP(A232,'[1]Master Customer Oracle'!$O$3:$O$6870,'[1]Master Customer Oracle'!$I$3:$I$6870)</f>
        <v xml:space="preserve">Festival City Mall Lt. LG, Jl. Peta No. 241 Kel. Suka Asih, Bojongloa Kaler, Bandung, </v>
      </c>
      <c r="E232">
        <v>40233</v>
      </c>
      <c r="F232" t="str">
        <f>_xlfn.XLOOKUP(A232,'Max Armada'!B:B,'Max Armada'!C:C)</f>
        <v>CDE</v>
      </c>
    </row>
    <row r="233" spans="1:6">
      <c r="A233" s="2" t="s">
        <v>133</v>
      </c>
      <c r="B233" t="str">
        <f>_xlfn.XLOOKUP(A233,'[1]Master Customer Oracle'!$O$3:$O$6870,'[1]Master Customer Oracle'!$C$3:$C$6870)</f>
        <v>OUTLET</v>
      </c>
      <c r="C233" t="str">
        <f>_xlfn.XLOOKUP(A233,'[1]Master Customer Oracle'!$O$3:$O$6870,'[1]Master Customer Oracle'!$I$3:$I$6870)</f>
        <v xml:space="preserve">Gandaria City Mall, Lantai LG, Unit L-03, Jl. KH. M. Syafii Hadzami No.8, Kebayoran Lama Jakarta Selatan, </v>
      </c>
      <c r="E233">
        <v>12240</v>
      </c>
      <c r="F233" t="str">
        <f>_xlfn.XLOOKUP(A233,'Max Armada'!B:B,'Max Armada'!C:C)</f>
        <v>CDE</v>
      </c>
    </row>
    <row r="234" spans="1:6">
      <c r="A234" s="2" t="s">
        <v>138</v>
      </c>
      <c r="B234" t="str">
        <f>_xlfn.XLOOKUP(A234,'[1]Master Customer Oracle'!$O$3:$O$6870,'[1]Master Customer Oracle'!$C$3:$C$6870)</f>
        <v>OUTLET</v>
      </c>
      <c r="C234" t="str">
        <f>_xlfn.XLOOKUP(A234,'[1]Master Customer Oracle'!$O$3:$O$6870,'[1]Master Customer Oracle'!$I$3:$I$6870)</f>
        <v xml:space="preserve">Jl. Prof. Dr. Satrio, Kav. 18 Unit LG-01, Kel. Karet Kuningan, Kec. Setia Budi, , </v>
      </c>
      <c r="E234">
        <v>12940</v>
      </c>
      <c r="F234" t="str">
        <f>_xlfn.XLOOKUP(A234,'Max Armada'!B:B,'Max Armada'!C:C)</f>
        <v>CARRY</v>
      </c>
    </row>
    <row r="235" spans="1:6">
      <c r="A235" s="2" t="s">
        <v>107</v>
      </c>
      <c r="B235" t="str">
        <f>_xlfn.XLOOKUP(A235,'[1]Master Customer Oracle'!$O$3:$O$6870,'[1]Master Customer Oracle'!$C$3:$C$6870)</f>
        <v>OUTLET</v>
      </c>
      <c r="C235" t="str">
        <f>_xlfn.XLOOKUP(A235,'[1]Master Customer Oracle'!$O$3:$O$6870,'[1]Master Customer Oracle'!$I$3:$I$6870)</f>
        <v xml:space="preserve">LT. LG, Jalan Jend A.Yani Kav 49, Kel Rawasari, Kec Cempaka Putih, , </v>
      </c>
      <c r="E235">
        <v>10570</v>
      </c>
      <c r="F235" t="str">
        <f>_xlfn.XLOOKUP(A235,'Max Armada'!B:B,'Max Armada'!C:C)</f>
        <v>CARRY</v>
      </c>
    </row>
    <row r="236" spans="1:6">
      <c r="A236" s="2" t="s">
        <v>246</v>
      </c>
      <c r="B236" t="str">
        <f>_xlfn.XLOOKUP(A236,'[1]Master Customer Oracle'!$O$3:$O$6870,'[1]Master Customer Oracle'!$C$3:$C$6870)</f>
        <v>OUTLET</v>
      </c>
      <c r="C236" t="str">
        <f>_xlfn.XLOOKUP(A236,'[1]Master Customer Oracle'!$O$3:$O$6870,'[1]Master Customer Oracle'!$I$3:$I$6870)</f>
        <v xml:space="preserve">Kompleks Taman Surya V Blok DD-1, Jalan Satu Maret, , </v>
      </c>
      <c r="E236">
        <v>11830</v>
      </c>
      <c r="F236" t="str">
        <f>_xlfn.XLOOKUP(A236,'Max Armada'!B:B,'Max Armada'!C:C)</f>
        <v>CARRY</v>
      </c>
    </row>
    <row r="237" spans="1:6">
      <c r="A237" s="2" t="s">
        <v>111</v>
      </c>
      <c r="B237" t="str">
        <f>_xlfn.XLOOKUP(A237,'[1]Master Customer Oracle'!$O$3:$O$6870,'[1]Master Customer Oracle'!$C$3:$C$6870)</f>
        <v>OUTLET</v>
      </c>
      <c r="C237" t="str">
        <f>_xlfn.XLOOKUP(A237,'[1]Master Customer Oracle'!$O$3:$O$6870,'[1]Master Customer Oracle'!$I$3:$I$6870)</f>
        <v xml:space="preserve">Lotte Grosir Cimahi, Jl. Raya Padalarang No. 476, Kel. Kertajaya, Kec. Padalarang, Kab. Bandung Barat, Bandung, </v>
      </c>
      <c r="E237">
        <v>40553</v>
      </c>
      <c r="F237" t="str">
        <f>_xlfn.XLOOKUP(A237,'Max Armada'!B:B,'Max Armada'!C:C)</f>
        <v>CDE</v>
      </c>
    </row>
    <row r="238" spans="1:6">
      <c r="A238" s="2" t="s">
        <v>97</v>
      </c>
      <c r="B238" t="str">
        <f>_xlfn.XLOOKUP(A238,'[1]Master Customer Oracle'!$O$3:$O$6870,'[1]Master Customer Oracle'!$C$3:$C$6870)</f>
        <v>OUTLET</v>
      </c>
      <c r="C238" t="str">
        <f>_xlfn.XLOOKUP(A238,'[1]Master Customer Oracle'!$O$3:$O$6870,'[1]Master Customer Oracle'!$I$3:$I$6870)</f>
        <v xml:space="preserve">Jl. KH Sholeh Iskandar, Kel. Kedungwaringin Kec. Tanah Sareal Bogor Kota, , </v>
      </c>
      <c r="E238">
        <v>16164</v>
      </c>
      <c r="F238" t="str">
        <f>_xlfn.XLOOKUP(A238,'Max Armada'!B:B,'Max Armada'!C:C)</f>
        <v>CDE</v>
      </c>
    </row>
    <row r="239" spans="1:6">
      <c r="A239" s="2" t="s">
        <v>37</v>
      </c>
      <c r="B239" t="str">
        <f>_xlfn.XLOOKUP(A239,'[1]Master Customer Oracle'!$O$3:$O$6870,'[1]Master Customer Oracle'!$C$3:$C$6870)</f>
        <v>OUTLET</v>
      </c>
      <c r="C239" t="str">
        <f>_xlfn.XLOOKUP(A239,'[1]Master Customer Oracle'!$O$3:$O$6870,'[1]Master Customer Oracle'!$I$3:$I$6870)</f>
        <v xml:space="preserve">Jl. Mayor Syafei Kpg Kepandean, Kel. Kagungan, Kec. Serang, </v>
      </c>
      <c r="E239">
        <v>42114</v>
      </c>
      <c r="F239" t="str">
        <f>_xlfn.XLOOKUP(A239,'Max Armada'!B:B,'Max Armada'!C:C)</f>
        <v>CDE</v>
      </c>
    </row>
    <row r="240" spans="1:6">
      <c r="A240" s="2" t="s">
        <v>119</v>
      </c>
      <c r="B240" t="str">
        <f>_xlfn.XLOOKUP(A240,'[1]Master Customer Oracle'!$O$3:$O$6870,'[1]Master Customer Oracle'!$C$3:$C$6870)</f>
        <v>OUTLET</v>
      </c>
      <c r="C240" t="str">
        <f>_xlfn.XLOOKUP(A240,'[1]Master Customer Oracle'!$O$3:$O$6870,'[1]Master Customer Oracle'!$I$3:$I$6870)</f>
        <v xml:space="preserve">Jl. Baru GOR Pakansari No. 36 Kel. Nanggewer, Kec. Cibinong, Kab. Bogor, , </v>
      </c>
      <c r="E240">
        <v>16912</v>
      </c>
      <c r="F240" t="str">
        <f>_xlfn.XLOOKUP(A240,'Max Armada'!B:B,'Max Armada'!C:C)</f>
        <v>CDE</v>
      </c>
    </row>
    <row r="241" spans="1:6">
      <c r="A241" s="2" t="s">
        <v>31</v>
      </c>
      <c r="B241" t="str">
        <f>_xlfn.XLOOKUP(A241,'[1]Master Customer Oracle'!$O$3:$O$6870,'[1]Master Customer Oracle'!$C$3:$C$6870)</f>
        <v>OUTLET</v>
      </c>
      <c r="C241" t="str">
        <f>_xlfn.XLOOKUP(A241,'[1]Master Customer Oracle'!$O$3:$O$6870,'[1]Master Customer Oracle'!$I$3:$I$6870)</f>
        <v>Perumahan Alam Sutra, Blok Sutra Niaga Kav-2, Serpong, Tangerang</v>
      </c>
      <c r="E241">
        <v>15520</v>
      </c>
      <c r="F241" t="str">
        <f>_xlfn.XLOOKUP(A241,'Max Armada'!B:B,'Max Armada'!C:C)</f>
        <v>CDE</v>
      </c>
    </row>
    <row r="242" spans="1:6">
      <c r="A242" s="2" t="s">
        <v>44</v>
      </c>
      <c r="B242" t="str">
        <f>_xlfn.XLOOKUP(A242,'[1]Master Customer Oracle'!$O$3:$O$6870,'[1]Master Customer Oracle'!$C$3:$C$6870)</f>
        <v>OUTLET</v>
      </c>
      <c r="C242" t="str">
        <f>_xlfn.XLOOKUP(A242,'[1]Master Customer Oracle'!$O$3:$O$6870,'[1]Master Customer Oracle'!$I$3:$I$6870)</f>
        <v xml:space="preserve">Jl. Ir. Juanda I, Ciputat, Tangerang,                               </v>
      </c>
      <c r="E242">
        <v>15412</v>
      </c>
      <c r="F242" t="str">
        <f>_xlfn.XLOOKUP(A242,'Max Armada'!B:B,'Max Armada'!C:C)</f>
        <v>CDE</v>
      </c>
    </row>
    <row r="243" spans="1:6">
      <c r="A243" s="2" t="s">
        <v>20</v>
      </c>
      <c r="B243" t="str">
        <f>_xlfn.XLOOKUP(A243,'[1]Master Customer Oracle'!$O$3:$O$6870,'[1]Master Customer Oracle'!$C$3:$C$6870)</f>
        <v>OUTLET</v>
      </c>
      <c r="C243" t="str">
        <f>_xlfn.XLOOKUP(A243,'[1]Master Customer Oracle'!$O$3:$O$6870,'[1]Master Customer Oracle'!$I$3:$I$6870)</f>
        <v xml:space="preserve">Jl. Topaz BT No. 77, Meruya Utara, Kebon Jeruk, Jakarta Barat,                               </v>
      </c>
      <c r="E243">
        <v>11620</v>
      </c>
      <c r="F243" t="str">
        <f>_xlfn.XLOOKUP(A243,'Max Armada'!B:B,'Max Armada'!C:C)</f>
        <v>CARRY</v>
      </c>
    </row>
    <row r="244" spans="1:6">
      <c r="A244" s="2" t="s">
        <v>26</v>
      </c>
      <c r="B244" t="str">
        <f>_xlfn.XLOOKUP(A244,'[1]Master Customer Oracle'!$O$3:$O$6870,'[1]Master Customer Oracle'!$C$3:$C$6870)</f>
        <v>OUTLET</v>
      </c>
      <c r="C244" t="str">
        <f>_xlfn.XLOOKUP(A244,'[1]Master Customer Oracle'!$O$3:$O$6870,'[1]Master Customer Oracle'!$I$3:$I$6870)</f>
        <v xml:space="preserve">Jl.Lingkar Luar Sel Kav 5 &amp; 6, Ciracas, Pasar Rebo, Jakarta Timur,                               </v>
      </c>
      <c r="E244">
        <v>13740</v>
      </c>
      <c r="F244" t="str">
        <f>_xlfn.XLOOKUP(A244,'Max Armada'!B:B,'Max Armada'!C:C)</f>
        <v>CDE</v>
      </c>
    </row>
    <row r="245" spans="1:6">
      <c r="A245" s="8" t="s">
        <v>236</v>
      </c>
      <c r="B245" t="str">
        <f>_xlfn.XLOOKUP(A245,'[1]Master Customer Oracle'!$O$3:$O$6870,'[1]Master Customer Oracle'!$C$3:$C$6870)</f>
        <v>OUTLET</v>
      </c>
      <c r="C245" t="str">
        <f>_xlfn.XLOOKUP(A245,'[1]Master Customer Oracle'!$O$3:$O$6870,'[1]Master Customer Oracle'!$I$3:$I$6870)</f>
        <v xml:space="preserve">JL. RAYA PUSPITEK NO.54, RT 05 &amp; RT 06/RW03, KEL. BABAKAN, KEC. SETU KOTA, TANGERANG SELATAN, </v>
      </c>
      <c r="E245">
        <v>15315</v>
      </c>
      <c r="F245" t="str">
        <f>_xlfn.XLOOKUP(A245,'Max Armada'!B:B,'Max Armada'!C:C)</f>
        <v>CDE</v>
      </c>
    </row>
    <row r="246" spans="1:6">
      <c r="A246" s="8" t="s">
        <v>168</v>
      </c>
      <c r="B246" t="str">
        <f>_xlfn.XLOOKUP(A246,'[1]Master Customer Oracle'!$O$3:$O$6870,'[1]Master Customer Oracle'!$C$3:$C$6870)</f>
        <v>OUTLET</v>
      </c>
      <c r="C246" t="str">
        <f>_xlfn.XLOOKUP(A246,'[1]Master Customer Oracle'!$O$3:$O$6870,'[1]Master Customer Oracle'!$I$3:$I$6870)</f>
        <v xml:space="preserve">JL. Raya Parung Ciputat RT 006/004 K, Kec Bojongsari, Kota Depok, Jawa Barat, , </v>
      </c>
      <c r="E246">
        <v>16517</v>
      </c>
      <c r="F246" t="str">
        <f>_xlfn.XLOOKUP(A246,'Max Armada'!B:B,'Max Armada'!C:C)</f>
        <v>CDE</v>
      </c>
    </row>
    <row r="247" spans="1:6">
      <c r="A247" s="8" t="s">
        <v>166</v>
      </c>
      <c r="B247" t="str">
        <f>_xlfn.XLOOKUP(A247,'[1]Master Customer Oracle'!$O$3:$O$6870,'[1]Master Customer Oracle'!$C$3:$C$6870)</f>
        <v>OUTLET</v>
      </c>
      <c r="C247" t="str">
        <f>_xlfn.XLOOKUP(A247,'[1]Master Customer Oracle'!$O$3:$O$6870,'[1]Master Customer Oracle'!$I$3:$I$6870)</f>
        <v xml:space="preserve">Q-Big Mall - Blok A, BSD City, , , </v>
      </c>
      <c r="E247">
        <v>15331</v>
      </c>
      <c r="F247" t="str">
        <f>_xlfn.XLOOKUP(A247,'Max Armada'!B:B,'Max Armada'!C:C)</f>
        <v>CDE</v>
      </c>
    </row>
    <row r="248" spans="1:6">
      <c r="A248" s="8" t="s">
        <v>117</v>
      </c>
      <c r="B248" t="str">
        <f>_xlfn.XLOOKUP(A248,'[1]Master Customer Oracle'!$O$3:$O$6870,'[1]Master Customer Oracle'!$C$3:$C$6870)</f>
        <v>OUTLET</v>
      </c>
      <c r="C248" t="str">
        <f>_xlfn.XLOOKUP(A248,'[1]Master Customer Oracle'!$O$3:$O$6870,'[1]Master Customer Oracle'!$I$3:$I$6870)</f>
        <v xml:space="preserve">Jl. Raya Alternatif Cibubur Rt 04/05, Harja Mukti, Cimanggis, , </v>
      </c>
      <c r="E248">
        <v>16454</v>
      </c>
      <c r="F248" t="str">
        <f>_xlfn.XLOOKUP(A248,'Max Armada'!B:B,'Max Armada'!C:C)</f>
        <v>CDE</v>
      </c>
    </row>
    <row r="249" spans="1:6">
      <c r="A249" s="8" t="s">
        <v>201</v>
      </c>
      <c r="B249" t="str">
        <f>_xlfn.XLOOKUP(A249,'[1]Master Customer Oracle'!$O$3:$O$6870,'[1]Master Customer Oracle'!$C$3:$C$6870)</f>
        <v>OUTLET</v>
      </c>
      <c r="C249" t="str">
        <f>_xlfn.XLOOKUP(A249,'[1]Master Customer Oracle'!$O$3:$O$6870,'[1]Master Customer Oracle'!$I$3:$I$6870)</f>
        <v xml:space="preserve">Jl.Raya Bogor KM.26 No.8, Ciracas, Jakarta Timur,                               </v>
      </c>
      <c r="E249">
        <v>13740</v>
      </c>
      <c r="F249" t="str">
        <f>_xlfn.XLOOKUP(A249,'Max Armada'!B:B,'Max Armada'!C:C)</f>
        <v>CDE</v>
      </c>
    </row>
    <row r="250" spans="1:6">
      <c r="A250" s="8" t="s">
        <v>170</v>
      </c>
      <c r="B250" t="str">
        <f>_xlfn.XLOOKUP(A250,'[1]Master Customer Oracle'!$O$3:$O$6870,'[1]Master Customer Oracle'!$C$3:$C$6870)</f>
        <v>OUTLET</v>
      </c>
      <c r="C250" t="str">
        <f>_xlfn.XLOOKUP(A250,'[1]Master Customer Oracle'!$O$3:$O$6870,'[1]Master Customer Oracle'!$I$3:$I$6870)</f>
        <v xml:space="preserve">Jl. TB Simatupang Blok U, Komplek Tanjung Barat Indah, , </v>
      </c>
      <c r="E250">
        <v>12530</v>
      </c>
      <c r="F250" t="str">
        <f>_xlfn.XLOOKUP(A250,'Max Armada'!B:B,'Max Armada'!C:C)</f>
        <v>CDE</v>
      </c>
    </row>
    <row r="251" spans="1:6">
      <c r="A251" s="8" t="s">
        <v>149</v>
      </c>
      <c r="B251" t="str">
        <f>_xlfn.XLOOKUP(A251,'[1]Master Customer Oracle'!$O$3:$O$6870,'[1]Master Customer Oracle'!$C$3:$C$6870)</f>
        <v>OUTLET</v>
      </c>
      <c r="C251" t="str">
        <f>_xlfn.XLOOKUP(A251,'[1]Master Customer Oracle'!$O$3:$O$6870,'[1]Master Customer Oracle'!$I$3:$I$6870)</f>
        <v>Darmawangsa Square, Jl.Darmawangsa 6&amp;9, Pulo - Kebayoran Baru, Jakarta Selatan</v>
      </c>
      <c r="E251">
        <v>12160</v>
      </c>
      <c r="F251" t="str">
        <f>_xlfn.XLOOKUP(A251,'Max Armada'!B:B,'Max Armada'!C:C)</f>
        <v>CARRY</v>
      </c>
    </row>
    <row r="252" spans="1:6">
      <c r="A252" s="8" t="s">
        <v>95</v>
      </c>
      <c r="B252" t="str">
        <f>_xlfn.XLOOKUP(A252,'[1]Master Customer Oracle'!$O$3:$O$6870,'[1]Master Customer Oracle'!$C$3:$C$6870)</f>
        <v>OUTLET</v>
      </c>
      <c r="C252" t="str">
        <f>_xlfn.XLOOKUP(A252,'[1]Master Customer Oracle'!$O$3:$O$6870,'[1]Master Customer Oracle'!$I$3:$I$6870)</f>
        <v>Jl.Sultan Iskandar Muda No.21, Sektor III Blok UA, Pondok Pinang, Kebayoran Lama, Jakarta Selatan 12310</v>
      </c>
      <c r="E252">
        <v>12310</v>
      </c>
      <c r="F252" t="str">
        <f>_xlfn.XLOOKUP(A252,'Max Armada'!B:B,'Max Armada'!C:C)</f>
        <v>CDE</v>
      </c>
    </row>
    <row r="253" spans="1:6">
      <c r="A253" s="8" t="s">
        <v>108</v>
      </c>
      <c r="B253" t="str">
        <f>_xlfn.XLOOKUP(A253,'[1]Master Customer Oracle'!$O$3:$O$6870,'[1]Master Customer Oracle'!$C$3:$C$6870)</f>
        <v>OUTLET</v>
      </c>
      <c r="C253" t="str">
        <f>_xlfn.XLOOKUP(A253,'[1]Master Customer Oracle'!$O$3:$O$6870,'[1]Master Customer Oracle'!$I$3:$I$6870)</f>
        <v xml:space="preserve">Jl. MH. Thamrin No.1, Jakarta, , </v>
      </c>
      <c r="E253">
        <v>10310</v>
      </c>
      <c r="F253" t="str">
        <f>_xlfn.XLOOKUP(A253,'Max Armada'!B:B,'Max Armada'!C:C)</f>
        <v>CARRY</v>
      </c>
    </row>
    <row r="254" spans="1:6">
      <c r="A254" s="8" t="s">
        <v>50</v>
      </c>
      <c r="B254" t="str">
        <f>_xlfn.XLOOKUP(A254,'[1]Master Customer Oracle'!$O$3:$O$6870,'[1]Master Customer Oracle'!$C$3:$C$6870)</f>
        <v>OUTLET</v>
      </c>
      <c r="C254" t="str">
        <f>_xlfn.XLOOKUP(A254,'[1]Master Customer Oracle'!$O$3:$O$6870,'[1]Master Customer Oracle'!$I$3:$I$6870)</f>
        <v xml:space="preserve">Lotte Shopping Avenue, Unit #LG 021-29 Lower Ground Ciputra World 1, Karet - Kuningan, </v>
      </c>
      <c r="E254">
        <v>12940</v>
      </c>
      <c r="F254" t="str">
        <f>_xlfn.XLOOKUP(A254,'Max Armada'!B:B,'Max Armada'!C:C)</f>
        <v>CARRY</v>
      </c>
    </row>
    <row r="255" spans="1:6">
      <c r="A255" s="8" t="s">
        <v>174</v>
      </c>
      <c r="B255" t="str">
        <f>_xlfn.XLOOKUP(A255,'[1]Master Customer Oracle'!$O$3:$O$6870,'[1]Master Customer Oracle'!$C$3:$C$6870)</f>
        <v>OUTLET</v>
      </c>
      <c r="C255" t="str">
        <f>_xlfn.XLOOKUP(A255,'[1]Master Customer Oracle'!$O$3:$O$6870,'[1]Master Customer Oracle'!$I$3:$I$6870)</f>
        <v>APT Oakwood Primier Cozmo, Jl.Mega Kuningan Lot. 6,8, Kuningan Timur Setiabudi, Jakarta Selatan</v>
      </c>
      <c r="E255">
        <v>12950</v>
      </c>
      <c r="F255" t="str">
        <f>_xlfn.XLOOKUP(A255,'Max Armada'!B:B,'Max Armada'!C:C)</f>
        <v>CARRY</v>
      </c>
    </row>
    <row r="256" spans="1:6">
      <c r="A256" s="8" t="s">
        <v>102</v>
      </c>
      <c r="B256" t="str">
        <f>_xlfn.XLOOKUP(A256,'[1]Master Customer Oracle'!$O$3:$O$6870,'[1]Master Customer Oracle'!$C$3:$C$6870)</f>
        <v>OUTLET</v>
      </c>
      <c r="C256" t="str">
        <f>_xlfn.XLOOKUP(A256,'[1]Master Customer Oracle'!$O$3:$O$6870,'[1]Master Customer Oracle'!$I$3:$I$6870)</f>
        <v xml:space="preserve">THE BREEZE BSD City Unit L 79, Jl. Crand Boulevard BSD City Sampora, Kawasan BSD Green Office Park, </v>
      </c>
      <c r="E256">
        <v>15345</v>
      </c>
      <c r="F256" t="str">
        <f>_xlfn.XLOOKUP(A256,'Max Armada'!B:B,'Max Armada'!C:C)</f>
        <v>CDE</v>
      </c>
    </row>
    <row r="257" spans="1:6">
      <c r="A257" s="8" t="s">
        <v>139</v>
      </c>
      <c r="B257" t="str">
        <f>_xlfn.XLOOKUP(A257,'[1]Master Customer Oracle'!$O$3:$O$6870,'[1]Master Customer Oracle'!$C$3:$C$6870)</f>
        <v>OUTLET</v>
      </c>
      <c r="C257" t="str">
        <f>_xlfn.XLOOKUP(A257,'[1]Master Customer Oracle'!$O$3:$O$6870,'[1]Master Customer Oracle'!$I$3:$I$6870)</f>
        <v xml:space="preserve">Jl. Jenderal Sudirman Kav. 52-53, DKI Jakarta 12190, , </v>
      </c>
      <c r="E257">
        <v>12190</v>
      </c>
      <c r="F257" t="str">
        <f>_xlfn.XLOOKUP(A257,'Max Armada'!B:B,'Max Armada'!C:C)</f>
        <v>CARRY</v>
      </c>
    </row>
    <row r="258" spans="1:6">
      <c r="A258" s="8" t="s">
        <v>177</v>
      </c>
      <c r="B258" t="str">
        <f>_xlfn.XLOOKUP(A258,'[1]Master Customer Oracle'!$O$3:$O$6870,'[1]Master Customer Oracle'!$C$3:$C$6870)</f>
        <v>OUTLET</v>
      </c>
      <c r="C258" t="str">
        <f>_xlfn.XLOOKUP(A258,'[1]Master Customer Oracle'!$O$3:$O$6870,'[1]Master Customer Oracle'!$I$3:$I$6870)</f>
        <v>Jl. Kemang Raya Kav. 66-68, , Jakarta Selatan, Ibu Maria 021-53619363 ex.111</v>
      </c>
      <c r="E258">
        <v>12730</v>
      </c>
      <c r="F258" t="str">
        <f>_xlfn.XLOOKUP(A258,'Max Armada'!B:B,'Max Armada'!C:C)</f>
        <v>CARRY</v>
      </c>
    </row>
    <row r="259" spans="1:6">
      <c r="A259" s="8" t="s">
        <v>163</v>
      </c>
      <c r="B259" t="str">
        <f>_xlfn.XLOOKUP(A259,'[1]Master Customer Oracle'!$O$3:$O$6870,'[1]Master Customer Oracle'!$C$3:$C$6870)</f>
        <v>OUTLET</v>
      </c>
      <c r="C259" t="str">
        <f>_xlfn.XLOOKUP(A259,'[1]Master Customer Oracle'!$O$3:$O$6870,'[1]Master Customer Oracle'!$I$3:$I$6870)</f>
        <v xml:space="preserve">Jl. Puri Indah Raya No.3 Kembangan Lt. G, Unit GF 107 Jakarta Barat 11610, , </v>
      </c>
      <c r="E259">
        <v>11610</v>
      </c>
      <c r="F259">
        <f>_xlfn.XLOOKUP(A259,'Max Armada'!B:B,'Max Armada'!C:C)</f>
        <v>0</v>
      </c>
    </row>
    <row r="260" spans="1:6">
      <c r="A260" s="8" t="s">
        <v>130</v>
      </c>
      <c r="B260" t="str">
        <f>_xlfn.XLOOKUP(A260,'[1]Master Customer Oracle'!$O$3:$O$6870,'[1]Master Customer Oracle'!$C$3:$C$6870)</f>
        <v>OUTLET</v>
      </c>
      <c r="C260" t="str">
        <f>_xlfn.XLOOKUP(A260,'[1]Master Customer Oracle'!$O$3:$O$6870,'[1]Master Customer Oracle'!$I$3:$I$6870)</f>
        <v xml:space="preserve">Jl. Pesanggrahan Raya No. 2, , , </v>
      </c>
      <c r="E260">
        <v>11610</v>
      </c>
      <c r="F260" t="str">
        <f>_xlfn.XLOOKUP(A260,'Max Armada'!B:B,'Max Armada'!C:C)</f>
        <v>CARRY</v>
      </c>
    </row>
    <row r="261" spans="1:6">
      <c r="A261" s="8" t="s">
        <v>96</v>
      </c>
      <c r="B261" t="str">
        <f>_xlfn.XLOOKUP(A261,'[1]Master Customer Oracle'!$O$3:$O$6870,'[1]Master Customer Oracle'!$C$3:$C$6870)</f>
        <v>OUTLET</v>
      </c>
      <c r="C261" t="str">
        <f>_xlfn.XLOOKUP(A261,'[1]Master Customer Oracle'!$O$3:$O$6870,'[1]Master Customer Oracle'!$I$3:$I$6870)</f>
        <v xml:space="preserve">Jl. Kartika Utama Kav. 5/TA Pondok Indah, Jakarta Selatan 12310, , </v>
      </c>
      <c r="E261">
        <v>12310</v>
      </c>
      <c r="F261" t="str">
        <f>_xlfn.XLOOKUP(A261,'Max Armada'!B:B,'Max Armada'!C:C)</f>
        <v>CDE</v>
      </c>
    </row>
    <row r="262" spans="1:6">
      <c r="A262" s="8" t="s">
        <v>115</v>
      </c>
      <c r="B262" t="str">
        <f>_xlfn.XLOOKUP(A262,'[1]Master Customer Oracle'!$O$3:$O$6870,'[1]Master Customer Oracle'!$C$3:$C$6870)</f>
        <v>OUTLET</v>
      </c>
      <c r="C262" t="str">
        <f>_xlfn.XLOOKUP(A262,'[1]Master Customer Oracle'!$O$3:$O$6870,'[1]Master Customer Oracle'!$I$3:$I$6870)</f>
        <v xml:space="preserve">Jl. S. Parman Kav.21 Taman Anggrek Residences Lt. Ground Unit G-17B, Jakarta Barat 11470, , </v>
      </c>
      <c r="E262">
        <v>11470</v>
      </c>
      <c r="F262" t="str">
        <f>_xlfn.XLOOKUP(A262,'Max Armada'!B:B,'Max Armada'!C:C)</f>
        <v>CDE</v>
      </c>
    </row>
    <row r="263" spans="1:6">
      <c r="A263" s="8" t="s">
        <v>6</v>
      </c>
      <c r="B263" t="str">
        <f>_xlfn.XLOOKUP(A263,'[1]Master Customer Oracle'!$O$3:$O$6870,'[1]Master Customer Oracle'!$C$3:$C$6870)</f>
        <v>OUTLET</v>
      </c>
      <c r="C263" t="str">
        <f>_xlfn.XLOOKUP(A263,'[1]Master Customer Oracle'!$O$3:$O$6870,'[1]Master Customer Oracle'!$I$3:$I$6870)</f>
        <v>Jl. Nanjung No. 153 RT 02/10, Kel. Utama, Kec: Cimahi Tengah, Cimahi, Bandung, Jawa Barat</v>
      </c>
      <c r="E263">
        <v>40533</v>
      </c>
      <c r="F263" t="str">
        <f>_xlfn.XLOOKUP(A263,'Max Armada'!B:B,'Max Armada'!C:C)</f>
        <v>CDE</v>
      </c>
    </row>
    <row r="264" spans="1:6">
      <c r="A264" s="8" t="s">
        <v>10</v>
      </c>
      <c r="B264" t="str">
        <f>_xlfn.XLOOKUP(A264,'[1]Master Customer Oracle'!$O$3:$O$6870,'[1]Master Customer Oracle'!$C$3:$C$6870)</f>
        <v>OUTLET</v>
      </c>
      <c r="C264" t="str">
        <f>_xlfn.XLOOKUP(A264,'[1]Master Customer Oracle'!$O$3:$O$6870,'[1]Master Customer Oracle'!$I$3:$I$6870)</f>
        <v>Jl. Soekarno Hatta No.791, Cisaranten Wetan-Ujung Berung, Bandung - 40294, 022-7800118</v>
      </c>
      <c r="E264">
        <v>40294</v>
      </c>
      <c r="F264" t="str">
        <f>_xlfn.XLOOKUP(A264,'Max Armada'!B:B,'Max Armada'!C:C)</f>
        <v>CDE</v>
      </c>
    </row>
    <row r="265" spans="1:6">
      <c r="A265" s="8" t="s">
        <v>29</v>
      </c>
      <c r="B265" t="str">
        <f>_xlfn.XLOOKUP(A265,'[1]Master Customer Oracle'!$O$3:$O$6870,'[1]Master Customer Oracle'!$C$3:$C$6870)</f>
        <v>OUTLET</v>
      </c>
      <c r="C265" t="str">
        <f>_xlfn.XLOOKUP(A265,'[1]Master Customer Oracle'!$O$3:$O$6870,'[1]Master Customer Oracle'!$I$3:$I$6870)</f>
        <v xml:space="preserve">Kawasan Industri Menara Permai, Kav 18 Jl.Raya Narogong Km23.8, Cileungsi - Bogor,                               </v>
      </c>
      <c r="E265">
        <v>16820</v>
      </c>
      <c r="F265" t="str">
        <f>_xlfn.XLOOKUP(A265,'Max Armada'!B:B,'Max Armada'!C:C)</f>
        <v>CDE</v>
      </c>
    </row>
    <row r="266" spans="1:6">
      <c r="A266" s="8" t="s">
        <v>39</v>
      </c>
      <c r="B266" t="str">
        <f>_xlfn.XLOOKUP(A266,'[1]Master Customer Oracle'!$O$3:$O$6870,'[1]Master Customer Oracle'!$C$3:$C$6870)</f>
        <v>OUTLET</v>
      </c>
      <c r="C266" t="str">
        <f>_xlfn.XLOOKUP(A266,'[1]Master Customer Oracle'!$O$3:$O$6870,'[1]Master Customer Oracle'!$I$3:$I$6870)</f>
        <v xml:space="preserve">Kampung Seglok, Desa Pasir Bolang, Kec. Tigaraksa Kab. Tangerang, Tangerang, </v>
      </c>
      <c r="E266">
        <v>15720</v>
      </c>
      <c r="F266" t="str">
        <f>_xlfn.XLOOKUP(A266,'Max Armada'!B:B,'Max Armada'!C:C)</f>
        <v>CDE</v>
      </c>
    </row>
    <row r="267" spans="1:6">
      <c r="A267" s="8" t="s">
        <v>23</v>
      </c>
      <c r="B267" t="str">
        <f>_xlfn.XLOOKUP(A267,'[1]Master Customer Oracle'!$O$3:$O$6870,'[1]Master Customer Oracle'!$C$3:$C$6870)</f>
        <v>OUTLET</v>
      </c>
      <c r="C267" t="str">
        <f>_xlfn.XLOOKUP(A267,'[1]Master Customer Oracle'!$O$3:$O$6870,'[1]Master Customer Oracle'!$I$3:$I$6870)</f>
        <v xml:space="preserve">Jl. Raya Pemda Karadenan Cibinong, (Seberang Perumahan Puri Nirwana 3), Telp / Fax : 021 - 29568452, </v>
      </c>
      <c r="E267">
        <v>16913</v>
      </c>
      <c r="F267" t="str">
        <f>_xlfn.XLOOKUP(A267,'Max Armada'!B:B,'Max Armada'!C:C)</f>
        <v>CDE</v>
      </c>
    </row>
    <row r="268" spans="1:6">
      <c r="A268" s="8" t="s">
        <v>1</v>
      </c>
      <c r="B268" t="str">
        <f>_xlfn.XLOOKUP(A268,'[1]Master Customer Oracle'!$O$3:$O$6870,'[1]Master Customer Oracle'!$C$3:$C$6870)</f>
        <v>OUTLET</v>
      </c>
      <c r="C268" t="str">
        <f>_xlfn.XLOOKUP(A268,'[1]Master Customer Oracle'!$O$3:$O$6870,'[1]Master Customer Oracle'!$I$3:$I$6870)</f>
        <v xml:space="preserve">Jl. Raya Sukabumi Kp. Ciendeur RT. 001 RW. 001, Desa Bunisari, Kec. Warung Kondang, Kab. Cianjur, , , </v>
      </c>
      <c r="E268">
        <v>43261</v>
      </c>
      <c r="F268" t="str">
        <f>_xlfn.XLOOKUP(A268,'Max Armada'!B:B,'Max Armada'!C:C)</f>
        <v>CDE</v>
      </c>
    </row>
    <row r="269" spans="1:6">
      <c r="A269" s="8" t="s">
        <v>40</v>
      </c>
      <c r="B269" t="str">
        <f>_xlfn.XLOOKUP(A269,'[1]Master Customer Oracle'!$O$3:$O$6870,'[1]Master Customer Oracle'!$C$3:$C$6870)</f>
        <v>OUTLET</v>
      </c>
      <c r="C269" t="str">
        <f>_xlfn.XLOOKUP(A269,'[1]Master Customer Oracle'!$O$3:$O$6870,'[1]Master Customer Oracle'!$I$3:$I$6870)</f>
        <v xml:space="preserve">Kampung Seglok, Desa Pasir Bolang, Kec. Tigaraksa, Kab. Tangerang, , , </v>
      </c>
      <c r="E269">
        <v>15720</v>
      </c>
      <c r="F269" t="str">
        <f>_xlfn.XLOOKUP(A269,'Max Armada'!B:B,'Max Armada'!C:C)</f>
        <v>CDE</v>
      </c>
    </row>
    <row r="270" spans="1:6">
      <c r="A270" s="8" t="s">
        <v>42</v>
      </c>
      <c r="B270" t="str">
        <f>_xlfn.XLOOKUP(A270,'[1]Master Customer Oracle'!$O$3:$O$6870,'[1]Master Customer Oracle'!$C$3:$C$6870)</f>
        <v>OUTLET</v>
      </c>
      <c r="C270" t="str">
        <f>_xlfn.XLOOKUP(A270,'[1]Master Customer Oracle'!$O$3:$O$6870,'[1]Master Customer Oracle'!$I$3:$I$6870)</f>
        <v xml:space="preserve">Jl. Raya Gunung Sindur Kampung Tulang Kuning, Desa / Kel. Waru Kec. Parung Kab. Bogor, , </v>
      </c>
      <c r="E270">
        <v>16330</v>
      </c>
      <c r="F270" t="str">
        <f>_xlfn.XLOOKUP(A270,'Max Armada'!B:B,'Max Armada'!C:C)</f>
        <v>CDE</v>
      </c>
    </row>
    <row r="271" spans="1:6">
      <c r="A271" s="8" t="s">
        <v>35</v>
      </c>
      <c r="B271" t="str">
        <f>_xlfn.XLOOKUP(A271,'[1]Master Customer Oracle'!$O$3:$O$6870,'[1]Master Customer Oracle'!$C$3:$C$6870)</f>
        <v>OUTLET</v>
      </c>
      <c r="C271" t="str">
        <f>_xlfn.XLOOKUP(A271,'[1]Master Customer Oracle'!$O$3:$O$6870,'[1]Master Customer Oracle'!$I$3:$I$6870)</f>
        <v xml:space="preserve">Jl. Raya Cilegon KM 3 Legok, RT/RW : 003/004, Kel. Drangong, Kec. Taktakan, , </v>
      </c>
      <c r="E271">
        <v>42162</v>
      </c>
      <c r="F271" t="str">
        <f>_xlfn.XLOOKUP(A271,'Max Armada'!B:B,'Max Armada'!C:C)</f>
        <v>CDE</v>
      </c>
    </row>
    <row r="272" spans="1:6">
      <c r="A272" s="8" t="s">
        <v>211</v>
      </c>
      <c r="B272" t="str">
        <f>_xlfn.XLOOKUP(A272,'[1]Master Customer Oracle'!$O$3:$O$6870,'[1]Master Customer Oracle'!$C$3:$C$6870)</f>
        <v>OUTLET</v>
      </c>
      <c r="C272" t="str">
        <f>_xlfn.XLOOKUP(A272,'[1]Master Customer Oracle'!$O$3:$O$6870,'[1]Master Customer Oracle'!$I$3:$I$6870)</f>
        <v xml:space="preserve">AKR Tower Unit 11A, Jalan Panjang No. 5, , , </v>
      </c>
      <c r="E272">
        <v>11530</v>
      </c>
      <c r="F272">
        <f>_xlfn.XLOOKUP(A272,'Max Armada'!B:B,'Max Armada'!C:C)</f>
        <v>0</v>
      </c>
    </row>
    <row r="273" spans="1:6">
      <c r="A273" s="8" t="s">
        <v>185</v>
      </c>
      <c r="B273" t="str">
        <f>_xlfn.XLOOKUP(A273,'[1]Master Customer Oracle'!$O$3:$O$6870,'[1]Master Customer Oracle'!$C$3:$C$6870)</f>
        <v>OUTLET</v>
      </c>
      <c r="C273" t="str">
        <f>_xlfn.XLOOKUP(A273,'[1]Master Customer Oracle'!$O$3:$O$6870,'[1]Master Customer Oracle'!$I$3:$I$6870)</f>
        <v>Jl. Brigjend Saptadji Hadiprawira No. 68, Kota Bogor, , , Telp. 021-4892154 021-4713062</v>
      </c>
      <c r="E273">
        <v>16112</v>
      </c>
      <c r="F273" t="str">
        <f>_xlfn.XLOOKUP(A273,'Max Armada'!B:B,'Max Armada'!C:C)</f>
        <v>CDE</v>
      </c>
    </row>
    <row r="274" spans="1:6">
      <c r="A274" s="8" t="s">
        <v>167</v>
      </c>
      <c r="B274" t="str">
        <f>_xlfn.XLOOKUP(A274,'[1]Master Customer Oracle'!$O$3:$O$6870,'[1]Master Customer Oracle'!$C$3:$C$6870)</f>
        <v>OUTLET</v>
      </c>
      <c r="C274" t="str">
        <f>_xlfn.XLOOKUP(A274,'[1]Master Customer Oracle'!$O$3:$O$6870,'[1]Master Customer Oracle'!$I$3:$I$6870)</f>
        <v xml:space="preserve">Jl. RE Martadinata No. 5, Cipayung, Ciputat, Tangerang,                               </v>
      </c>
      <c r="E274">
        <v>15411</v>
      </c>
      <c r="F274" t="str">
        <f>_xlfn.XLOOKUP(A274,'Max Armada'!B:B,'Max Armada'!C:C)</f>
        <v>CDE</v>
      </c>
    </row>
    <row r="275" spans="1:6">
      <c r="A275" s="8" t="s">
        <v>164</v>
      </c>
      <c r="B275" t="str">
        <f>_xlfn.XLOOKUP(A275,'[1]Master Customer Oracle'!$O$3:$O$6870,'[1]Master Customer Oracle'!$C$3:$C$6870)</f>
        <v>OUTLET</v>
      </c>
      <c r="C275" t="str">
        <f>_xlfn.XLOOKUP(A275,'[1]Master Customer Oracle'!$O$3:$O$6870,'[1]Master Customer Oracle'!$I$3:$I$6870)</f>
        <v xml:space="preserve">Jl.Tole Iskandar RT.006 RW.001, Mekar Jaya - Sukamaju, Depok,                               </v>
      </c>
      <c r="E275">
        <v>16411</v>
      </c>
      <c r="F275" t="str">
        <f>_xlfn.XLOOKUP(A275,'Max Armada'!B:B,'Max Armada'!C:C)</f>
        <v>CDE</v>
      </c>
    </row>
    <row r="276" spans="1:6">
      <c r="A276" s="8" t="s">
        <v>213</v>
      </c>
      <c r="B276" t="str">
        <f>_xlfn.XLOOKUP(A276,'[1]Master Customer Oracle'!$O$3:$O$6870,'[1]Master Customer Oracle'!$C$3:$C$6870)</f>
        <v>OUTLET</v>
      </c>
      <c r="C276" t="str">
        <f>_xlfn.XLOOKUP(A276,'[1]Master Customer Oracle'!$O$3:$O$6870,'[1]Master Customer Oracle'!$I$3:$I$6870)</f>
        <v>Lotte Shopping Avenue, 3rd Floor JL. Prof. Dr. Satrio Kav 3-5, Karet Kuningan, , (Edi / Elly, 085772307277 / 085885926279)</v>
      </c>
      <c r="E276">
        <v>12940</v>
      </c>
      <c r="F276" t="str">
        <f>_xlfn.XLOOKUP(A276,'Max Armada'!B:B,'Max Armada'!C:C)</f>
        <v>CARRY</v>
      </c>
    </row>
    <row r="277" spans="1:6">
      <c r="A277" s="8" t="s">
        <v>214</v>
      </c>
      <c r="B277" t="str">
        <f>_xlfn.XLOOKUP(A277,'[1]Master Customer Oracle'!$O$3:$O$6870,'[1]Master Customer Oracle'!$C$3:$C$6870)</f>
        <v>OUTLET</v>
      </c>
      <c r="C277" t="str">
        <f>_xlfn.XLOOKUP(A277,'[1]Master Customer Oracle'!$O$3:$O$6870,'[1]Master Customer Oracle'!$I$3:$I$6870)</f>
        <v>Mall Pacific Place 5th Floor JL. Jendral Sudirman Kav 52-53, Jakarta Selatan, , (Dini / Rizma, 08988472559 / 085213275481)</v>
      </c>
      <c r="E277">
        <v>12190</v>
      </c>
      <c r="F277" t="str">
        <f>_xlfn.XLOOKUP(A277,'Max Armada'!B:B,'Max Armada'!C:C)</f>
        <v>CARRY</v>
      </c>
    </row>
    <row r="278" spans="1:6">
      <c r="A278" s="8" t="s">
        <v>233</v>
      </c>
      <c r="B278" t="str">
        <f>_xlfn.XLOOKUP(A278,'[1]Master Customer Oracle'!$O$3:$O$6870,'[1]Master Customer Oracle'!$C$3:$C$6870)</f>
        <v>OUTLET</v>
      </c>
      <c r="C278" t="str">
        <f>_xlfn.XLOOKUP(A278,'[1]Master Customer Oracle'!$O$3:$O$6870,'[1]Master Customer Oracle'!$I$3:$I$6870)</f>
        <v>Senayan City 6th Floor JL. Asia Afrika lot. 19, , , (Kismi / Lee (Sumarno), 085641093737 / 082136351852)</v>
      </c>
      <c r="E278">
        <v>10270</v>
      </c>
      <c r="F278" t="str">
        <f>_xlfn.XLOOKUP(A278,'Max Armada'!B:B,'Max Armada'!C:C)</f>
        <v>CARRY</v>
      </c>
    </row>
    <row r="279" spans="1:6">
      <c r="A279" s="8" t="s">
        <v>220</v>
      </c>
      <c r="B279" t="str">
        <f>_xlfn.XLOOKUP(A279,'[1]Master Customer Oracle'!$O$3:$O$6870,'[1]Master Customer Oracle'!$C$3:$C$6870)</f>
        <v>OUTLET</v>
      </c>
      <c r="C279" t="str">
        <f>_xlfn.XLOOKUP(A279,'[1]Master Customer Oracle'!$O$3:$O$6870,'[1]Master Customer Oracle'!$I$3:$I$6870)</f>
        <v>Grand Indonesia Shopping Town Office Tower 11th Floor JL. MH Thamrin, , , (Faishal / Rifki, 081776607341 / 085885659535)</v>
      </c>
      <c r="E279">
        <v>10310</v>
      </c>
      <c r="F279" t="str">
        <f>_xlfn.XLOOKUP(A279,'Max Armada'!B:B,'Max Armada'!C:C)</f>
        <v>CARRY</v>
      </c>
    </row>
    <row r="280" spans="1:6">
      <c r="A280" s="8" t="s">
        <v>21</v>
      </c>
      <c r="B280" t="str">
        <f>_xlfn.XLOOKUP(A280,'[1]Master Customer Oracle'!$O$3:$O$6870,'[1]Master Customer Oracle'!$C$3:$C$6870)</f>
        <v>OUTLET</v>
      </c>
      <c r="C280" t="str">
        <f>_xlfn.XLOOKUP(A280,'[1]Master Customer Oracle'!$O$3:$O$6870,'[1]Master Customer Oracle'!$I$3:$I$6870)</f>
        <v xml:space="preserve">Mall 2, Jl. Puri Indah Raya Blok U 1, Puri Indah CBD di Jakarta, , , </v>
      </c>
      <c r="E280">
        <v>11610</v>
      </c>
      <c r="F280">
        <f>_xlfn.XLOOKUP(A280,'Max Armada'!B:B,'Max Armada'!C:C)</f>
        <v>0</v>
      </c>
    </row>
    <row r="281" spans="1:6">
      <c r="A281" s="8" t="s">
        <v>215</v>
      </c>
      <c r="B281" t="str">
        <f>_xlfn.XLOOKUP(A281,'[1]Master Customer Oracle'!$O$3:$O$6870,'[1]Master Customer Oracle'!$C$3:$C$6870)</f>
        <v>OUTLET</v>
      </c>
      <c r="C281" t="str">
        <f>_xlfn.XLOOKUP(A281,'[1]Master Customer Oracle'!$O$3:$O$6870,'[1]Master Customer Oracle'!$I$3:$I$6870)</f>
        <v>Oakwood Apartment 2nd Floor JL. Lingkar Mega Kuningan, Jakarta Selatan, , (Ahmad / Citra , 081932764160 / 083844468862)</v>
      </c>
      <c r="E281">
        <v>10950</v>
      </c>
      <c r="F281" t="str">
        <f>_xlfn.XLOOKUP(A281,'Max Armada'!B:B,'Max Armada'!C:C)</f>
        <v>CARRY</v>
      </c>
    </row>
    <row r="282" spans="1:6">
      <c r="A282" s="8" t="s">
        <v>60</v>
      </c>
      <c r="B282" t="str">
        <f>_xlfn.XLOOKUP(A282,'[1]Master Customer Oracle'!$O$3:$O$6870,'[1]Master Customer Oracle'!$C$3:$C$6870)</f>
        <v>OUTLET</v>
      </c>
      <c r="C282" t="str">
        <f>_xlfn.XLOOKUP(A282,'[1]Master Customer Oracle'!$O$3:$O$6870,'[1]Master Customer Oracle'!$I$3:$I$6870)</f>
        <v xml:space="preserve">Jl. Cihampelas No.160,                               , Bandung,                               </v>
      </c>
      <c r="E282">
        <v>40131</v>
      </c>
      <c r="F282" t="str">
        <f>_xlfn.XLOOKUP(A282,'Max Armada'!B:B,'Max Armada'!C:C)</f>
        <v>CDE</v>
      </c>
    </row>
    <row r="283" spans="1:6">
      <c r="A283" s="8" t="s">
        <v>2</v>
      </c>
      <c r="B283" t="str">
        <f>_xlfn.XLOOKUP(A283,'[1]Master Customer Oracle'!$O$3:$O$6870,'[1]Master Customer Oracle'!$C$3:$C$6870)</f>
        <v>OUTLET</v>
      </c>
      <c r="C283" t="str">
        <f>_xlfn.XLOOKUP(A283,'[1]Master Customer Oracle'!$O$3:$O$6870,'[1]Master Customer Oracle'!$I$3:$I$6870)</f>
        <v xml:space="preserve">Jl. Ciumbuleuit No. 147, , , </v>
      </c>
      <c r="E283">
        <v>40141</v>
      </c>
      <c r="F283" t="str">
        <f>_xlfn.XLOOKUP(A283,'Max Armada'!B:B,'Max Armada'!C:C)</f>
        <v>CDE</v>
      </c>
    </row>
    <row r="284" spans="1:6">
      <c r="A284" s="8" t="s">
        <v>113</v>
      </c>
      <c r="B284" t="str">
        <f>_xlfn.XLOOKUP(A284,'[1]Master Customer Oracle'!$O$3:$O$6870,'[1]Master Customer Oracle'!$C$3:$C$6870)</f>
        <v>OUTLET</v>
      </c>
      <c r="C284" t="str">
        <f>_xlfn.XLOOKUP(A284,'[1]Master Customer Oracle'!$O$3:$O$6870,'[1]Master Customer Oracle'!$I$3:$I$6870)</f>
        <v xml:space="preserve">Jl. Terusan Buah Batu 12 RT 06 RW 04, Kel. Batununggal, Kec. Bandung Kidul, , </v>
      </c>
      <c r="E284">
        <v>40266</v>
      </c>
      <c r="F284" t="str">
        <f>_xlfn.XLOOKUP(A284,'Max Armada'!B:B,'Max Armada'!C:C)</f>
        <v>CDE</v>
      </c>
    </row>
    <row r="285" spans="1:6">
      <c r="A285" s="8" t="s">
        <v>12</v>
      </c>
      <c r="B285" t="str">
        <f>_xlfn.XLOOKUP(A285,'[1]Master Customer Oracle'!$O$3:$O$6870,'[1]Master Customer Oracle'!$C$3:$C$6870)</f>
        <v>OUTLET</v>
      </c>
      <c r="C285" t="str">
        <f>_xlfn.XLOOKUP(A285,'[1]Master Customer Oracle'!$O$3:$O$6870,'[1]Master Customer Oracle'!$I$3:$I$6870)</f>
        <v xml:space="preserve">Jl. Gatot Subroto No. 299, , , </v>
      </c>
      <c r="E285">
        <v>40262</v>
      </c>
      <c r="F285" t="str">
        <f>_xlfn.XLOOKUP(A285,'Max Armada'!B:B,'Max Armada'!C:C)</f>
        <v>CDE</v>
      </c>
    </row>
    <row r="286" spans="1:6">
      <c r="A286" s="8" t="s">
        <v>3</v>
      </c>
      <c r="B286" t="str">
        <f>_xlfn.XLOOKUP(A286,'[1]Master Customer Oracle'!$O$3:$O$6870,'[1]Master Customer Oracle'!$C$3:$C$6870)</f>
        <v>OUTLET</v>
      </c>
      <c r="C286" t="str">
        <f>_xlfn.XLOOKUP(A286,'[1]Master Customer Oracle'!$O$3:$O$6870,'[1]Master Customer Oracle'!$I$3:$I$6870)</f>
        <v xml:space="preserve">Jl. Cemara No. 83, Kec. Sukajadi Kel. Pasteur, , </v>
      </c>
      <c r="E286">
        <v>40161</v>
      </c>
      <c r="F286" t="str">
        <f>_xlfn.XLOOKUP(A286,'Max Armada'!B:B,'Max Armada'!C:C)</f>
        <v>CDE</v>
      </c>
    </row>
    <row r="287" spans="1:6">
      <c r="A287" s="8" t="s">
        <v>62</v>
      </c>
      <c r="B287" t="str">
        <f>_xlfn.XLOOKUP(A287,'[1]Master Customer Oracle'!$O$3:$O$6870,'[1]Master Customer Oracle'!$C$3:$C$6870)</f>
        <v>OUTLET</v>
      </c>
      <c r="C287" t="str">
        <f>_xlfn.XLOOKUP(A287,'[1]Master Customer Oracle'!$O$3:$O$6870,'[1]Master Customer Oracle'!$I$3:$I$6870)</f>
        <v xml:space="preserve">Jl. Sumber Sari Indah No. 34 RT 01 RW 10, Kelurahan Babakan Kecamatan Babakan Ciparay, , </v>
      </c>
      <c r="E287">
        <v>40222</v>
      </c>
      <c r="F287" t="str">
        <f>_xlfn.XLOOKUP(A287,'Max Armada'!B:B,'Max Armada'!C:C)</f>
        <v>CDE</v>
      </c>
    </row>
    <row r="288" spans="1:6">
      <c r="A288" s="8" t="s">
        <v>9</v>
      </c>
      <c r="B288" t="str">
        <f>_xlfn.XLOOKUP(A288,'[1]Master Customer Oracle'!$O$3:$O$6870,'[1]Master Customer Oracle'!$C$3:$C$6870)</f>
        <v>OUTLET</v>
      </c>
      <c r="C288" t="str">
        <f>_xlfn.XLOOKUP(A288,'[1]Master Customer Oracle'!$O$3:$O$6870,'[1]Master Customer Oracle'!$I$3:$I$6870)</f>
        <v xml:space="preserve">Jl. Kepatihan No.18,                               , Bandung,                               </v>
      </c>
      <c r="E288">
        <v>40251</v>
      </c>
      <c r="F288" t="str">
        <f>_xlfn.XLOOKUP(A288,'Max Armada'!B:B,'Max Armada'!C:C)</f>
        <v>CDE</v>
      </c>
    </row>
    <row r="289" spans="1:6">
      <c r="A289" s="8" t="s">
        <v>63</v>
      </c>
      <c r="B289" t="str">
        <f>_xlfn.XLOOKUP(A289,'[1]Master Customer Oracle'!$O$3:$O$6870,'[1]Master Customer Oracle'!$C$3:$C$6870)</f>
        <v>OUTLET</v>
      </c>
      <c r="C289" t="str">
        <f>_xlfn.XLOOKUP(A289,'[1]Master Customer Oracle'!$O$3:$O$6870,'[1]Master Customer Oracle'!$I$3:$I$6870)</f>
        <v xml:space="preserve">Jl. Kopo No.618, Komplek Kopo Mas, Bandung,                               </v>
      </c>
      <c r="E289">
        <v>40225</v>
      </c>
      <c r="F289" t="str">
        <f>_xlfn.XLOOKUP(A289,'Max Armada'!B:B,'Max Armada'!C:C)</f>
        <v>CDE</v>
      </c>
    </row>
    <row r="290" spans="1:6">
      <c r="A290" s="8" t="s">
        <v>13</v>
      </c>
      <c r="B290" t="str">
        <f>_xlfn.XLOOKUP(A290,'[1]Master Customer Oracle'!$O$3:$O$6870,'[1]Master Customer Oracle'!$C$3:$C$6870)</f>
        <v>OUTLET</v>
      </c>
      <c r="C290" t="str">
        <f>_xlfn.XLOOKUP(A290,'[1]Master Customer Oracle'!$O$3:$O$6870,'[1]Master Customer Oracle'!$I$3:$I$6870)</f>
        <v xml:space="preserve">Jl. Mekar Utama No 3A, Mekar Wangi, Kec Bojongloa Kidul, Kota Bandung, , </v>
      </c>
      <c r="E290">
        <v>40236</v>
      </c>
      <c r="F290">
        <f>_xlfn.XLOOKUP(A290,'Max Armada'!B:B,'Max Armada'!C:C)</f>
        <v>0</v>
      </c>
    </row>
    <row r="291" spans="1:6">
      <c r="A291" s="9" t="s">
        <v>5</v>
      </c>
      <c r="B291" t="str">
        <f>_xlfn.XLOOKUP(A291,'[1]Master Customer Oracle'!$O$3:$O$6870,'[1]Master Customer Oracle'!$C$3:$C$6870)</f>
        <v>OUTLET</v>
      </c>
      <c r="C291" t="str">
        <f>_xlfn.XLOOKUP(A291,'[1]Master Customer Oracle'!$O$3:$O$6870,'[1]Master Customer Oracle'!$I$3:$I$6870)</f>
        <v xml:space="preserve">Jl. Pajajaran No. 83, Kel. Arjuna Kec. Cicendo, , </v>
      </c>
      <c r="E291">
        <v>40172</v>
      </c>
      <c r="F291" t="str">
        <f>_xlfn.XLOOKUP(A291,'Max Armada'!B:B,'Max Armada'!C:C)</f>
        <v>CDE</v>
      </c>
    </row>
    <row r="292" spans="1:6">
      <c r="A292" s="8" t="s">
        <v>70</v>
      </c>
      <c r="B292" t="str">
        <f>_xlfn.XLOOKUP(A292,'[1]Master Customer Oracle'!$O$3:$O$6870,'[1]Master Customer Oracle'!$C$3:$C$6870)</f>
        <v>OUTLET</v>
      </c>
      <c r="C292" t="str">
        <f>_xlfn.XLOOKUP(A292,'[1]Master Customer Oracle'!$O$3:$O$6870,'[1]Master Customer Oracle'!$I$3:$I$6870)</f>
        <v xml:space="preserve">Jl.Jend. H. Amir Mahmud No.128, (Jl.Raya Cibabat), Cimahi,                               </v>
      </c>
      <c r="E292">
        <v>40513</v>
      </c>
      <c r="F292" t="str">
        <f>_xlfn.XLOOKUP(A292,'Max Armada'!B:B,'Max Armada'!C:C)</f>
        <v>CDE</v>
      </c>
    </row>
    <row r="293" spans="1:6">
      <c r="A293" s="8" t="s">
        <v>158</v>
      </c>
      <c r="B293" t="str">
        <f>_xlfn.XLOOKUP(A293,'[1]Master Customer Oracle'!$O$3:$O$6870,'[1]Master Customer Oracle'!$C$3:$C$6870)</f>
        <v>OUTLET</v>
      </c>
      <c r="C293" t="str">
        <f>_xlfn.XLOOKUP(A293,'[1]Master Customer Oracle'!$O$3:$O$6870,'[1]Master Customer Oracle'!$I$3:$I$6870)</f>
        <v xml:space="preserve">Jl. LLRE. Martadinata,                               , Bandung,                               </v>
      </c>
      <c r="E293">
        <v>40115</v>
      </c>
      <c r="F293" t="str">
        <f>_xlfn.XLOOKUP(A293,'Max Armada'!B:B,'Max Armada'!C:C)</f>
        <v>CDE</v>
      </c>
    </row>
    <row r="294" spans="1:6">
      <c r="A294" s="8" t="s">
        <v>8</v>
      </c>
      <c r="B294" t="str">
        <f>_xlfn.XLOOKUP(A294,'[1]Master Customer Oracle'!$O$3:$O$6870,'[1]Master Customer Oracle'!$C$3:$C$6870)</f>
        <v>OUTLET</v>
      </c>
      <c r="C294" t="str">
        <f>_xlfn.XLOOKUP(A294,'[1]Master Customer Oracle'!$O$3:$O$6870,'[1]Master Customer Oracle'!$I$3:$I$6870)</f>
        <v xml:space="preserve">Jl. Sunda No.56-60,                               , Bandung,                               </v>
      </c>
      <c r="E294">
        <v>40112</v>
      </c>
      <c r="F294" t="str">
        <f>_xlfn.XLOOKUP(A294,'Max Armada'!B:B,'Max Armada'!C:C)</f>
        <v>CDE</v>
      </c>
    </row>
    <row r="295" spans="1:6">
      <c r="A295" s="8" t="s">
        <v>74</v>
      </c>
      <c r="B295" t="str">
        <f>_xlfn.XLOOKUP(A295,'[1]Master Customer Oracle'!$O$3:$O$6870,'[1]Master Customer Oracle'!$C$3:$C$6870)</f>
        <v>OUTLET</v>
      </c>
      <c r="C295" t="str">
        <f>_xlfn.XLOOKUP(A295,'[1]Master Customer Oracle'!$O$3:$O$6870,'[1]Master Customer Oracle'!$I$3:$I$6870)</f>
        <v xml:space="preserve">Jl. Jakarta No. 53, Bandung, ,                               </v>
      </c>
      <c r="E295">
        <v>40272</v>
      </c>
      <c r="F295" t="str">
        <f>_xlfn.XLOOKUP(A295,'Max Armada'!B:B,'Max Armada'!C:C)</f>
        <v>CDE</v>
      </c>
    </row>
    <row r="296" spans="1:6">
      <c r="A296" s="8" t="s">
        <v>64</v>
      </c>
      <c r="B296" t="str">
        <f>_xlfn.XLOOKUP(A296,'[1]Master Customer Oracle'!$O$3:$O$6870,'[1]Master Customer Oracle'!$C$3:$C$6870)</f>
        <v>OUTLET</v>
      </c>
      <c r="C296" t="str">
        <f>_xlfn.XLOOKUP(A296,'[1]Master Customer Oracle'!$O$3:$O$6870,'[1]Master Customer Oracle'!$I$3:$I$6870)</f>
        <v xml:space="preserve">Jl. Soekarno Hatta NO 724 RT.03 RW.06, KEL BBK PENGHULU KEC CINAMBO, , </v>
      </c>
      <c r="E296">
        <v>40293</v>
      </c>
      <c r="F296" t="str">
        <f>_xlfn.XLOOKUP(A296,'Max Armada'!B:B,'Max Armada'!C:C)</f>
        <v>CDE</v>
      </c>
    </row>
    <row r="297" spans="1:6">
      <c r="A297" s="12" t="s">
        <v>137</v>
      </c>
      <c r="B297" t="str">
        <f>_xlfn.XLOOKUP(A297,'[1]Master Customer Oracle'!$O$3:$O$6870,'[1]Master Customer Oracle'!$C$3:$C$6870)</f>
        <v>OUTLET</v>
      </c>
      <c r="C297" t="str">
        <f>_xlfn.XLOOKUP(A297,'[1]Master Customer Oracle'!$O$3:$O$6870,'[1]Master Customer Oracle'!$I$3:$I$6870)</f>
        <v>Kawasan Niaga Terpadu Sudirman, LOT 12, Jl.Jend. Sudirman, Kel.Senayan,Kebayoran Baru, Jakarta Selatan 021-5153821</v>
      </c>
      <c r="E297">
        <v>12190</v>
      </c>
      <c r="F297" t="str">
        <f>_xlfn.XLOOKUP(A297,'Max Armada'!B:B,'Max Armada'!C:C)</f>
        <v>CARRY</v>
      </c>
    </row>
    <row r="298" spans="1:6">
      <c r="A298" s="8" t="s">
        <v>182</v>
      </c>
      <c r="B298" t="e">
        <f>_xlfn.XLOOKUP(A298,'[1]Master Customer Oracle'!$O$3:$O$6870,'[1]Master Customer Oracle'!$C$3:$C$6870)</f>
        <v>#N/A</v>
      </c>
      <c r="C298" t="e">
        <f>_xlfn.XLOOKUP(A298,'[1]Master Customer Oracle'!$O$3:$O$6870,'[1]Master Customer Oracle'!$I$3:$I$6870)</f>
        <v>#N/A</v>
      </c>
      <c r="F298" t="e">
        <f>_xlfn.XLOOKUP(A298,'Max Armada'!B:B,'Max Armada'!C:C)</f>
        <v>#N/A</v>
      </c>
    </row>
    <row r="299" spans="1:6">
      <c r="A299" s="8" t="s">
        <v>87</v>
      </c>
      <c r="B299" t="e">
        <f>_xlfn.XLOOKUP(A299,'[1]Master Customer Oracle'!$O$3:$O$6870,'[1]Master Customer Oracle'!$C$3:$C$6870)</f>
        <v>#N/A</v>
      </c>
      <c r="C299" t="e">
        <f>_xlfn.XLOOKUP(A299,'[1]Master Customer Oracle'!$O$3:$O$6870,'[1]Master Customer Oracle'!$I$3:$I$6870)</f>
        <v>#N/A</v>
      </c>
      <c r="F299" t="e">
        <f>_xlfn.XLOOKUP(A299,'Max Armada'!B:B,'Max Armada'!C:C)</f>
        <v>#N/A</v>
      </c>
    </row>
    <row r="300" spans="1:6">
      <c r="A300" s="8" t="s">
        <v>237</v>
      </c>
      <c r="B300" t="e">
        <f>_xlfn.XLOOKUP(A300,'[1]Master Customer Oracle'!$O$3:$O$6870,'[1]Master Customer Oracle'!$C$3:$C$6870)</f>
        <v>#N/A</v>
      </c>
      <c r="C300" t="e">
        <f>_xlfn.XLOOKUP(A300,'[1]Master Customer Oracle'!$O$3:$O$6870,'[1]Master Customer Oracle'!$I$3:$I$6870)</f>
        <v>#N/A</v>
      </c>
      <c r="F300" t="e">
        <f>_xlfn.XLOOKUP(A300,'Max Armada'!B:B,'Max Armada'!C:C)</f>
        <v>#N/A</v>
      </c>
    </row>
    <row r="301" spans="1:6">
      <c r="A301" s="13" t="s">
        <v>232</v>
      </c>
      <c r="B301" t="e">
        <f>_xlfn.XLOOKUP(A301,'[1]Master Customer Oracle'!$O$3:$O$6870,'[1]Master Customer Oracle'!$C$3:$C$6870)</f>
        <v>#N/A</v>
      </c>
      <c r="C301" t="e">
        <f>_xlfn.XLOOKUP(A301,'[1]Master Customer Oracle'!$O$3:$O$6870,'[1]Master Customer Oracle'!$I$3:$I$6870)</f>
        <v>#N/A</v>
      </c>
      <c r="F301" t="e">
        <f>_xlfn.XLOOKUP(A301,'Max Armada'!B:B,'Max Armada'!C:C)</f>
        <v>#N/A</v>
      </c>
    </row>
    <row r="302" spans="1:6">
      <c r="A302" s="8" t="s">
        <v>90</v>
      </c>
      <c r="B302" t="e">
        <f>_xlfn.XLOOKUP(A302,'[1]Master Customer Oracle'!$O$3:$O$6870,'[1]Master Customer Oracle'!$C$3:$C$6870)</f>
        <v>#N/A</v>
      </c>
      <c r="C302" t="e">
        <f>_xlfn.XLOOKUP(A302,'[1]Master Customer Oracle'!$O$3:$O$6870,'[1]Master Customer Oracle'!$I$3:$I$6870)</f>
        <v>#N/A</v>
      </c>
      <c r="F302">
        <f>_xlfn.XLOOKUP(A302,'Max Armada'!B:B,'Max Armada'!C:C)</f>
        <v>0</v>
      </c>
    </row>
    <row r="303" spans="1:6">
      <c r="A303" s="8" t="s">
        <v>92</v>
      </c>
      <c r="B303" t="e">
        <f>_xlfn.XLOOKUP(A303,'[1]Master Customer Oracle'!$O$3:$O$6870,'[1]Master Customer Oracle'!$C$3:$C$6870)</f>
        <v>#N/A</v>
      </c>
      <c r="C303" t="e">
        <f>_xlfn.XLOOKUP(A303,'[1]Master Customer Oracle'!$O$3:$O$6870,'[1]Master Customer Oracle'!$I$3:$I$6870)</f>
        <v>#N/A</v>
      </c>
      <c r="F303">
        <f>_xlfn.XLOOKUP(A303,'Max Armada'!B:B,'Max Armada'!C:C)</f>
        <v>0</v>
      </c>
    </row>
    <row r="304" spans="1:6">
      <c r="A304" s="8" t="s">
        <v>81</v>
      </c>
      <c r="B304" t="e">
        <f>_xlfn.XLOOKUP(A304,'[1]Master Customer Oracle'!$O$3:$O$6870,'[1]Master Customer Oracle'!$C$3:$C$6870)</f>
        <v>#N/A</v>
      </c>
      <c r="C304" t="e">
        <f>_xlfn.XLOOKUP(A304,'[1]Master Customer Oracle'!$O$3:$O$6870,'[1]Master Customer Oracle'!$I$3:$I$6870)</f>
        <v>#N/A</v>
      </c>
      <c r="F304" t="e">
        <f>_xlfn.XLOOKUP(A304,'Max Armada'!B:B,'Max Armada'!C:C)</f>
        <v>#N/A</v>
      </c>
    </row>
    <row r="305" spans="1:6">
      <c r="A305" s="8" t="s">
        <v>46</v>
      </c>
      <c r="B305" t="e">
        <f>_xlfn.XLOOKUP(A305,'[1]Master Customer Oracle'!$O$3:$O$6870,'[1]Master Customer Oracle'!$C$3:$C$6870)</f>
        <v>#N/A</v>
      </c>
      <c r="C305" t="e">
        <f>_xlfn.XLOOKUP(A305,'[1]Master Customer Oracle'!$O$3:$O$6870,'[1]Master Customer Oracle'!$I$3:$I$6870)</f>
        <v>#N/A</v>
      </c>
      <c r="F305">
        <f>_xlfn.XLOOKUP(A305,'Max Armada'!B:B,'Max Armada'!C:C)</f>
        <v>0</v>
      </c>
    </row>
    <row r="306" spans="1:6">
      <c r="A306" s="8" t="s">
        <v>230</v>
      </c>
      <c r="B306" t="e">
        <f>_xlfn.XLOOKUP(A306,'[1]Master Customer Oracle'!$O$3:$O$6870,'[1]Master Customer Oracle'!$C$3:$C$6870)</f>
        <v>#N/A</v>
      </c>
      <c r="C306" t="e">
        <f>_xlfn.XLOOKUP(A306,'[1]Master Customer Oracle'!$O$3:$O$6870,'[1]Master Customer Oracle'!$I$3:$I$6870)</f>
        <v>#N/A</v>
      </c>
      <c r="F306">
        <f>_xlfn.XLOOKUP(A306,'Max Armada'!B:B,'Max Armada'!C:C)</f>
        <v>0</v>
      </c>
    </row>
    <row r="307" spans="1:6">
      <c r="A307" s="8" t="s">
        <v>27</v>
      </c>
      <c r="B307" t="e">
        <f>_xlfn.XLOOKUP(A307,'[1]Master Customer Oracle'!$O$3:$O$6870,'[1]Master Customer Oracle'!$C$3:$C$6870)</f>
        <v>#N/A</v>
      </c>
      <c r="C307" t="e">
        <f>_xlfn.XLOOKUP(A307,'[1]Master Customer Oracle'!$O$3:$O$6870,'[1]Master Customer Oracle'!$I$3:$I$6870)</f>
        <v>#N/A</v>
      </c>
      <c r="F307">
        <f>_xlfn.XLOOKUP(A307,'Max Armada'!B:B,'Max Armada'!C:C)</f>
        <v>0</v>
      </c>
    </row>
    <row r="308" spans="1:6">
      <c r="A308" s="8" t="s">
        <v>218</v>
      </c>
      <c r="B308" t="e">
        <f>_xlfn.XLOOKUP(A308,'[1]Master Customer Oracle'!$O$3:$O$6870,'[1]Master Customer Oracle'!$C$3:$C$6870)</f>
        <v>#N/A</v>
      </c>
      <c r="C308" t="e">
        <f>_xlfn.XLOOKUP(A308,'[1]Master Customer Oracle'!$O$3:$O$6870,'[1]Master Customer Oracle'!$I$3:$I$6870)</f>
        <v>#N/A</v>
      </c>
      <c r="F308">
        <f>_xlfn.XLOOKUP(A308,'Max Armada'!B:B,'Max Armada'!C:C)</f>
        <v>0</v>
      </c>
    </row>
    <row r="309" spans="1:6">
      <c r="A309" s="8" t="s">
        <v>47</v>
      </c>
      <c r="B309" t="e">
        <f>_xlfn.XLOOKUP(A309,'[1]Master Customer Oracle'!$O$3:$O$6870,'[1]Master Customer Oracle'!$C$3:$C$6870)</f>
        <v>#N/A</v>
      </c>
      <c r="C309" t="e">
        <f>_xlfn.XLOOKUP(A309,'[1]Master Customer Oracle'!$O$3:$O$6870,'[1]Master Customer Oracle'!$I$3:$I$6870)</f>
        <v>#N/A</v>
      </c>
      <c r="F309">
        <f>_xlfn.XLOOKUP(A309,'Max Armada'!B:B,'Max Armada'!C:C)</f>
        <v>0</v>
      </c>
    </row>
    <row r="310" spans="1:6">
      <c r="A310" s="8" t="s">
        <v>129</v>
      </c>
      <c r="B310" t="e">
        <f>_xlfn.XLOOKUP(A310,'[1]Master Customer Oracle'!$O$3:$O$6870,'[1]Master Customer Oracle'!$C$3:$C$6870)</f>
        <v>#N/A</v>
      </c>
      <c r="C310" t="e">
        <f>_xlfn.XLOOKUP(A310,'[1]Master Customer Oracle'!$O$3:$O$6870,'[1]Master Customer Oracle'!$I$3:$I$6870)</f>
        <v>#N/A</v>
      </c>
      <c r="F310" t="e">
        <f>_xlfn.XLOOKUP(A310,'Max Armada'!B:B,'Max Armada'!C:C)</f>
        <v>#N/A</v>
      </c>
    </row>
    <row r="311" spans="1:6">
      <c r="A311" s="8" t="s">
        <v>121</v>
      </c>
      <c r="B311" t="e">
        <f>_xlfn.XLOOKUP(A311,'[1]Master Customer Oracle'!$O$3:$O$6870,'[1]Master Customer Oracle'!$C$3:$C$6870)</f>
        <v>#N/A</v>
      </c>
      <c r="C311" t="e">
        <f>_xlfn.XLOOKUP(A311,'[1]Master Customer Oracle'!$O$3:$O$6870,'[1]Master Customer Oracle'!$I$3:$I$6870)</f>
        <v>#N/A</v>
      </c>
      <c r="F311" t="e">
        <f>_xlfn.XLOOKUP(A311,'Max Armada'!B:B,'Max Armada'!C:C)</f>
        <v>#N/A</v>
      </c>
    </row>
    <row r="312" spans="1:6">
      <c r="A312" s="8" t="s">
        <v>48</v>
      </c>
      <c r="B312" t="e">
        <f>_xlfn.XLOOKUP(A312,'[1]Master Customer Oracle'!$O$3:$O$6870,'[1]Master Customer Oracle'!$C$3:$C$6870)</f>
        <v>#N/A</v>
      </c>
      <c r="C312" t="e">
        <f>_xlfn.XLOOKUP(A312,'[1]Master Customer Oracle'!$O$3:$O$6870,'[1]Master Customer Oracle'!$I$3:$I$6870)</f>
        <v>#N/A</v>
      </c>
      <c r="F312">
        <f>_xlfn.XLOOKUP(A312,'Max Armada'!B:B,'Max Armada'!C:C)</f>
        <v>0</v>
      </c>
    </row>
    <row r="313" spans="1:6">
      <c r="A313" s="8" t="s">
        <v>110</v>
      </c>
      <c r="B313" t="e">
        <f>_xlfn.XLOOKUP(A313,'[1]Master Customer Oracle'!$O$3:$O$6870,'[1]Master Customer Oracle'!$C$3:$C$6870)</f>
        <v>#N/A</v>
      </c>
      <c r="C313" t="e">
        <f>_xlfn.XLOOKUP(A313,'[1]Master Customer Oracle'!$O$3:$O$6870,'[1]Master Customer Oracle'!$I$3:$I$6870)</f>
        <v>#N/A</v>
      </c>
      <c r="F313">
        <f>_xlfn.XLOOKUP(A313,'Max Armada'!B:B,'Max Armada'!C:C)</f>
        <v>0</v>
      </c>
    </row>
    <row r="314" spans="1:6">
      <c r="A314" s="8" t="s">
        <v>235</v>
      </c>
      <c r="B314" t="e">
        <f>_xlfn.XLOOKUP(A314,'[1]Master Customer Oracle'!$O$3:$O$6870,'[1]Master Customer Oracle'!$C$3:$C$6870)</f>
        <v>#N/A</v>
      </c>
      <c r="C314" t="e">
        <f>_xlfn.XLOOKUP(A314,'[1]Master Customer Oracle'!$O$3:$O$6870,'[1]Master Customer Oracle'!$I$3:$I$6870)</f>
        <v>#N/A</v>
      </c>
      <c r="F314">
        <f>_xlfn.XLOOKUP(A314,'Max Armada'!B:B,'Max Armada'!C:C)</f>
        <v>0</v>
      </c>
    </row>
    <row r="315" spans="1:6">
      <c r="A315" s="8" t="s">
        <v>125</v>
      </c>
      <c r="B315" t="e">
        <f>_xlfn.XLOOKUP(A315,'[1]Master Customer Oracle'!$O$3:$O$6870,'[1]Master Customer Oracle'!$C$3:$C$6870)</f>
        <v>#N/A</v>
      </c>
      <c r="C315" t="e">
        <f>_xlfn.XLOOKUP(A315,'[1]Master Customer Oracle'!$O$3:$O$6870,'[1]Master Customer Oracle'!$I$3:$I$6870)</f>
        <v>#N/A</v>
      </c>
      <c r="F315" t="e">
        <f>_xlfn.XLOOKUP(A315,'Max Armada'!B:B,'Max Armada'!C:C)</f>
        <v>#N/A</v>
      </c>
    </row>
    <row r="316" spans="1:6">
      <c r="A316" s="8" t="s">
        <v>155</v>
      </c>
      <c r="B316" t="e">
        <f>_xlfn.XLOOKUP(A316,'[1]Master Customer Oracle'!$O$3:$O$6870,'[1]Master Customer Oracle'!$C$3:$C$6870)</f>
        <v>#N/A</v>
      </c>
      <c r="C316" t="e">
        <f>_xlfn.XLOOKUP(A316,'[1]Master Customer Oracle'!$O$3:$O$6870,'[1]Master Customer Oracle'!$I$3:$I$6870)</f>
        <v>#N/A</v>
      </c>
      <c r="F316">
        <f>_xlfn.XLOOKUP(A316,'Max Armada'!B:B,'Max Armada'!C:C)</f>
        <v>0</v>
      </c>
    </row>
    <row r="317" spans="1:6">
      <c r="A317" s="8" t="s">
        <v>112</v>
      </c>
      <c r="B317" t="e">
        <f>_xlfn.XLOOKUP(A317,'[1]Master Customer Oracle'!$O$3:$O$6870,'[1]Master Customer Oracle'!$C$3:$C$6870)</f>
        <v>#N/A</v>
      </c>
      <c r="C317" t="e">
        <f>_xlfn.XLOOKUP(A317,'[1]Master Customer Oracle'!$O$3:$O$6870,'[1]Master Customer Oracle'!$I$3:$I$6870)</f>
        <v>#N/A</v>
      </c>
      <c r="F317" t="e">
        <f>_xlfn.XLOOKUP(A317,'Max Armada'!B:B,'Max Armada'!C:C)</f>
        <v>#N/A</v>
      </c>
    </row>
    <row r="318" spans="1:6">
      <c r="A318" s="8" t="s">
        <v>100</v>
      </c>
      <c r="B318" t="e">
        <f>_xlfn.XLOOKUP(A318,'[1]Master Customer Oracle'!$O$3:$O$6870,'[1]Master Customer Oracle'!$C$3:$C$6870)</f>
        <v>#N/A</v>
      </c>
      <c r="C318" t="e">
        <f>_xlfn.XLOOKUP(A318,'[1]Master Customer Oracle'!$O$3:$O$6870,'[1]Master Customer Oracle'!$I$3:$I$6870)</f>
        <v>#N/A</v>
      </c>
      <c r="F318" t="e">
        <f>_xlfn.XLOOKUP(A318,'Max Armada'!B:B,'Max Armada'!C:C)</f>
        <v>#N/A</v>
      </c>
    </row>
    <row r="319" spans="1:6">
      <c r="A319" s="8" t="s">
        <v>179</v>
      </c>
      <c r="B319" t="e">
        <f>_xlfn.XLOOKUP(A319,'[1]Master Customer Oracle'!$O$3:$O$6870,'[1]Master Customer Oracle'!$C$3:$C$6870)</f>
        <v>#N/A</v>
      </c>
      <c r="C319" t="e">
        <f>_xlfn.XLOOKUP(A319,'[1]Master Customer Oracle'!$O$3:$O$6870,'[1]Master Customer Oracle'!$I$3:$I$6870)</f>
        <v>#N/A</v>
      </c>
      <c r="F319" t="e">
        <f>_xlfn.XLOOKUP(A319,'Max Armada'!B:B,'Max Armada'!C:C)</f>
        <v>#N/A</v>
      </c>
    </row>
    <row r="320" spans="1:6">
      <c r="A320" s="8" t="s">
        <v>150</v>
      </c>
      <c r="B320" t="e">
        <f>_xlfn.XLOOKUP(A320,'[1]Master Customer Oracle'!$O$3:$O$6870,'[1]Master Customer Oracle'!$C$3:$C$6870)</f>
        <v>#N/A</v>
      </c>
      <c r="C320" t="e">
        <f>_xlfn.XLOOKUP(A320,'[1]Master Customer Oracle'!$O$3:$O$6870,'[1]Master Customer Oracle'!$I$3:$I$6870)</f>
        <v>#N/A</v>
      </c>
      <c r="F320" t="e">
        <f>_xlfn.XLOOKUP(A320,'Max Armada'!B:B,'Max Armada'!C:C)</f>
        <v>#N/A</v>
      </c>
    </row>
    <row r="321" spans="1:6">
      <c r="A321" s="8" t="s">
        <v>101</v>
      </c>
      <c r="B321" t="e">
        <f>_xlfn.XLOOKUP(A321,'[1]Master Customer Oracle'!$O$3:$O$6870,'[1]Master Customer Oracle'!$C$3:$C$6870)</f>
        <v>#N/A</v>
      </c>
      <c r="C321" t="e">
        <f>_xlfn.XLOOKUP(A321,'[1]Master Customer Oracle'!$O$3:$O$6870,'[1]Master Customer Oracle'!$I$3:$I$6870)</f>
        <v>#N/A</v>
      </c>
      <c r="F321" t="e">
        <f>_xlfn.XLOOKUP(A321,'Max Armada'!B:B,'Max Armada'!C:C)</f>
        <v>#N/A</v>
      </c>
    </row>
    <row r="322" spans="1:6">
      <c r="A322" s="8" t="s">
        <v>7</v>
      </c>
      <c r="B322" t="e">
        <f>_xlfn.XLOOKUP(A322,'[1]Master Customer Oracle'!$O$3:$O$6870,'[1]Master Customer Oracle'!$C$3:$C$6870)</f>
        <v>#N/A</v>
      </c>
      <c r="C322" t="e">
        <f>_xlfn.XLOOKUP(A322,'[1]Master Customer Oracle'!$O$3:$O$6870,'[1]Master Customer Oracle'!$I$3:$I$6870)</f>
        <v>#N/A</v>
      </c>
      <c r="F322">
        <f>_xlfn.XLOOKUP(A322,'Max Armada'!B:B,'Max Armada'!C:C)</f>
        <v>0</v>
      </c>
    </row>
    <row r="323" spans="1:6">
      <c r="A323" s="8" t="s">
        <v>1156</v>
      </c>
      <c r="B323" t="str">
        <f>_xlfn.XLOOKUP(A323,'[1]Master Customer Oracle'!$O$3:$O$6870,'[1]Master Customer Oracle'!$C$3:$C$6870)</f>
        <v>OUTLET</v>
      </c>
      <c r="C323" t="str">
        <f>_xlfn.XLOOKUP(A323,'[1]Master Customer Oracle'!$O$3:$O$6870,'[1]Master Customer Oracle'!$I$3:$I$6870)</f>
        <v xml:space="preserve">PT STORESEND ELOGISTICS INDONESIA, ( GD SATRIO TOWER LT 24 JL PROF DR SATRIO KAV.C4 NO 5, , </v>
      </c>
      <c r="F323" t="str">
        <f>_xlfn.XLOOKUP(A323,'Max Armada'!B:B,'Max Armada'!C:C)</f>
        <v>BU</v>
      </c>
    </row>
    <row r="324" spans="1:6">
      <c r="A324" s="8" t="s">
        <v>156</v>
      </c>
      <c r="B324" t="e">
        <f>_xlfn.XLOOKUP(A324,'[1]Master Customer Oracle'!$O$3:$O$6870,'[1]Master Customer Oracle'!$C$3:$C$6870)</f>
        <v>#N/A</v>
      </c>
      <c r="C324" t="e">
        <f>_xlfn.XLOOKUP(A324,'[1]Master Customer Oracle'!$O$3:$O$6870,'[1]Master Customer Oracle'!$I$3:$I$6870)</f>
        <v>#N/A</v>
      </c>
      <c r="F324" t="e">
        <f>_xlfn.XLOOKUP(A324,'Max Armada'!B:B,'Max Armada'!C:C)</f>
        <v>#N/A</v>
      </c>
    </row>
    <row r="325" spans="1:6">
      <c r="A325" t="s">
        <v>315</v>
      </c>
      <c r="B325" t="e">
        <f>_xlfn.XLOOKUP(A325,'[1]Master Customer Oracle'!$O$3:$O$6870,'[1]Master Customer Oracle'!$C$3:$C$6870)</f>
        <v>#N/A</v>
      </c>
      <c r="C325" t="e">
        <f>_xlfn.XLOOKUP(A325,'[1]Master Customer Oracle'!$O$3:$O$6870,'[1]Master Customer Oracle'!$I$3:$I$6870)</f>
        <v>#N/A</v>
      </c>
      <c r="F325" t="str">
        <f>_xlfn.XLOOKUP(A325,'Max Armada'!B:B,'Max Armada'!C:C)</f>
        <v>BU</v>
      </c>
    </row>
    <row r="326" spans="1:6">
      <c r="A326" s="8" t="s">
        <v>238</v>
      </c>
      <c r="B326" t="e">
        <f>_xlfn.XLOOKUP(A326,'[1]Master Customer Oracle'!$O$3:$O$6870,'[1]Master Customer Oracle'!$C$3:$C$6870)</f>
        <v>#N/A</v>
      </c>
      <c r="C326" t="e">
        <f>_xlfn.XLOOKUP(A326,'[1]Master Customer Oracle'!$O$3:$O$6870,'[1]Master Customer Oracle'!$I$3:$I$6870)</f>
        <v>#N/A</v>
      </c>
      <c r="F326" t="e">
        <f>_xlfn.XLOOKUP(A326,'Max Armada'!B:B,'Max Armada'!C:C)</f>
        <v>#N/A</v>
      </c>
    </row>
  </sheetData>
  <autoFilter ref="A1:H326" xr:uid="{DE4125E6-8874-4220-8352-6B8B9896A2AC}"/>
  <sortState xmlns:xlrd2="http://schemas.microsoft.com/office/spreadsheetml/2017/richdata2" ref="A2:B334">
    <sortCondition ref="A1:A33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63BC-109A-4AB9-BF62-149E71662677}">
  <dimension ref="B2:F793"/>
  <sheetViews>
    <sheetView tabSelected="1" workbookViewId="0">
      <pane xSplit="4" ySplit="348" topLeftCell="E777" activePane="bottomRight" state="frozen"/>
      <selection pane="topRight" activeCell="E1" sqref="E1"/>
      <selection pane="bottomLeft" activeCell="A349" sqref="A349"/>
      <selection pane="bottomRight" activeCell="B2" sqref="B2:C793"/>
    </sheetView>
  </sheetViews>
  <sheetFormatPr defaultColWidth="9.08984375" defaultRowHeight="14"/>
  <cols>
    <col min="1" max="1" width="9.08984375" style="69"/>
    <col min="2" max="2" width="46.90625" style="69" bestFit="1" customWidth="1"/>
    <col min="3" max="3" width="21" style="69" bestFit="1" customWidth="1"/>
    <col min="4" max="5" width="20.08984375" style="69" customWidth="1"/>
    <col min="6" max="16384" width="9.08984375" style="69"/>
  </cols>
  <sheetData>
    <row r="2" spans="2:6">
      <c r="B2" s="68" t="s">
        <v>671</v>
      </c>
      <c r="C2" s="68" t="s">
        <v>672</v>
      </c>
      <c r="D2" s="68" t="s">
        <v>451</v>
      </c>
      <c r="E2" s="76"/>
    </row>
    <row r="3" spans="2:6" ht="13.75" hidden="1">
      <c r="B3" s="70" t="s">
        <v>122</v>
      </c>
      <c r="C3" s="70" t="s">
        <v>1152</v>
      </c>
      <c r="D3" s="70"/>
      <c r="E3" s="77"/>
      <c r="F3" s="75" t="str">
        <f>_xlfn.XLOOKUP(B3,'[1]Master Customer Oracle'!$O$3:$O$6869,'[1]Master Customer Oracle'!O$3:O$6869)</f>
        <v>AEON BSD CITY</v>
      </c>
    </row>
    <row r="4" spans="2:6" ht="13.75" hidden="1">
      <c r="B4" s="71" t="s">
        <v>673</v>
      </c>
      <c r="C4" s="71" t="s">
        <v>404</v>
      </c>
      <c r="D4" s="70"/>
      <c r="E4" s="77"/>
      <c r="F4" s="75" t="str">
        <f>_xlfn.XLOOKUP(B4,'[1]Master Customer Oracle'!$O$3:$O$6869,'[1]Master Customer Oracle'!O$3:O$6869)</f>
        <v>AEON JAKARTA GARDEN CITY</v>
      </c>
    </row>
    <row r="5" spans="2:6" ht="13.75" hidden="1">
      <c r="B5" s="70" t="s">
        <v>120</v>
      </c>
      <c r="C5" s="70" t="s">
        <v>1152</v>
      </c>
      <c r="D5" s="70"/>
      <c r="E5" s="77"/>
      <c r="F5" s="75" t="str">
        <f>_xlfn.XLOOKUP(B5,'[1]Master Customer Oracle'!$O$3:$O$6869,'[1]Master Customer Oracle'!O$3:O$6869)</f>
        <v>AEON MALL SENTUL CITY</v>
      </c>
    </row>
    <row r="6" spans="2:6" ht="13.75" hidden="1">
      <c r="B6" s="70" t="s">
        <v>674</v>
      </c>
      <c r="C6" s="70" t="s">
        <v>1152</v>
      </c>
      <c r="D6" s="70"/>
      <c r="E6" s="77"/>
      <c r="F6" s="75" t="str">
        <f>_xlfn.XLOOKUP(B6,'[1]Master Customer Oracle'!$O$3:$O$6869,'[1]Master Customer Oracle'!O$3:O$6869)</f>
        <v>ALFAMIDI DC BALARAJA TIMUR</v>
      </c>
    </row>
    <row r="7" spans="2:6" ht="13.75" hidden="1">
      <c r="B7" s="71" t="s">
        <v>675</v>
      </c>
      <c r="C7" s="71" t="s">
        <v>1153</v>
      </c>
      <c r="D7" s="70"/>
      <c r="E7" s="77"/>
      <c r="F7" s="75" t="str">
        <f>_xlfn.XLOOKUP(B7,'[1]Master Customer Oracle'!$O$3:$O$6869,'[1]Master Customer Oracle'!O$3:O$6869)</f>
        <v>ALFAMIDI DC BEKASI</v>
      </c>
    </row>
    <row r="8" spans="2:6" ht="13.75" hidden="1">
      <c r="B8" s="71" t="s">
        <v>676</v>
      </c>
      <c r="C8" s="71" t="s">
        <v>1154</v>
      </c>
      <c r="D8" s="70"/>
      <c r="E8" s="77"/>
      <c r="F8" s="75" t="str">
        <f>_xlfn.XLOOKUP(B8,'[1]Master Customer Oracle'!$O$3:$O$6869,'[1]Master Customer Oracle'!O$3:O$6869)</f>
        <v>ALFAMIDI DC BITUNG</v>
      </c>
    </row>
    <row r="9" spans="2:6" ht="13.75" hidden="1">
      <c r="B9" s="71" t="s">
        <v>677</v>
      </c>
      <c r="C9" s="71" t="s">
        <v>1154</v>
      </c>
      <c r="D9" s="70"/>
      <c r="E9" s="77"/>
      <c r="F9" s="75" t="str">
        <f>_xlfn.XLOOKUP(B9,'[1]Master Customer Oracle'!$O$3:$O$6869,'[1]Master Customer Oracle'!O$3:O$6869)</f>
        <v>AMS DC JAKARTA</v>
      </c>
    </row>
    <row r="10" spans="2:6" ht="13.75" hidden="1">
      <c r="B10" s="70" t="s">
        <v>678</v>
      </c>
      <c r="C10" s="70" t="s">
        <v>404</v>
      </c>
      <c r="D10" s="70"/>
      <c r="E10" s="77"/>
      <c r="F10" s="75" t="str">
        <f>_xlfn.XLOOKUP(B10,'[1]Master Customer Oracle'!$O$3:$O$6869,'[1]Master Customer Oracle'!O$3:O$6869)</f>
        <v>ANDALAN ANTAR UTAMA, PT</v>
      </c>
    </row>
    <row r="11" spans="2:6" ht="13.75" hidden="1">
      <c r="B11" s="70" t="s">
        <v>171</v>
      </c>
      <c r="C11" s="70" t="s">
        <v>1152</v>
      </c>
      <c r="D11" s="70"/>
      <c r="E11" s="77"/>
      <c r="F11" s="75" t="str">
        <f>_xlfn.XLOOKUP(B11,'[1]Master Customer Oracle'!$O$3:$O$6869,'[1]Master Customer Oracle'!O$3:O$6869)</f>
        <v>ANEKA BUANA FATMAWATI</v>
      </c>
    </row>
    <row r="12" spans="2:6" ht="13.75" hidden="1">
      <c r="B12" s="70" t="s">
        <v>679</v>
      </c>
      <c r="C12" s="70" t="s">
        <v>1152</v>
      </c>
      <c r="D12" s="70"/>
      <c r="E12" s="77"/>
      <c r="F12" s="75" t="str">
        <f>_xlfn.XLOOKUP(B12,'[1]Master Customer Oracle'!$O$3:$O$6869,'[1]Master Customer Oracle'!O$3:O$6869)</f>
        <v>BINTANG ASET INDONESIA - JAKARTA, PT</v>
      </c>
    </row>
    <row r="13" spans="2:6" ht="13.75" hidden="1">
      <c r="B13" s="71" t="s">
        <v>680</v>
      </c>
      <c r="C13" s="71" t="s">
        <v>1154</v>
      </c>
      <c r="D13" s="70"/>
      <c r="E13" s="77"/>
      <c r="F13" s="75" t="str">
        <f>_xlfn.XLOOKUP(B13,'[1]Master Customer Oracle'!$O$3:$O$6869,'[1]Master Customer Oracle'!O$3:O$6869)</f>
        <v>BORWITA CITRA PRIMA - DENPASAR, PT</v>
      </c>
    </row>
    <row r="14" spans="2:6" ht="13.75" hidden="1">
      <c r="B14" s="70" t="s">
        <v>292</v>
      </c>
      <c r="C14" s="70" t="s">
        <v>1155</v>
      </c>
      <c r="D14" s="70"/>
      <c r="E14" s="77"/>
      <c r="F14" s="75" t="str">
        <f>_xlfn.XLOOKUP(B14,'[1]Master Customer Oracle'!$O$3:$O$6869,'[1]Master Customer Oracle'!O$3:O$6869)</f>
        <v>BORWITA CITRA PRIMA - GORONTALO, PT</v>
      </c>
    </row>
    <row r="15" spans="2:6" ht="13.75" hidden="1">
      <c r="B15" s="70" t="s">
        <v>286</v>
      </c>
      <c r="C15" s="70" t="s">
        <v>1155</v>
      </c>
      <c r="D15" s="70"/>
      <c r="E15" s="77"/>
      <c r="F15" s="75" t="str">
        <f>_xlfn.XLOOKUP(B15,'[1]Master Customer Oracle'!$O$3:$O$6869,'[1]Master Customer Oracle'!O$3:O$6869)</f>
        <v>BORWITA CITRA PRIMA - KENDARI, PT</v>
      </c>
    </row>
    <row r="16" spans="2:6" ht="13.75" hidden="1">
      <c r="B16" s="72" t="s">
        <v>157</v>
      </c>
      <c r="C16" s="70" t="s">
        <v>1155</v>
      </c>
      <c r="D16" s="70"/>
      <c r="E16" s="77"/>
      <c r="F16" s="75" t="str">
        <f>_xlfn.XLOOKUP(B16,'[1]Master Customer Oracle'!$O$3:$O$6869,'[1]Master Customer Oracle'!O$3:O$6869)</f>
        <v>BORWITA CITRA PRIMA - MANADO, PT</v>
      </c>
    </row>
    <row r="17" spans="2:6" ht="13.75" hidden="1">
      <c r="B17" s="70" t="s">
        <v>290</v>
      </c>
      <c r="C17" s="70" t="s">
        <v>1155</v>
      </c>
      <c r="D17" s="70"/>
      <c r="E17" s="77"/>
      <c r="F17" s="75" t="str">
        <f>_xlfn.XLOOKUP(B17,'[1]Master Customer Oracle'!$O$3:$O$6869,'[1]Master Customer Oracle'!O$3:O$6869)</f>
        <v>BORWITA CITRA PRIMA - PALU, PT</v>
      </c>
    </row>
    <row r="18" spans="2:6" ht="13.75" hidden="1">
      <c r="B18" s="71" t="s">
        <v>681</v>
      </c>
      <c r="C18" s="71" t="s">
        <v>386</v>
      </c>
      <c r="D18" s="70"/>
      <c r="E18" s="77"/>
      <c r="F18" s="75" t="str">
        <f>_xlfn.XLOOKUP(B18,'[1]Master Customer Oracle'!$O$3:$O$6869,'[1]Master Customer Oracle'!O$3:O$6869)</f>
        <v>BSP BANDUNG</v>
      </c>
    </row>
    <row r="19" spans="2:6" ht="13.75" hidden="1">
      <c r="B19" s="71" t="s">
        <v>682</v>
      </c>
      <c r="C19" s="71" t="s">
        <v>1153</v>
      </c>
      <c r="D19" s="70"/>
      <c r="E19" s="77"/>
      <c r="F19" s="75" t="str">
        <f>_xlfn.XLOOKUP(B19,'[1]Master Customer Oracle'!$O$3:$O$6869,'[1]Master Customer Oracle'!O$3:O$6869)</f>
        <v>BSP BANJARAN (POLOS)</v>
      </c>
    </row>
    <row r="20" spans="2:6" ht="13.75" hidden="1">
      <c r="B20" s="71" t="s">
        <v>683</v>
      </c>
      <c r="C20" s="71" t="s">
        <v>404</v>
      </c>
      <c r="D20" s="70"/>
      <c r="E20" s="77"/>
      <c r="F20" s="75" t="str">
        <f>_xlfn.XLOOKUP(B20,'[1]Master Customer Oracle'!$O$3:$O$6869,'[1]Master Customer Oracle'!O$3:O$6869)</f>
        <v>BSP BANJARSARI (POLOS)</v>
      </c>
    </row>
    <row r="21" spans="2:6" ht="13.75" hidden="1">
      <c r="B21" s="71" t="s">
        <v>684</v>
      </c>
      <c r="C21" s="71" t="s">
        <v>1154</v>
      </c>
      <c r="D21" s="70"/>
      <c r="E21" s="77"/>
      <c r="F21" s="75" t="str">
        <f>_xlfn.XLOOKUP(B21,'[1]Master Customer Oracle'!$O$3:$O$6869,'[1]Master Customer Oracle'!O$3:O$6869)</f>
        <v>BSP BEKASI (POLOS)</v>
      </c>
    </row>
    <row r="22" spans="2:6" ht="13.75" hidden="1">
      <c r="B22" s="71" t="s">
        <v>685</v>
      </c>
      <c r="C22" s="71" t="s">
        <v>386</v>
      </c>
      <c r="D22" s="70"/>
      <c r="E22" s="77"/>
      <c r="F22" s="75" t="str">
        <f>_xlfn.XLOOKUP(B22,'[1]Master Customer Oracle'!$O$3:$O$6869,'[1]Master Customer Oracle'!O$3:O$6869)</f>
        <v>BSP BLITAR (POLOS)</v>
      </c>
    </row>
    <row r="23" spans="2:6" ht="13.75" hidden="1">
      <c r="B23" s="71" t="s">
        <v>686</v>
      </c>
      <c r="C23" s="71" t="s">
        <v>386</v>
      </c>
      <c r="D23" s="70"/>
      <c r="E23" s="77"/>
      <c r="F23" s="75" t="str">
        <f>_xlfn.XLOOKUP(B23,'[1]Master Customer Oracle'!$O$3:$O$6869,'[1]Master Customer Oracle'!O$3:O$6869)</f>
        <v>BSP BLORA (POLOS)</v>
      </c>
    </row>
    <row r="24" spans="2:6" ht="13.75" hidden="1">
      <c r="B24" s="70" t="s">
        <v>317</v>
      </c>
      <c r="C24" s="70" t="s">
        <v>386</v>
      </c>
      <c r="D24" s="70"/>
      <c r="E24" s="77"/>
      <c r="F24" s="75" t="str">
        <f>_xlfn.XLOOKUP(B24,'[1]Master Customer Oracle'!$O$3:$O$6869,'[1]Master Customer Oracle'!O$3:O$6869)</f>
        <v>BSP BOGOR (POLOS)</v>
      </c>
    </row>
    <row r="25" spans="2:6" ht="13.75" hidden="1">
      <c r="B25" s="71" t="s">
        <v>687</v>
      </c>
      <c r="C25" s="71" t="s">
        <v>386</v>
      </c>
      <c r="D25" s="70"/>
      <c r="E25" s="77"/>
      <c r="F25" s="75" t="str">
        <f>_xlfn.XLOOKUP(B25,'[1]Master Customer Oracle'!$O$3:$O$6869,'[1]Master Customer Oracle'!O$3:O$6869)</f>
        <v>BSP BOJONEGORO (POLOS)</v>
      </c>
    </row>
    <row r="26" spans="2:6" ht="13.75" hidden="1">
      <c r="B26" s="70" t="s">
        <v>227</v>
      </c>
      <c r="C26" s="70" t="s">
        <v>1152</v>
      </c>
      <c r="D26" s="70"/>
      <c r="E26" s="77"/>
      <c r="F26" s="75" t="str">
        <f>_xlfn.XLOOKUP(B26,'[1]Master Customer Oracle'!$O$3:$O$6869,'[1]Master Customer Oracle'!O$3:O$6869)</f>
        <v>BSP CIANJUR (POLOS)</v>
      </c>
    </row>
    <row r="27" spans="2:6" ht="13.75" hidden="1">
      <c r="B27" s="71" t="s">
        <v>688</v>
      </c>
      <c r="C27" s="71" t="s">
        <v>1154</v>
      </c>
      <c r="D27" s="70"/>
      <c r="E27" s="77"/>
      <c r="F27" s="75" t="str">
        <f>_xlfn.XLOOKUP(B27,'[1]Master Customer Oracle'!$O$3:$O$6869,'[1]Master Customer Oracle'!O$3:O$6869)</f>
        <v>BSP CIREBON (POLOS)</v>
      </c>
    </row>
    <row r="28" spans="2:6" ht="13.75" hidden="1">
      <c r="B28" s="70" t="s">
        <v>689</v>
      </c>
      <c r="C28" s="70" t="s">
        <v>1154</v>
      </c>
      <c r="D28" s="70"/>
      <c r="E28" s="77"/>
      <c r="F28" s="75" t="str">
        <f>_xlfn.XLOOKUP(B28,'[1]Master Customer Oracle'!$O$3:$O$6869,'[1]Master Customer Oracle'!O$3:O$6869)</f>
        <v>BSP CISALAK (POLOS)</v>
      </c>
    </row>
    <row r="29" spans="2:6" ht="13.75" hidden="1">
      <c r="B29" s="71" t="s">
        <v>690</v>
      </c>
      <c r="C29" s="71" t="s">
        <v>1154</v>
      </c>
      <c r="D29" s="70"/>
      <c r="E29" s="77"/>
      <c r="F29" s="75" t="str">
        <f>_xlfn.XLOOKUP(B29,'[1]Master Customer Oracle'!$O$3:$O$6869,'[1]Master Customer Oracle'!O$3:O$6869)</f>
        <v>BSP DENPASAR</v>
      </c>
    </row>
    <row r="30" spans="2:6" ht="13.75" hidden="1">
      <c r="B30" s="70" t="s">
        <v>318</v>
      </c>
      <c r="C30" s="70" t="s">
        <v>1154</v>
      </c>
      <c r="D30" s="70"/>
      <c r="E30" s="77"/>
      <c r="F30" s="75" t="str">
        <f>_xlfn.XLOOKUP(B30,'[1]Master Customer Oracle'!$O$3:$O$6869,'[1]Master Customer Oracle'!O$3:O$6869)</f>
        <v>BSP DKI I (POLOS)</v>
      </c>
    </row>
    <row r="31" spans="2:6" ht="13.75" hidden="1">
      <c r="B31" s="71" t="s">
        <v>691</v>
      </c>
      <c r="C31" s="71" t="s">
        <v>1152</v>
      </c>
      <c r="D31" s="70"/>
      <c r="E31" s="77"/>
      <c r="F31" s="75" t="str">
        <f>_xlfn.XLOOKUP(B31,'[1]Master Customer Oracle'!$O$3:$O$6869,'[1]Master Customer Oracle'!O$3:O$6869)</f>
        <v>BSP GARUT (POLOS)</v>
      </c>
    </row>
    <row r="32" spans="2:6" ht="13.75" hidden="1">
      <c r="B32" s="71" t="s">
        <v>692</v>
      </c>
      <c r="C32" s="71" t="s">
        <v>386</v>
      </c>
      <c r="D32" s="70"/>
      <c r="E32" s="77"/>
      <c r="F32" s="75" t="str">
        <f>_xlfn.XLOOKUP(B32,'[1]Master Customer Oracle'!$O$3:$O$6869,'[1]Master Customer Oracle'!O$3:O$6869)</f>
        <v>BSP GRESIK (POLOS)</v>
      </c>
    </row>
    <row r="33" spans="2:6" ht="13.75" hidden="1">
      <c r="B33" s="71" t="s">
        <v>693</v>
      </c>
      <c r="C33" s="71" t="s">
        <v>1153</v>
      </c>
      <c r="D33" s="70"/>
      <c r="E33" s="77"/>
      <c r="F33" s="75" t="str">
        <f>_xlfn.XLOOKUP(B33,'[1]Master Customer Oracle'!$O$3:$O$6869,'[1]Master Customer Oracle'!O$3:O$6869)</f>
        <v>BSP INDRAMAYU (POLOS)</v>
      </c>
    </row>
    <row r="34" spans="2:6" ht="13.75" hidden="1">
      <c r="B34" s="71" t="s">
        <v>694</v>
      </c>
      <c r="C34" s="71" t="s">
        <v>1154</v>
      </c>
      <c r="D34" s="70"/>
      <c r="E34" s="77"/>
      <c r="F34" s="75" t="str">
        <f>_xlfn.XLOOKUP(B34,'[1]Master Customer Oracle'!$O$3:$O$6869,'[1]Master Customer Oracle'!O$3:O$6869)</f>
        <v>BSP JEMBER (POLOS)</v>
      </c>
    </row>
    <row r="35" spans="2:6" ht="13.75" hidden="1">
      <c r="B35" s="71" t="s">
        <v>695</v>
      </c>
      <c r="C35" s="71" t="s">
        <v>386</v>
      </c>
      <c r="D35" s="70"/>
      <c r="E35" s="77"/>
      <c r="F35" s="75" t="str">
        <f>_xlfn.XLOOKUP(B35,'[1]Master Customer Oracle'!$O$3:$O$6869,'[1]Master Customer Oracle'!O$3:O$6869)</f>
        <v>BSP JOMBANG (POLOS)</v>
      </c>
    </row>
    <row r="36" spans="2:6" ht="13.75" hidden="1">
      <c r="B36" s="71" t="s">
        <v>696</v>
      </c>
      <c r="C36" s="71" t="s">
        <v>1154</v>
      </c>
      <c r="D36" s="70"/>
      <c r="E36" s="77"/>
      <c r="F36" s="75" t="str">
        <f>_xlfn.XLOOKUP(B36,'[1]Master Customer Oracle'!$O$3:$O$6869,'[1]Master Customer Oracle'!O$3:O$6869)</f>
        <v>BSP KARAWANG (POLOS)</v>
      </c>
    </row>
    <row r="37" spans="2:6" ht="13.75" hidden="1">
      <c r="B37" s="70" t="s">
        <v>697</v>
      </c>
      <c r="C37" s="70" t="s">
        <v>386</v>
      </c>
      <c r="D37" s="70"/>
      <c r="E37" s="77"/>
      <c r="F37" s="75" t="str">
        <f>_xlfn.XLOOKUP(B37,'[1]Master Customer Oracle'!$O$3:$O$6869,'[1]Master Customer Oracle'!O$3:O$6869)</f>
        <v>BSP KEBUMEN (POLOS)</v>
      </c>
    </row>
    <row r="38" spans="2:6" ht="13.75" hidden="1">
      <c r="B38" s="71" t="s">
        <v>698</v>
      </c>
      <c r="C38" s="71" t="s">
        <v>1154</v>
      </c>
      <c r="D38" s="70"/>
      <c r="E38" s="77"/>
      <c r="F38" s="75" t="str">
        <f>_xlfn.XLOOKUP(B38,'[1]Master Customer Oracle'!$O$3:$O$6869,'[1]Master Customer Oracle'!O$3:O$6869)</f>
        <v>BSP KEDIRI (POLOS)</v>
      </c>
    </row>
    <row r="39" spans="2:6" ht="13.75" hidden="1">
      <c r="B39" s="70" t="s">
        <v>699</v>
      </c>
      <c r="C39" s="70" t="s">
        <v>1154</v>
      </c>
      <c r="D39" s="70"/>
      <c r="E39" s="77"/>
      <c r="F39" s="75" t="str">
        <f>_xlfn.XLOOKUP(B39,'[1]Master Customer Oracle'!$O$3:$O$6869,'[1]Master Customer Oracle'!O$3:O$6869)</f>
        <v>BSP KENJERAN (POLOS)</v>
      </c>
    </row>
    <row r="40" spans="2:6" ht="13.75" hidden="1">
      <c r="B40" s="71" t="s">
        <v>700</v>
      </c>
      <c r="C40" s="71" t="s">
        <v>1153</v>
      </c>
      <c r="D40" s="70"/>
      <c r="E40" s="77"/>
      <c r="F40" s="75" t="str">
        <f>_xlfn.XLOOKUP(B40,'[1]Master Customer Oracle'!$O$3:$O$6869,'[1]Master Customer Oracle'!O$3:O$6869)</f>
        <v>BSP KUNINGAN (POLOS)</v>
      </c>
    </row>
    <row r="41" spans="2:6" ht="13.75" hidden="1">
      <c r="B41" s="71" t="s">
        <v>701</v>
      </c>
      <c r="C41" s="71" t="s">
        <v>386</v>
      </c>
      <c r="D41" s="70"/>
      <c r="E41" s="77"/>
      <c r="F41" s="75" t="str">
        <f>_xlfn.XLOOKUP(B41,'[1]Master Customer Oracle'!$O$3:$O$6869,'[1]Master Customer Oracle'!O$3:O$6869)</f>
        <v>BSP LAMONGAN (POLOS)</v>
      </c>
    </row>
    <row r="42" spans="2:6" ht="13.75" hidden="1">
      <c r="B42" s="71" t="s">
        <v>702</v>
      </c>
      <c r="C42" s="71" t="s">
        <v>386</v>
      </c>
      <c r="D42" s="70"/>
      <c r="E42" s="77"/>
      <c r="F42" s="75" t="str">
        <f>_xlfn.XLOOKUP(B42,'[1]Master Customer Oracle'!$O$3:$O$6869,'[1]Master Customer Oracle'!O$3:O$6869)</f>
        <v>BSP LUMAJANG (POLOS)</v>
      </c>
    </row>
    <row r="43" spans="2:6" ht="13.75" hidden="1">
      <c r="B43" s="71" t="s">
        <v>703</v>
      </c>
      <c r="C43" s="71" t="s">
        <v>1154</v>
      </c>
      <c r="D43" s="70"/>
      <c r="E43" s="77"/>
      <c r="F43" s="75" t="str">
        <f>_xlfn.XLOOKUP(B43,'[1]Master Customer Oracle'!$O$3:$O$6869,'[1]Master Customer Oracle'!O$3:O$6869)</f>
        <v>BSP MADIUN (POLOS)</v>
      </c>
    </row>
    <row r="44" spans="2:6" ht="13.75" hidden="1">
      <c r="B44" s="71" t="s">
        <v>704</v>
      </c>
      <c r="C44" s="71" t="s">
        <v>386</v>
      </c>
      <c r="D44" s="70"/>
      <c r="E44" s="77"/>
      <c r="F44" s="75" t="str">
        <f>_xlfn.XLOOKUP(B44,'[1]Master Customer Oracle'!$O$3:$O$6869,'[1]Master Customer Oracle'!O$3:O$6869)</f>
        <v>BSP MADURA (POLOS)</v>
      </c>
    </row>
    <row r="45" spans="2:6" ht="13.75" hidden="1">
      <c r="B45" s="71" t="s">
        <v>705</v>
      </c>
      <c r="C45" s="71" t="s">
        <v>1153</v>
      </c>
      <c r="D45" s="70"/>
      <c r="E45" s="77"/>
      <c r="F45" s="75" t="str">
        <f>_xlfn.XLOOKUP(B45,'[1]Master Customer Oracle'!$O$3:$O$6869,'[1]Master Customer Oracle'!O$3:O$6869)</f>
        <v>BSP MAJALENGKA (POLOS)</v>
      </c>
    </row>
    <row r="46" spans="2:6" ht="13.75" hidden="1">
      <c r="B46" s="71" t="s">
        <v>706</v>
      </c>
      <c r="C46" s="71" t="s">
        <v>1154</v>
      </c>
      <c r="D46" s="70"/>
      <c r="E46" s="77"/>
      <c r="F46" s="75" t="str">
        <f>_xlfn.XLOOKUP(B46,'[1]Master Customer Oracle'!$O$3:$O$6869,'[1]Master Customer Oracle'!O$3:O$6869)</f>
        <v>BSP MALANG (POLOS)</v>
      </c>
    </row>
    <row r="47" spans="2:6" ht="13.75" hidden="1">
      <c r="B47" s="70" t="s">
        <v>308</v>
      </c>
      <c r="C47" s="70" t="s">
        <v>1155</v>
      </c>
      <c r="D47" s="70"/>
      <c r="E47" s="77"/>
      <c r="F47" s="75" t="str">
        <f>_xlfn.XLOOKUP(B47,'[1]Master Customer Oracle'!$O$3:$O$6869,'[1]Master Customer Oracle'!O$3:O$6869)</f>
        <v>BSP MANADO (POLOS)</v>
      </c>
    </row>
    <row r="48" spans="2:6" ht="13.75" hidden="1">
      <c r="B48" s="71" t="s">
        <v>707</v>
      </c>
      <c r="C48" s="71" t="s">
        <v>386</v>
      </c>
      <c r="D48" s="70"/>
      <c r="E48" s="77"/>
      <c r="F48" s="75" t="str">
        <f>_xlfn.XLOOKUP(B48,'[1]Master Customer Oracle'!$O$3:$O$6869,'[1]Master Customer Oracle'!O$3:O$6869)</f>
        <v>BSP MOJOKERTO (POLOS)</v>
      </c>
    </row>
    <row r="49" spans="2:6" ht="13.75" hidden="1">
      <c r="B49" s="71" t="s">
        <v>708</v>
      </c>
      <c r="C49" s="71" t="s">
        <v>386</v>
      </c>
      <c r="D49" s="70"/>
      <c r="E49" s="77"/>
      <c r="F49" s="75" t="str">
        <f>_xlfn.XLOOKUP(B49,'[1]Master Customer Oracle'!$O$3:$O$6869,'[1]Master Customer Oracle'!O$3:O$6869)</f>
        <v>BSP PASURUAN (POLOS)</v>
      </c>
    </row>
    <row r="50" spans="2:6" ht="13.75" hidden="1">
      <c r="B50" s="72" t="s">
        <v>300</v>
      </c>
      <c r="C50" s="70" t="s">
        <v>1154</v>
      </c>
      <c r="D50" s="70"/>
      <c r="E50" s="77"/>
      <c r="F50" s="75" t="str">
        <f>_xlfn.XLOOKUP(B50,'[1]Master Customer Oracle'!$O$3:$O$6869,'[1]Master Customer Oracle'!O$3:O$6869)</f>
        <v>BSP PEKALONGAN (POLOS)</v>
      </c>
    </row>
    <row r="51" spans="2:6" ht="13.75" hidden="1">
      <c r="B51" s="71" t="s">
        <v>709</v>
      </c>
      <c r="C51" s="71" t="s">
        <v>1154</v>
      </c>
      <c r="D51" s="70"/>
      <c r="E51" s="77"/>
      <c r="F51" s="75" t="str">
        <f>_xlfn.XLOOKUP(B51,'[1]Master Customer Oracle'!$O$3:$O$6869,'[1]Master Customer Oracle'!O$3:O$6869)</f>
        <v>BSP PEKANBARU</v>
      </c>
    </row>
    <row r="52" spans="2:6" ht="13.75" hidden="1">
      <c r="B52" s="71" t="s">
        <v>710</v>
      </c>
      <c r="C52" s="71" t="s">
        <v>386</v>
      </c>
      <c r="D52" s="70"/>
      <c r="E52" s="77"/>
      <c r="F52" s="75" t="str">
        <f>_xlfn.XLOOKUP(B52,'[1]Master Customer Oracle'!$O$3:$O$6869,'[1]Master Customer Oracle'!O$3:O$6869)</f>
        <v>BSP PONOROGO (POLOS)</v>
      </c>
    </row>
    <row r="53" spans="2:6" ht="13.75" hidden="1">
      <c r="B53" s="71" t="s">
        <v>711</v>
      </c>
      <c r="C53" s="71" t="s">
        <v>386</v>
      </c>
      <c r="D53" s="70"/>
      <c r="E53" s="77"/>
      <c r="F53" s="75" t="str">
        <f>_xlfn.XLOOKUP(B53,'[1]Master Customer Oracle'!$O$3:$O$6869,'[1]Master Customer Oracle'!O$3:O$6869)</f>
        <v>BSP PROBOLINGGO (POLOS)</v>
      </c>
    </row>
    <row r="54" spans="2:6" ht="13.75" hidden="1">
      <c r="B54" s="71" t="s">
        <v>712</v>
      </c>
      <c r="C54" s="71" t="s">
        <v>1152</v>
      </c>
      <c r="D54" s="70"/>
      <c r="E54" s="77"/>
      <c r="F54" s="75" t="str">
        <f>_xlfn.XLOOKUP(B54,'[1]Master Customer Oracle'!$O$3:$O$6869,'[1]Master Customer Oracle'!O$3:O$6869)</f>
        <v>BSP PURWAKARTA (POLOS)</v>
      </c>
    </row>
    <row r="55" spans="2:6" ht="13.75" hidden="1">
      <c r="B55" s="70" t="s">
        <v>305</v>
      </c>
      <c r="C55" s="70" t="s">
        <v>1154</v>
      </c>
      <c r="D55" s="70"/>
      <c r="E55" s="77"/>
      <c r="F55" s="75" t="str">
        <f>_xlfn.XLOOKUP(B55,'[1]Master Customer Oracle'!$O$3:$O$6869,'[1]Master Customer Oracle'!O$3:O$6869)</f>
        <v>BSP PURWOKERTO (POLOS)</v>
      </c>
    </row>
    <row r="56" spans="2:6" ht="13.75" hidden="1">
      <c r="B56" s="71" t="s">
        <v>713</v>
      </c>
      <c r="C56" s="71" t="s">
        <v>1153</v>
      </c>
      <c r="D56" s="70"/>
      <c r="E56" s="77"/>
      <c r="F56" s="75" t="str">
        <f>_xlfn.XLOOKUP(B56,'[1]Master Customer Oracle'!$O$3:$O$6869,'[1]Master Customer Oracle'!O$3:O$6869)</f>
        <v>BSP RANCAEKEK (POLOS)</v>
      </c>
    </row>
    <row r="57" spans="2:6" ht="13.75" hidden="1">
      <c r="B57" s="70" t="s">
        <v>301</v>
      </c>
      <c r="C57" s="70" t="s">
        <v>1154</v>
      </c>
      <c r="D57" s="70"/>
      <c r="E57" s="77"/>
      <c r="F57" s="75" t="str">
        <f>_xlfn.XLOOKUP(B57,'[1]Master Customer Oracle'!$O$3:$O$6869,'[1]Master Customer Oracle'!O$3:O$6869)</f>
        <v>BSP SEMARANG (POLOS)</v>
      </c>
    </row>
    <row r="58" spans="2:6" ht="13.75" hidden="1">
      <c r="B58" s="71" t="s">
        <v>714</v>
      </c>
      <c r="C58" s="71" t="s">
        <v>1152</v>
      </c>
      <c r="D58" s="70"/>
      <c r="E58" s="77"/>
      <c r="F58" s="75" t="str">
        <f>_xlfn.XLOOKUP(B58,'[1]Master Customer Oracle'!$O$3:$O$6869,'[1]Master Customer Oracle'!O$3:O$6869)</f>
        <v>BSP SUBANG (POLOS)</v>
      </c>
    </row>
    <row r="59" spans="2:6" ht="13.75" hidden="1">
      <c r="B59" s="70" t="s">
        <v>228</v>
      </c>
      <c r="C59" s="70" t="s">
        <v>386</v>
      </c>
      <c r="D59" s="70"/>
      <c r="E59" s="77"/>
      <c r="F59" s="75" t="str">
        <f>_xlfn.XLOOKUP(B59,'[1]Master Customer Oracle'!$O$3:$O$6869,'[1]Master Customer Oracle'!O$3:O$6869)</f>
        <v>BSP SUKABUMI (POLOS)</v>
      </c>
    </row>
    <row r="60" spans="2:6" ht="13.75" hidden="1">
      <c r="B60" s="70" t="s">
        <v>229</v>
      </c>
      <c r="C60" s="70" t="s">
        <v>1152</v>
      </c>
      <c r="D60" s="70"/>
      <c r="E60" s="77"/>
      <c r="F60" s="75" t="str">
        <f>_xlfn.XLOOKUP(B60,'[1]Master Customer Oracle'!$O$3:$O$6869,'[1]Master Customer Oracle'!O$3:O$6869)</f>
        <v>BSP SUMEDANG (POLOS)</v>
      </c>
    </row>
    <row r="61" spans="2:6" ht="13.75" hidden="1">
      <c r="B61" s="70" t="s">
        <v>306</v>
      </c>
      <c r="C61" s="70" t="s">
        <v>1154</v>
      </c>
      <c r="D61" s="70"/>
      <c r="E61" s="77"/>
      <c r="F61" s="75" t="str">
        <f>_xlfn.XLOOKUP(B61,'[1]Master Customer Oracle'!$O$3:$O$6869,'[1]Master Customer Oracle'!O$3:O$6869)</f>
        <v>BSP SURABAYA (POLOS)</v>
      </c>
    </row>
    <row r="62" spans="2:6" ht="13.75" hidden="1">
      <c r="B62" s="71" t="s">
        <v>715</v>
      </c>
      <c r="C62" s="71" t="s">
        <v>1154</v>
      </c>
      <c r="D62" s="70"/>
      <c r="E62" s="77"/>
      <c r="F62" s="75" t="str">
        <f>_xlfn.XLOOKUP(B62,'[1]Master Customer Oracle'!$O$3:$O$6869,'[1]Master Customer Oracle'!O$3:O$6869)</f>
        <v>BSP TASIKMALAYA</v>
      </c>
    </row>
    <row r="63" spans="2:6" ht="13.75" hidden="1">
      <c r="B63" s="73" t="s">
        <v>716</v>
      </c>
      <c r="C63" s="70" t="s">
        <v>377</v>
      </c>
      <c r="D63" s="70"/>
      <c r="E63" s="77"/>
      <c r="F63" s="75" t="str">
        <f>_xlfn.XLOOKUP(B63,'[1]Master Customer Oracle'!$O$3:$O$6869,'[1]Master Customer Oracle'!O$3:O$6869)</f>
        <v>BSP TEGAL</v>
      </c>
    </row>
    <row r="64" spans="2:6" ht="13.75" hidden="1">
      <c r="B64" s="71" t="s">
        <v>717</v>
      </c>
      <c r="C64" s="71" t="s">
        <v>386</v>
      </c>
      <c r="D64" s="70"/>
      <c r="E64" s="77"/>
      <c r="F64" s="75" t="str">
        <f>_xlfn.XLOOKUP(B64,'[1]Master Customer Oracle'!$O$3:$O$6869,'[1]Master Customer Oracle'!O$3:O$6869)</f>
        <v>BSP TUBAN (POLOS)</v>
      </c>
    </row>
    <row r="65" spans="2:6" ht="13.75" hidden="1">
      <c r="B65" s="71" t="s">
        <v>718</v>
      </c>
      <c r="C65" s="71" t="s">
        <v>386</v>
      </c>
      <c r="D65" s="70"/>
      <c r="E65" s="77"/>
      <c r="F65" s="75" t="str">
        <f>_xlfn.XLOOKUP(B65,'[1]Master Customer Oracle'!$O$3:$O$6869,'[1]Master Customer Oracle'!O$3:O$6869)</f>
        <v>BSP TULUNGAGUNG (POLOS)</v>
      </c>
    </row>
    <row r="66" spans="2:6" ht="13.75" hidden="1">
      <c r="B66" s="70" t="s">
        <v>303</v>
      </c>
      <c r="C66" s="70" t="s">
        <v>377</v>
      </c>
      <c r="D66" s="70"/>
      <c r="E66" s="77"/>
      <c r="F66" s="75" t="str">
        <f>_xlfn.XLOOKUP(B66,'[1]Master Customer Oracle'!$O$3:$O$6869,'[1]Master Customer Oracle'!O$3:O$6869)</f>
        <v>BSP WONOGIRI (POLOS)</v>
      </c>
    </row>
    <row r="67" spans="2:6" ht="13.75" hidden="1">
      <c r="B67" s="70" t="s">
        <v>304</v>
      </c>
      <c r="C67" s="70" t="s">
        <v>1154</v>
      </c>
      <c r="D67" s="70"/>
      <c r="E67" s="77"/>
      <c r="F67" s="75" t="str">
        <f>_xlfn.XLOOKUP(B67,'[1]Master Customer Oracle'!$O$3:$O$6869,'[1]Master Customer Oracle'!O$3:O$6869)</f>
        <v>BSP YOGYAKARTA (POLOS)</v>
      </c>
    </row>
    <row r="68" spans="2:6" ht="13.75" hidden="1">
      <c r="B68" s="72" t="s">
        <v>256</v>
      </c>
      <c r="C68" s="71" t="s">
        <v>1154</v>
      </c>
      <c r="D68" s="70"/>
      <c r="E68" s="77"/>
      <c r="F68" s="75" t="str">
        <f>_xlfn.XLOOKUP(B68,'[1]Master Customer Oracle'!$O$3:$O$6869,'[1]Master Customer Oracle'!O$3:O$6869)</f>
        <v>BUDIMAS MAKMUR MULIA - KLATEN,PT (POLOS)</v>
      </c>
    </row>
    <row r="69" spans="2:6" ht="13.75" hidden="1">
      <c r="B69" s="72" t="s">
        <v>282</v>
      </c>
      <c r="C69" s="70" t="s">
        <v>1154</v>
      </c>
      <c r="D69" s="70"/>
      <c r="E69" s="77"/>
      <c r="F69" s="75" t="str">
        <f>_xlfn.XLOOKUP(B69,'[1]Master Customer Oracle'!$O$3:$O$6869,'[1]Master Customer Oracle'!O$3:O$6869)</f>
        <v>BUDIMAS MAKMUR MULIA - SOLO, PT (POLOS)</v>
      </c>
    </row>
    <row r="70" spans="2:6" ht="13.75" hidden="1">
      <c r="B70" s="72" t="s">
        <v>255</v>
      </c>
      <c r="C70" s="70" t="s">
        <v>1154</v>
      </c>
      <c r="D70" s="70"/>
      <c r="E70" s="77"/>
      <c r="F70" s="75" t="str">
        <f>_xlfn.XLOOKUP(B70,'[1]Master Customer Oracle'!$O$3:$O$6869,'[1]Master Customer Oracle'!O$3:O$6869)</f>
        <v>BUDIMAS MAKMUR MULIA-WONOGIRI,PT (POLOS)</v>
      </c>
    </row>
    <row r="71" spans="2:6" ht="13.75" hidden="1">
      <c r="B71" s="70" t="s">
        <v>719</v>
      </c>
      <c r="C71" s="70" t="s">
        <v>1154</v>
      </c>
      <c r="D71" s="70"/>
      <c r="E71" s="77"/>
      <c r="F71" s="75" t="str">
        <f>_xlfn.XLOOKUP(B71,'[1]Master Customer Oracle'!$O$3:$O$6869,'[1]Master Customer Oracle'!O$3:O$6869)</f>
        <v>BUTON ABADI - BAU-BAU, CV</v>
      </c>
    </row>
    <row r="72" spans="2:6" ht="13.75" hidden="1">
      <c r="B72" s="70" t="s">
        <v>278</v>
      </c>
      <c r="C72" s="70" t="s">
        <v>1155</v>
      </c>
      <c r="D72" s="70"/>
      <c r="E72" s="77"/>
      <c r="F72" s="75" t="str">
        <f>_xlfn.XLOOKUP(B72,'[1]Master Customer Oracle'!$O$3:$O$6869,'[1]Master Customer Oracle'!O$3:O$6869)</f>
        <v>CAHAYA ANGKASA TIMUR - LUWUK, CV</v>
      </c>
    </row>
    <row r="73" spans="2:6" ht="13.75" hidden="1">
      <c r="B73" s="72" t="s">
        <v>720</v>
      </c>
      <c r="C73" s="70" t="s">
        <v>1154</v>
      </c>
      <c r="D73" s="70"/>
      <c r="E73" s="77"/>
      <c r="F73" s="75" t="str">
        <f>_xlfn.XLOOKUP(B73,'[1]Master Customer Oracle'!$O$3:$O$6869,'[1]Master Customer Oracle'!O$3:O$6869)</f>
        <v>CAHAYA DISTRIBUSI SEJAHTERA - SORONG, PT</v>
      </c>
    </row>
    <row r="74" spans="2:6" ht="13.75" hidden="1">
      <c r="B74" s="70" t="s">
        <v>321</v>
      </c>
      <c r="C74" s="70" t="s">
        <v>1154</v>
      </c>
      <c r="D74" s="70"/>
      <c r="E74" s="77"/>
      <c r="F74" s="75" t="str">
        <f>_xlfn.XLOOKUP(B74,'[1]Master Customer Oracle'!$O$3:$O$6869,'[1]Master Customer Oracle'!O$3:O$6869)</f>
        <v>CAHAYA GEMILANG - MERAUKE, CV</v>
      </c>
    </row>
    <row r="75" spans="2:6" ht="13.75" hidden="1">
      <c r="B75" s="70" t="s">
        <v>721</v>
      </c>
      <c r="C75" s="70" t="s">
        <v>404</v>
      </c>
      <c r="D75" s="70"/>
      <c r="E75" s="77"/>
      <c r="F75" s="75" t="str">
        <f>_xlfn.XLOOKUP(B75,'[1]Master Customer Oracle'!$O$3:$O$6869,'[1]Master Customer Oracle'!O$3:O$6869)</f>
        <v>CARREFOUR AMBASSADOR</v>
      </c>
    </row>
    <row r="76" spans="2:6" ht="13.75" hidden="1">
      <c r="B76" s="70" t="s">
        <v>722</v>
      </c>
      <c r="C76" s="70" t="s">
        <v>404</v>
      </c>
      <c r="D76" s="70"/>
      <c r="E76" s="77"/>
      <c r="F76" s="75" t="str">
        <f>_xlfn.XLOOKUP(B76,'[1]Master Customer Oracle'!$O$3:$O$6869,'[1]Master Customer Oracle'!O$3:O$6869)</f>
        <v>CARREFOUR BLOK M</v>
      </c>
    </row>
    <row r="77" spans="2:6" ht="13.75" hidden="1">
      <c r="B77" s="70" t="s">
        <v>723</v>
      </c>
      <c r="C77" s="70" t="s">
        <v>1152</v>
      </c>
      <c r="D77" s="70"/>
      <c r="E77" s="77"/>
      <c r="F77" s="75" t="str">
        <f>_xlfn.XLOOKUP(B77,'[1]Master Customer Oracle'!$O$3:$O$6869,'[1]Master Customer Oracle'!O$3:O$6869)</f>
        <v>CARREFOUR BSD ( ITC BSD )</v>
      </c>
    </row>
    <row r="78" spans="2:6" ht="13.75" hidden="1">
      <c r="B78" s="70" t="s">
        <v>724</v>
      </c>
      <c r="C78" s="70" t="s">
        <v>1152</v>
      </c>
      <c r="D78" s="70"/>
      <c r="E78" s="77"/>
      <c r="F78" s="75" t="str">
        <f>_xlfn.XLOOKUP(B78,'[1]Master Customer Oracle'!$O$3:$O$6869,'[1]Master Customer Oracle'!O$3:O$6869)</f>
        <v>CARREFOUR BUAH BATU</v>
      </c>
    </row>
    <row r="79" spans="2:6" ht="13.75" hidden="1">
      <c r="B79" s="71" t="s">
        <v>725</v>
      </c>
      <c r="C79" s="71" t="s">
        <v>404</v>
      </c>
      <c r="D79" s="70"/>
      <c r="E79" s="77"/>
      <c r="F79" s="75" t="str">
        <f>_xlfn.XLOOKUP(B79,'[1]Master Customer Oracle'!$O$3:$O$6869,'[1]Master Customer Oracle'!O$3:O$6869)</f>
        <v>CARREFOUR BUARAN</v>
      </c>
    </row>
    <row r="80" spans="2:6" ht="13.75" hidden="1">
      <c r="B80" s="71" t="s">
        <v>726</v>
      </c>
      <c r="C80" s="71" t="s">
        <v>404</v>
      </c>
      <c r="D80" s="70"/>
      <c r="E80" s="77"/>
      <c r="F80" s="75" t="str">
        <f>_xlfn.XLOOKUP(B80,'[1]Master Customer Oracle'!$O$3:$O$6869,'[1]Master Customer Oracle'!O$3:O$6869)</f>
        <v>CARREFOUR CBD PLUIT</v>
      </c>
    </row>
    <row r="81" spans="2:6" ht="13.75" hidden="1">
      <c r="B81" s="70" t="s">
        <v>727</v>
      </c>
      <c r="C81" s="70" t="s">
        <v>404</v>
      </c>
      <c r="D81" s="70"/>
      <c r="E81" s="77"/>
      <c r="F81" s="75" t="str">
        <f>_xlfn.XLOOKUP(B81,'[1]Master Customer Oracle'!$O$3:$O$6869,'[1]Master Customer Oracle'!O$3:O$6869)</f>
        <v>CARREFOUR CEMPAKA MAS</v>
      </c>
    </row>
    <row r="82" spans="2:6" ht="13.75" hidden="1">
      <c r="B82" s="70" t="s">
        <v>728</v>
      </c>
      <c r="C82" s="70" t="s">
        <v>404</v>
      </c>
      <c r="D82" s="70"/>
      <c r="E82" s="77"/>
      <c r="F82" s="75" t="str">
        <f>_xlfn.XLOOKUP(B82,'[1]Master Customer Oracle'!$O$3:$O$6869,'[1]Master Customer Oracle'!O$3:O$6869)</f>
        <v>CARREFOUR CEMPAKA PUTIH</v>
      </c>
    </row>
    <row r="83" spans="2:6" ht="13.75" hidden="1">
      <c r="B83" s="70" t="s">
        <v>729</v>
      </c>
      <c r="C83" s="70" t="s">
        <v>1152</v>
      </c>
      <c r="D83" s="70"/>
      <c r="E83" s="77"/>
      <c r="F83" s="75" t="str">
        <f>_xlfn.XLOOKUP(B83,'[1]Master Customer Oracle'!$O$3:$O$6869,'[1]Master Customer Oracle'!O$3:O$6869)</f>
        <v>CARREFOUR CENTRAL PARK</v>
      </c>
    </row>
    <row r="84" spans="2:6" ht="13.75" hidden="1">
      <c r="B84" s="70" t="s">
        <v>730</v>
      </c>
      <c r="C84" s="70" t="s">
        <v>1152</v>
      </c>
      <c r="D84" s="70"/>
      <c r="E84" s="77"/>
      <c r="F84" s="75" t="str">
        <f>_xlfn.XLOOKUP(B84,'[1]Master Customer Oracle'!$O$3:$O$6869,'[1]Master Customer Oracle'!O$3:O$6869)</f>
        <v>CARREFOUR CIBINONG</v>
      </c>
    </row>
    <row r="85" spans="2:6" ht="13.75" hidden="1">
      <c r="B85" s="70" t="s">
        <v>731</v>
      </c>
      <c r="C85" s="70" t="s">
        <v>1152</v>
      </c>
      <c r="D85" s="70"/>
      <c r="E85" s="77"/>
      <c r="F85" s="75" t="str">
        <f>_xlfn.XLOOKUP(B85,'[1]Master Customer Oracle'!$O$3:$O$6869,'[1]Master Customer Oracle'!O$3:O$6869)</f>
        <v>CARREFOUR CIBINONG CITY MALL</v>
      </c>
    </row>
    <row r="86" spans="2:6" ht="13.75" hidden="1">
      <c r="B86" s="70" t="s">
        <v>732</v>
      </c>
      <c r="C86" s="70" t="s">
        <v>1152</v>
      </c>
      <c r="D86" s="70"/>
      <c r="E86" s="77"/>
      <c r="F86" s="75" t="str">
        <f>_xlfn.XLOOKUP(B86,'[1]Master Customer Oracle'!$O$3:$O$6869,'[1]Master Customer Oracle'!O$3:O$6869)</f>
        <v>CARREFOUR CILANDAK</v>
      </c>
    </row>
    <row r="87" spans="2:6" ht="13.75" hidden="1">
      <c r="B87" s="70" t="s">
        <v>733</v>
      </c>
      <c r="C87" s="70" t="s">
        <v>1152</v>
      </c>
      <c r="D87" s="70"/>
      <c r="E87" s="77"/>
      <c r="F87" s="75" t="str">
        <f>_xlfn.XLOOKUP(B87,'[1]Master Customer Oracle'!$O$3:$O$6869,'[1]Master Customer Oracle'!O$3:O$6869)</f>
        <v>CARREFOUR CIMAHI</v>
      </c>
    </row>
    <row r="88" spans="2:6" ht="13.75" hidden="1">
      <c r="B88" s="70" t="s">
        <v>734</v>
      </c>
      <c r="C88" s="70" t="s">
        <v>1152</v>
      </c>
      <c r="D88" s="70"/>
      <c r="E88" s="77"/>
      <c r="F88" s="75" t="str">
        <f>_xlfn.XLOOKUP(B88,'[1]Master Customer Oracle'!$O$3:$O$6869,'[1]Master Customer Oracle'!O$3:O$6869)</f>
        <v>CARREFOUR CIPADUNG</v>
      </c>
    </row>
    <row r="89" spans="2:6" ht="13.75" hidden="1">
      <c r="B89" s="71" t="s">
        <v>735</v>
      </c>
      <c r="C89" s="71" t="s">
        <v>404</v>
      </c>
      <c r="D89" s="70"/>
      <c r="E89" s="77"/>
      <c r="F89" s="75" t="str">
        <f>_xlfn.XLOOKUP(B89,'[1]Master Customer Oracle'!$O$3:$O$6869,'[1]Master Customer Oracle'!O$3:O$6869)</f>
        <v>CARREFOUR CIPINANG INDAH MALL</v>
      </c>
    </row>
    <row r="90" spans="2:6" ht="13.75" hidden="1">
      <c r="B90" s="70" t="s">
        <v>736</v>
      </c>
      <c r="C90" s="70" t="s">
        <v>1152</v>
      </c>
      <c r="D90" s="70"/>
      <c r="E90" s="77"/>
      <c r="F90" s="75" t="str">
        <f>_xlfn.XLOOKUP(B90,'[1]Master Customer Oracle'!$O$3:$O$6869,'[1]Master Customer Oracle'!O$3:O$6869)</f>
        <v>CARREFOUR DEPOK ( ITC DEPOK )</v>
      </c>
    </row>
    <row r="91" spans="2:6" ht="13.75" hidden="1">
      <c r="B91" s="70" t="s">
        <v>737</v>
      </c>
      <c r="C91" s="70" t="s">
        <v>1152</v>
      </c>
      <c r="D91" s="70"/>
      <c r="E91" s="77"/>
      <c r="F91" s="75" t="str">
        <f>_xlfn.XLOOKUP(B91,'[1]Master Customer Oracle'!$O$3:$O$6869,'[1]Master Customer Oracle'!O$3:O$6869)</f>
        <v>CARREFOUR DUTA MERLIN</v>
      </c>
    </row>
    <row r="92" spans="2:6" ht="13.75" hidden="1">
      <c r="B92" s="70" t="s">
        <v>738</v>
      </c>
      <c r="C92" s="70" t="s">
        <v>1152</v>
      </c>
      <c r="D92" s="70"/>
      <c r="E92" s="77"/>
      <c r="F92" s="75" t="str">
        <f>_xlfn.XLOOKUP(B92,'[1]Master Customer Oracle'!$O$3:$O$6869,'[1]Master Customer Oracle'!O$3:O$6869)</f>
        <v>CARREFOUR EXPRESS DEPOK</v>
      </c>
    </row>
    <row r="93" spans="2:6" ht="13.75" hidden="1">
      <c r="B93" s="70" t="s">
        <v>739</v>
      </c>
      <c r="C93" s="70" t="s">
        <v>404</v>
      </c>
      <c r="D93" s="70"/>
      <c r="E93" s="77"/>
      <c r="F93" s="75" t="str">
        <f>_xlfn.XLOOKUP(B93,'[1]Master Customer Oracle'!$O$3:$O$6869,'[1]Master Customer Oracle'!O$3:O$6869)</f>
        <v>CARREFOUR EXPRESS KEBAYORAN</v>
      </c>
    </row>
    <row r="94" spans="2:6" ht="13.75" hidden="1">
      <c r="B94" s="70" t="s">
        <v>740</v>
      </c>
      <c r="C94" s="70" t="s">
        <v>404</v>
      </c>
      <c r="D94" s="70"/>
      <c r="E94" s="77"/>
      <c r="F94" s="75" t="str">
        <f>_xlfn.XLOOKUP(B94,'[1]Master Customer Oracle'!$O$3:$O$6869,'[1]Master Customer Oracle'!O$3:O$6869)</f>
        <v>CARREFOUR EXPRESS MERUYA</v>
      </c>
    </row>
    <row r="95" spans="2:6" ht="13.75" hidden="1">
      <c r="B95" s="70" t="s">
        <v>741</v>
      </c>
      <c r="C95" s="70" t="s">
        <v>1152</v>
      </c>
      <c r="D95" s="70"/>
      <c r="E95" s="77"/>
      <c r="F95" s="75" t="str">
        <f>_xlfn.XLOOKUP(B95,'[1]Master Customer Oracle'!$O$3:$O$6869,'[1]Master Customer Oracle'!O$3:O$6869)</f>
        <v>CARREFOUR EXPRESS PAMULANG</v>
      </c>
    </row>
    <row r="96" spans="2:6" ht="13.75" hidden="1">
      <c r="B96" s="70" t="s">
        <v>742</v>
      </c>
      <c r="C96" s="70" t="s">
        <v>1152</v>
      </c>
      <c r="D96" s="70"/>
      <c r="E96" s="77"/>
      <c r="F96" s="75" t="str">
        <f>_xlfn.XLOOKUP(B96,'[1]Master Customer Oracle'!$O$3:$O$6869,'[1]Master Customer Oracle'!O$3:O$6869)</f>
        <v>CARREFOUR KIARA CONDONG-P30003</v>
      </c>
    </row>
    <row r="97" spans="2:6" ht="13.75" hidden="1">
      <c r="B97" s="70" t="s">
        <v>743</v>
      </c>
      <c r="C97" s="70" t="s">
        <v>404</v>
      </c>
      <c r="D97" s="70"/>
      <c r="E97" s="77"/>
      <c r="F97" s="75" t="str">
        <f>_xlfn.XLOOKUP(B97,'[1]Master Customer Oracle'!$O$3:$O$6869,'[1]Master Customer Oracle'!O$3:O$6869)</f>
        <v>CARREFOUR KOTA KASABLANKA</v>
      </c>
    </row>
    <row r="98" spans="2:6" ht="13.75" hidden="1">
      <c r="B98" s="70" t="s">
        <v>744</v>
      </c>
      <c r="C98" s="70" t="s">
        <v>404</v>
      </c>
      <c r="D98" s="70"/>
      <c r="E98" s="77"/>
      <c r="F98" s="75" t="str">
        <f>_xlfn.XLOOKUP(B98,'[1]Master Customer Oracle'!$O$3:$O$6869,'[1]Master Customer Oracle'!O$3:O$6869)</f>
        <v>CARREFOUR KRAMAT JATI</v>
      </c>
    </row>
    <row r="99" spans="2:6" ht="13.75" hidden="1">
      <c r="B99" s="70" t="s">
        <v>745</v>
      </c>
      <c r="C99" s="70" t="s">
        <v>1152</v>
      </c>
      <c r="D99" s="70"/>
      <c r="E99" s="77"/>
      <c r="F99" s="75" t="str">
        <f>_xlfn.XLOOKUP(B99,'[1]Master Customer Oracle'!$O$3:$O$6869,'[1]Master Customer Oracle'!O$3:O$6869)</f>
        <v>CARREFOUR LEBAK BULUS PD.INDAH</v>
      </c>
    </row>
    <row r="100" spans="2:6" ht="13.75" hidden="1">
      <c r="B100" s="71" t="s">
        <v>746</v>
      </c>
      <c r="C100" s="71" t="s">
        <v>404</v>
      </c>
      <c r="D100" s="70"/>
      <c r="E100" s="77"/>
      <c r="F100" s="75" t="str">
        <f>_xlfn.XLOOKUP(B100,'[1]Master Customer Oracle'!$O$3:$O$6869,'[1]Master Customer Oracle'!O$3:O$6869)</f>
        <v>CARREFOUR MEGAMALL P VILLAGE</v>
      </c>
    </row>
    <row r="101" spans="2:6" ht="13.75" hidden="1">
      <c r="B101" s="70" t="s">
        <v>747</v>
      </c>
      <c r="C101" s="70" t="s">
        <v>404</v>
      </c>
      <c r="D101" s="70"/>
      <c r="E101" s="77"/>
      <c r="F101" s="75" t="str">
        <f>_xlfn.XLOOKUP(B101,'[1]Master Customer Oracle'!$O$3:$O$6869,'[1]Master Customer Oracle'!O$3:O$6869)</f>
        <v>CARREFOUR MT HARYONO LAKESPRA</v>
      </c>
    </row>
    <row r="102" spans="2:6" ht="13.75" hidden="1">
      <c r="B102" s="70" t="s">
        <v>748</v>
      </c>
      <c r="C102" s="70" t="s">
        <v>404</v>
      </c>
      <c r="D102" s="70"/>
      <c r="E102" s="77"/>
      <c r="F102" s="75" t="str">
        <f>_xlfn.XLOOKUP(B102,'[1]Master Customer Oracle'!$O$3:$O$6869,'[1]Master Customer Oracle'!O$3:O$6869)</f>
        <v>CARREFOUR PERMATA HIJAU</v>
      </c>
    </row>
    <row r="103" spans="2:6" ht="13.75" hidden="1">
      <c r="B103" s="70" t="s">
        <v>749</v>
      </c>
      <c r="C103" s="70" t="s">
        <v>404</v>
      </c>
      <c r="D103" s="70"/>
      <c r="E103" s="77"/>
      <c r="F103" s="75" t="str">
        <f>_xlfn.XLOOKUP(B103,'[1]Master Customer Oracle'!$O$3:$O$6869,'[1]Master Customer Oracle'!O$3:O$6869)</f>
        <v>CARREFOUR PURI INDAH</v>
      </c>
    </row>
    <row r="104" spans="2:6" ht="13.75" hidden="1">
      <c r="B104" s="70" t="s">
        <v>750</v>
      </c>
      <c r="C104" s="70" t="s">
        <v>1152</v>
      </c>
      <c r="D104" s="70"/>
      <c r="E104" s="77"/>
      <c r="F104" s="75" t="str">
        <f>_xlfn.XLOOKUP(B104,'[1]Master Customer Oracle'!$O$3:$O$6869,'[1]Master Customer Oracle'!O$3:O$6869)</f>
        <v>CARREFOUR SEASON CITY</v>
      </c>
    </row>
    <row r="105" spans="2:6" ht="13.75" hidden="1">
      <c r="B105" s="70" t="s">
        <v>751</v>
      </c>
      <c r="C105" s="70" t="s">
        <v>1152</v>
      </c>
      <c r="D105" s="70"/>
      <c r="E105" s="77"/>
      <c r="F105" s="75" t="str">
        <f>_xlfn.XLOOKUP(B105,'[1]Master Customer Oracle'!$O$3:$O$6869,'[1]Master Customer Oracle'!O$3:O$6869)</f>
        <v>CARREFOUR SERANG</v>
      </c>
    </row>
    <row r="106" spans="2:6" ht="13.75" hidden="1">
      <c r="B106" s="70" t="s">
        <v>752</v>
      </c>
      <c r="C106" s="70" t="s">
        <v>1152</v>
      </c>
      <c r="D106" s="70"/>
      <c r="E106" s="77"/>
      <c r="F106" s="75" t="str">
        <f>_xlfn.XLOOKUP(B106,'[1]Master Customer Oracle'!$O$3:$O$6869,'[1]Master Customer Oracle'!O$3:O$6869)</f>
        <v>CARREFOUR SUKAJADI BANDUNG-P30005</v>
      </c>
    </row>
    <row r="107" spans="2:6" ht="13.75" hidden="1">
      <c r="B107" s="70" t="s">
        <v>753</v>
      </c>
      <c r="C107" s="70" t="s">
        <v>404</v>
      </c>
      <c r="D107" s="70"/>
      <c r="E107" s="77"/>
      <c r="F107" s="75" t="str">
        <f>_xlfn.XLOOKUP(B107,'[1]Master Customer Oracle'!$O$3:$O$6869,'[1]Master Customer Oracle'!O$3:O$6869)</f>
        <v>CARREFOUR TAMAN PALEM SQUARE</v>
      </c>
    </row>
    <row r="108" spans="2:6" ht="13.75" hidden="1">
      <c r="B108" s="70" t="s">
        <v>754</v>
      </c>
      <c r="C108" s="70" t="s">
        <v>404</v>
      </c>
      <c r="D108" s="70"/>
      <c r="E108" s="77"/>
      <c r="F108" s="75" t="str">
        <f>_xlfn.XLOOKUP(B108,'[1]Master Customer Oracle'!$O$3:$O$6869,'[1]Master Customer Oracle'!O$3:O$6869)</f>
        <v>CARREFOUR TAMINI</v>
      </c>
    </row>
    <row r="109" spans="2:6" ht="13.75" hidden="1">
      <c r="B109" s="71" t="s">
        <v>755</v>
      </c>
      <c r="C109" s="71" t="s">
        <v>391</v>
      </c>
      <c r="D109" s="70"/>
      <c r="E109" s="77"/>
      <c r="F109" s="75" t="str">
        <f>_xlfn.XLOOKUP(B109,'[1]Master Customer Oracle'!$O$3:$O$6869,'[1]Master Customer Oracle'!O$3:O$6869)</f>
        <v>CATUR SENTOSA ANUGRAH-KOTA BUMI, PT</v>
      </c>
    </row>
    <row r="110" spans="2:6" ht="13.75" hidden="1">
      <c r="B110" s="71" t="s">
        <v>756</v>
      </c>
      <c r="C110" s="71" t="s">
        <v>386</v>
      </c>
      <c r="D110" s="70"/>
      <c r="E110" s="77"/>
      <c r="F110" s="75" t="str">
        <f>_xlfn.XLOOKUP(B110,'[1]Master Customer Oracle'!$O$3:$O$6869,'[1]Master Customer Oracle'!O$3:O$6869)</f>
        <v>CATUR SENTOSA ANUGRAH-LAMPUNG, PT</v>
      </c>
    </row>
    <row r="111" spans="2:6" ht="13.75" hidden="1">
      <c r="B111" s="71" t="s">
        <v>757</v>
      </c>
      <c r="C111" s="71" t="s">
        <v>386</v>
      </c>
      <c r="D111" s="70"/>
      <c r="E111" s="77"/>
      <c r="F111" s="75" t="str">
        <f>_xlfn.XLOOKUP(B111,'[1]Master Customer Oracle'!$O$3:$O$6869,'[1]Master Customer Oracle'!O$3:O$6869)</f>
        <v>CATUR SENTOSA ANUGRAH-METRO, PT</v>
      </c>
    </row>
    <row r="112" spans="2:6" ht="13.75" hidden="1">
      <c r="B112" s="70" t="s">
        <v>758</v>
      </c>
      <c r="C112" s="70" t="s">
        <v>1154</v>
      </c>
      <c r="D112" s="70"/>
      <c r="E112" s="77"/>
      <c r="F112" s="75" t="str">
        <f>_xlfn.XLOOKUP(B112,'[1]Master Customer Oracle'!$O$3:$O$6869,'[1]Master Customer Oracle'!O$3:O$6869)</f>
        <v>CATUR SENTOSA ANUGRAH-RAJEG, PT</v>
      </c>
    </row>
    <row r="113" spans="2:6" ht="13.75" hidden="1">
      <c r="B113" s="70" t="s">
        <v>323</v>
      </c>
      <c r="C113" s="70" t="s">
        <v>1154</v>
      </c>
      <c r="D113" s="70"/>
      <c r="E113" s="77"/>
      <c r="F113" s="75" t="str">
        <f>_xlfn.XLOOKUP(B113,'[1]Master Customer Oracle'!$O$3:$O$6869,'[1]Master Customer Oracle'!O$3:O$6869)</f>
        <v>CATUR SENTOSA ANUGRAH-SERANG, PT</v>
      </c>
    </row>
    <row r="114" spans="2:6" ht="13.75" hidden="1">
      <c r="B114" s="71" t="s">
        <v>759</v>
      </c>
      <c r="C114" s="71" t="s">
        <v>391</v>
      </c>
      <c r="D114" s="70"/>
      <c r="E114" s="77"/>
      <c r="F114" s="75" t="str">
        <f>_xlfn.XLOOKUP(B114,'[1]Master Customer Oracle'!$O$3:$O$6869,'[1]Master Customer Oracle'!O$3:O$6869)</f>
        <v>CATUR SENTOSA ANUGRAH-TANGERANG, PT</v>
      </c>
    </row>
    <row r="115" spans="2:6" ht="13.75" hidden="1">
      <c r="B115" s="71" t="s">
        <v>760</v>
      </c>
      <c r="C115" s="71" t="s">
        <v>1154</v>
      </c>
      <c r="D115" s="70"/>
      <c r="E115" s="77"/>
      <c r="F115" s="75" t="str">
        <f>_xlfn.XLOOKUP(B115,'[1]Master Customer Oracle'!$O$3:$O$6869,'[1]Master Customer Oracle'!O$3:O$6869)</f>
        <v>CATUR SENTOSA ANUGRAH-TANGSEL, PT</v>
      </c>
    </row>
    <row r="116" spans="2:6" ht="13.75" hidden="1">
      <c r="B116" s="70" t="s">
        <v>761</v>
      </c>
      <c r="C116" s="70" t="s">
        <v>1152</v>
      </c>
      <c r="D116" s="70"/>
      <c r="E116" s="77"/>
      <c r="F116" s="75" t="str">
        <f>_xlfn.XLOOKUP(B116,'[1]Master Customer Oracle'!$O$3:$O$6869,'[1]Master Customer Oracle'!O$3:O$6869)</f>
        <v>CELFIT ID - BOTANI SQUARE (WRP)</v>
      </c>
    </row>
    <row r="117" spans="2:6" ht="13.75" hidden="1">
      <c r="B117" s="70" t="s">
        <v>762</v>
      </c>
      <c r="C117" s="70" t="s">
        <v>1152</v>
      </c>
      <c r="D117" s="70"/>
      <c r="E117" s="77"/>
      <c r="F117" s="75" t="str">
        <f>_xlfn.XLOOKUP(B117,'[1]Master Customer Oracle'!$O$3:$O$6869,'[1]Master Customer Oracle'!O$3:O$6869)</f>
        <v>CELFIT ID - CENTRAL PARK (WRP)</v>
      </c>
    </row>
    <row r="118" spans="2:6" ht="13.75" hidden="1">
      <c r="B118" s="70" t="s">
        <v>763</v>
      </c>
      <c r="C118" s="70" t="s">
        <v>404</v>
      </c>
      <c r="D118" s="70"/>
      <c r="E118" s="77"/>
      <c r="F118" s="75" t="str">
        <f>_xlfn.XLOOKUP(B118,'[1]Master Customer Oracle'!$O$3:$O$6869,'[1]Master Customer Oracle'!O$3:O$6869)</f>
        <v>CELFIT ID - FX SUDIRMAN (WRP)</v>
      </c>
    </row>
    <row r="119" spans="2:6" ht="13.75" hidden="1">
      <c r="B119" s="70" t="s">
        <v>764</v>
      </c>
      <c r="C119" s="70" t="s">
        <v>404</v>
      </c>
      <c r="D119" s="70"/>
      <c r="E119" s="77"/>
      <c r="F119" s="75" t="str">
        <f>_xlfn.XLOOKUP(B119,'[1]Master Customer Oracle'!$O$3:$O$6869,'[1]Master Customer Oracle'!O$3:O$6869)</f>
        <v>CELFIT ID - KOTA KASABLANCA (WRP)</v>
      </c>
    </row>
    <row r="120" spans="2:6" ht="13.75" hidden="1">
      <c r="B120" s="70" t="s">
        <v>765</v>
      </c>
      <c r="C120" s="70" t="s">
        <v>404</v>
      </c>
      <c r="D120" s="70"/>
      <c r="E120" s="77"/>
      <c r="F120" s="75" t="str">
        <f>_xlfn.XLOOKUP(B120,'[1]Master Customer Oracle'!$O$3:$O$6869,'[1]Master Customer Oracle'!O$3:O$6869)</f>
        <v>CELFIT ID - KUNINGAN CITY (WRP)</v>
      </c>
    </row>
    <row r="121" spans="2:6" ht="13.75" hidden="1">
      <c r="B121" s="70" t="s">
        <v>766</v>
      </c>
      <c r="C121" s="70" t="s">
        <v>1152</v>
      </c>
      <c r="D121" s="70"/>
      <c r="E121" s="77"/>
      <c r="F121" s="75" t="str">
        <f>_xlfn.XLOOKUP(B121,'[1]Master Customer Oracle'!$O$3:$O$6869,'[1]Master Customer Oracle'!O$3:O$6869)</f>
        <v>CELFIT ID - MARGO CITY DEPOK (WRP)</v>
      </c>
    </row>
    <row r="122" spans="2:6" ht="13.75" hidden="1">
      <c r="B122" s="70" t="s">
        <v>767</v>
      </c>
      <c r="C122" s="70" t="s">
        <v>404</v>
      </c>
      <c r="D122" s="70"/>
      <c r="E122" s="77"/>
      <c r="F122" s="75" t="str">
        <f>_xlfn.XLOOKUP(B122,'[1]Master Customer Oracle'!$O$3:$O$6869,'[1]Master Customer Oracle'!O$3:O$6869)</f>
        <v>CELFIT ID - PLAZA INDONESIA (WRP)</v>
      </c>
    </row>
    <row r="123" spans="2:6" ht="13.75" hidden="1">
      <c r="B123" s="70" t="s">
        <v>768</v>
      </c>
      <c r="C123" s="70" t="s">
        <v>1152</v>
      </c>
      <c r="D123" s="70"/>
      <c r="E123" s="77"/>
      <c r="F123" s="75" t="str">
        <f>_xlfn.XLOOKUP(B123,'[1]Master Customer Oracle'!$O$3:$O$6869,'[1]Master Customer Oracle'!O$3:O$6869)</f>
        <v>CELFIT ID - PONDOK INDAH MALL (WRP)</v>
      </c>
    </row>
    <row r="124" spans="2:6" ht="13.75" hidden="1">
      <c r="B124" s="70" t="s">
        <v>769</v>
      </c>
      <c r="C124" s="70" t="s">
        <v>404</v>
      </c>
      <c r="D124" s="70"/>
      <c r="E124" s="77"/>
      <c r="F124" s="75" t="str">
        <f>_xlfn.XLOOKUP(B124,'[1]Master Customer Oracle'!$O$3:$O$6869,'[1]Master Customer Oracle'!O$3:O$6869)</f>
        <v>CELFIT ID - PURI INDAH (WRP)</v>
      </c>
    </row>
    <row r="125" spans="2:6" ht="13.75" hidden="1">
      <c r="B125" s="70" t="s">
        <v>770</v>
      </c>
      <c r="C125" s="70" t="s">
        <v>1152</v>
      </c>
      <c r="D125" s="70"/>
      <c r="E125" s="77"/>
      <c r="F125" s="75" t="str">
        <f>_xlfn.XLOOKUP(B125,'[1]Master Customer Oracle'!$O$3:$O$6869,'[1]Master Customer Oracle'!O$3:O$6869)</f>
        <v>CELFIT ID - PVJ BANDUNG (WRP)</v>
      </c>
    </row>
    <row r="126" spans="2:6" ht="13.75" hidden="1">
      <c r="B126" s="70" t="s">
        <v>771</v>
      </c>
      <c r="C126" s="70" t="s">
        <v>1152</v>
      </c>
      <c r="D126" s="70"/>
      <c r="E126" s="77"/>
      <c r="F126" s="75" t="str">
        <f>_xlfn.XLOOKUP(B126,'[1]Master Customer Oracle'!$O$3:$O$6869,'[1]Master Customer Oracle'!O$3:O$6869)</f>
        <v>CELFIT ID - TERASKOTA (WRP)</v>
      </c>
    </row>
    <row r="127" spans="2:6" ht="13.75" hidden="1">
      <c r="B127" s="70" t="s">
        <v>772</v>
      </c>
      <c r="C127" s="70" t="s">
        <v>1152</v>
      </c>
      <c r="D127" s="70"/>
      <c r="E127" s="77"/>
      <c r="F127" s="75" t="str">
        <f>_xlfn.XLOOKUP(B127,'[1]Master Customer Oracle'!$O$3:$O$6869,'[1]Master Customer Oracle'!O$3:O$6869)</f>
        <v>CHILIBELI BAGUS INDONESIA - DEPOK, PT</v>
      </c>
    </row>
    <row r="128" spans="2:6" ht="13.75" hidden="1">
      <c r="B128" s="71" t="s">
        <v>773</v>
      </c>
      <c r="C128" s="71" t="s">
        <v>404</v>
      </c>
      <c r="D128" s="70"/>
      <c r="E128" s="77"/>
      <c r="F128" s="75" t="str">
        <f>_xlfn.XLOOKUP(B128,'[1]Master Customer Oracle'!$O$3:$O$6869,'[1]Master Customer Oracle'!O$3:O$6869)</f>
        <v>CIRCLE K JAKARTA</v>
      </c>
    </row>
    <row r="129" spans="2:6" ht="13.75" hidden="1">
      <c r="B129" s="70" t="s">
        <v>774</v>
      </c>
      <c r="C129" s="70" t="s">
        <v>404</v>
      </c>
      <c r="D129" s="70"/>
      <c r="E129" s="77"/>
      <c r="F129" s="75" t="str">
        <f>_xlfn.XLOOKUP(B129,'[1]Master Customer Oracle'!$O$3:$O$6869,'[1]Master Customer Oracle'!O$3:O$6869)</f>
        <v>CITILINK INDONESIA, PT</v>
      </c>
    </row>
    <row r="130" spans="2:6" ht="13.75" hidden="1">
      <c r="B130" s="70" t="s">
        <v>244</v>
      </c>
      <c r="C130" s="70" t="s">
        <v>1152</v>
      </c>
      <c r="D130" s="70"/>
      <c r="E130" s="77"/>
      <c r="F130" s="75" t="str">
        <f>_xlfn.XLOOKUP(B130,'[1]Master Customer Oracle'!$O$3:$O$6869,'[1]Master Customer Oracle'!O$3:O$6869)</f>
        <v>DAILY FOODHALL SOUTH QUARTER</v>
      </c>
    </row>
    <row r="131" spans="2:6" ht="13.75" hidden="1">
      <c r="B131" s="71" t="s">
        <v>775</v>
      </c>
      <c r="C131" s="71" t="s">
        <v>404</v>
      </c>
      <c r="D131" s="70"/>
      <c r="E131" s="77"/>
      <c r="F131" s="75" t="str">
        <f>_xlfn.XLOOKUP(B131,'[1]Master Customer Oracle'!$O$3:$O$6869,'[1]Master Customer Oracle'!O$3:O$6869)</f>
        <v>DAILY SUPERMARKET RAWAMANGUN</v>
      </c>
    </row>
    <row r="132" spans="2:6" ht="13.75" hidden="1">
      <c r="B132" s="70" t="s">
        <v>776</v>
      </c>
      <c r="C132" s="70" t="s">
        <v>1152</v>
      </c>
      <c r="D132" s="70"/>
      <c r="E132" s="77"/>
      <c r="F132" s="75" t="str">
        <f>_xlfn.XLOOKUP(B132,'[1]Master Customer Oracle'!$O$3:$O$6869,'[1]Master Customer Oracle'!O$3:O$6869)</f>
        <v>DAY2DAY PONDOK INDAH RESIDENCE</v>
      </c>
    </row>
    <row r="133" spans="2:6" ht="13.75" hidden="1">
      <c r="B133" s="71" t="s">
        <v>777</v>
      </c>
      <c r="C133" s="71" t="s">
        <v>1152</v>
      </c>
      <c r="D133" s="70"/>
      <c r="E133" s="77"/>
      <c r="F133" s="75" t="str">
        <f>_xlfn.XLOOKUP(B133,'[1]Master Customer Oracle'!$O$3:$O$6869,'[1]Master Customer Oracle'!O$3:O$6869)</f>
        <v>DIAMOND ARTHA GADING</v>
      </c>
    </row>
    <row r="134" spans="2:6" ht="13.75" hidden="1">
      <c r="B134" s="70" t="s">
        <v>208</v>
      </c>
      <c r="C134" s="70" t="s">
        <v>1152</v>
      </c>
      <c r="D134" s="70"/>
      <c r="E134" s="77"/>
      <c r="F134" s="75" t="str">
        <f>_xlfn.XLOOKUP(B134,'[1]Master Customer Oracle'!$O$3:$O$6869,'[1]Master Customer Oracle'!O$3:O$6869)</f>
        <v>E-COM WRP</v>
      </c>
    </row>
    <row r="135" spans="2:6" ht="13.75" hidden="1">
      <c r="B135" s="70" t="s">
        <v>778</v>
      </c>
      <c r="C135" s="70" t="s">
        <v>1154</v>
      </c>
      <c r="D135" s="70"/>
      <c r="E135" s="77"/>
      <c r="F135" s="75" t="str">
        <f>_xlfn.XLOOKUP(B135,'[1]Master Customer Oracle'!$O$3:$O$6869,'[1]Master Customer Oracle'!O$3:O$6869)</f>
        <v>ENSEVAL PUTERA MEGATRADING - JAKARTA, PT</v>
      </c>
    </row>
    <row r="136" spans="2:6" ht="13.75" hidden="1">
      <c r="B136" s="71" t="s">
        <v>779</v>
      </c>
      <c r="C136" s="71" t="s">
        <v>1152</v>
      </c>
      <c r="D136" s="70"/>
      <c r="E136" s="77"/>
      <c r="F136" s="75" t="str">
        <f>_xlfn.XLOOKUP(B136,'[1]Master Customer Oracle'!$O$3:$O$6869,'[1]Master Customer Oracle'!O$3:O$6869)</f>
        <v>ENSEVAL PUTERA MEGATRADING-CIKARANG, PT</v>
      </c>
    </row>
    <row r="137" spans="2:6" ht="13.75" hidden="1">
      <c r="B137" s="71" t="s">
        <v>780</v>
      </c>
      <c r="C137" s="71" t="s">
        <v>377</v>
      </c>
      <c r="D137" s="70"/>
      <c r="E137" s="77"/>
      <c r="F137" s="75" t="str">
        <f>_xlfn.XLOOKUP(B137,'[1]Master Customer Oracle'!$O$3:$O$6869,'[1]Master Customer Oracle'!O$3:O$6869)</f>
        <v>EVERBRIGHT - AIR MOLEK, PT</v>
      </c>
    </row>
    <row r="138" spans="2:6" ht="13.75" hidden="1">
      <c r="B138" s="71" t="s">
        <v>781</v>
      </c>
      <c r="C138" s="71" t="s">
        <v>1154</v>
      </c>
      <c r="D138" s="70"/>
      <c r="E138" s="77"/>
      <c r="F138" s="75" t="str">
        <f>_xlfn.XLOOKUP(B138,'[1]Master Customer Oracle'!$O$3:$O$6869,'[1]Master Customer Oracle'!O$3:O$6869)</f>
        <v>EVERBRIGHT - BUKITTINGGI, PT</v>
      </c>
    </row>
    <row r="139" spans="2:6" ht="13.75" hidden="1">
      <c r="B139" s="71" t="s">
        <v>782</v>
      </c>
      <c r="C139" s="71" t="s">
        <v>1153</v>
      </c>
      <c r="D139" s="70"/>
      <c r="E139" s="77"/>
      <c r="F139" s="75" t="str">
        <f>_xlfn.XLOOKUP(B139,'[1]Master Customer Oracle'!$O$3:$O$6869,'[1]Master Customer Oracle'!O$3:O$6869)</f>
        <v>EVERBRIGHT - DUMAI, PT</v>
      </c>
    </row>
    <row r="140" spans="2:6" ht="13.75" hidden="1">
      <c r="B140" s="71" t="s">
        <v>783</v>
      </c>
      <c r="C140" s="71" t="s">
        <v>377</v>
      </c>
      <c r="D140" s="70"/>
      <c r="E140" s="77"/>
      <c r="F140" s="75" t="str">
        <f>_xlfn.XLOOKUP(B140,'[1]Master Customer Oracle'!$O$3:$O$6869,'[1]Master Customer Oracle'!O$3:O$6869)</f>
        <v>EVERBRIGHT - DURI, PT</v>
      </c>
    </row>
    <row r="141" spans="2:6" ht="13.75" hidden="1">
      <c r="B141" s="71" t="s">
        <v>784</v>
      </c>
      <c r="C141" s="71" t="s">
        <v>1154</v>
      </c>
      <c r="D141" s="70"/>
      <c r="E141" s="77"/>
      <c r="F141" s="75" t="str">
        <f>_xlfn.XLOOKUP(B141,'[1]Master Customer Oracle'!$O$3:$O$6869,'[1]Master Customer Oracle'!O$3:O$6869)</f>
        <v>EVERBRIGHT - GUNUNG MEDAN, PT</v>
      </c>
    </row>
    <row r="142" spans="2:6" ht="13.75" hidden="1">
      <c r="B142" s="71" t="s">
        <v>785</v>
      </c>
      <c r="C142" s="71" t="s">
        <v>1154</v>
      </c>
      <c r="D142" s="70"/>
      <c r="E142" s="77"/>
      <c r="F142" s="75" t="str">
        <f>_xlfn.XLOOKUP(B142,'[1]Master Customer Oracle'!$O$3:$O$6869,'[1]Master Customer Oracle'!O$3:O$6869)</f>
        <v>EVERBRIGHT - JAMBI, PT</v>
      </c>
    </row>
    <row r="143" spans="2:6" ht="13.75" hidden="1">
      <c r="B143" s="71" t="s">
        <v>786</v>
      </c>
      <c r="C143" s="71" t="s">
        <v>391</v>
      </c>
      <c r="D143" s="70"/>
      <c r="E143" s="77"/>
      <c r="F143" s="75" t="str">
        <f>_xlfn.XLOOKUP(B143,'[1]Master Customer Oracle'!$O$3:$O$6869,'[1]Master Customer Oracle'!O$3:O$6869)</f>
        <v>EVERBRIGHT - KOTABUMI, PT</v>
      </c>
    </row>
    <row r="144" spans="2:6" ht="13.75" hidden="1">
      <c r="B144" s="71" t="s">
        <v>787</v>
      </c>
      <c r="C144" s="71" t="s">
        <v>386</v>
      </c>
      <c r="D144" s="70"/>
      <c r="E144" s="77"/>
      <c r="F144" s="75" t="str">
        <f>_xlfn.XLOOKUP(B144,'[1]Master Customer Oracle'!$O$3:$O$6869,'[1]Master Customer Oracle'!O$3:O$6869)</f>
        <v>EVERBRIGHT - LAMPUNG, PT</v>
      </c>
    </row>
    <row r="145" spans="2:6" ht="13.75" hidden="1">
      <c r="B145" s="71" t="s">
        <v>788</v>
      </c>
      <c r="C145" s="71" t="s">
        <v>1154</v>
      </c>
      <c r="D145" s="70"/>
      <c r="E145" s="77"/>
      <c r="F145" s="75" t="str">
        <f>_xlfn.XLOOKUP(B145,'[1]Master Customer Oracle'!$O$3:$O$6869,'[1]Master Customer Oracle'!O$3:O$6869)</f>
        <v>EVERBRIGHT - MUARO BUNGO, PT</v>
      </c>
    </row>
    <row r="146" spans="2:6" ht="13.75" hidden="1">
      <c r="B146" s="71" t="s">
        <v>789</v>
      </c>
      <c r="C146" s="71" t="s">
        <v>1154</v>
      </c>
      <c r="D146" s="70"/>
      <c r="E146" s="77"/>
      <c r="F146" s="75" t="str">
        <f>_xlfn.XLOOKUP(B146,'[1]Master Customer Oracle'!$O$3:$O$6869,'[1]Master Customer Oracle'!O$3:O$6869)</f>
        <v>EVERBRIGHT - PADANG, PT</v>
      </c>
    </row>
    <row r="147" spans="2:6" ht="13.75" hidden="1">
      <c r="B147" s="71" t="s">
        <v>790</v>
      </c>
      <c r="C147" s="71" t="s">
        <v>1154</v>
      </c>
      <c r="D147" s="70"/>
      <c r="E147" s="77"/>
      <c r="F147" s="75" t="str">
        <f>_xlfn.XLOOKUP(B147,'[1]Master Customer Oracle'!$O$3:$O$6869,'[1]Master Customer Oracle'!O$3:O$6869)</f>
        <v>EVERBRIGHT - PALEMBANG, PT</v>
      </c>
    </row>
    <row r="148" spans="2:6" ht="13.75" hidden="1">
      <c r="B148" s="71" t="s">
        <v>791</v>
      </c>
      <c r="C148" s="71" t="s">
        <v>377</v>
      </c>
      <c r="D148" s="70"/>
      <c r="E148" s="77"/>
      <c r="F148" s="75" t="str">
        <f>_xlfn.XLOOKUP(B148,'[1]Master Customer Oracle'!$O$3:$O$6869,'[1]Master Customer Oracle'!O$3:O$6869)</f>
        <v>EVERBRIGHT - PEKANBARU, PT</v>
      </c>
    </row>
    <row r="149" spans="2:6" ht="13.75" hidden="1">
      <c r="B149" s="71" t="s">
        <v>792</v>
      </c>
      <c r="C149" s="71" t="s">
        <v>1154</v>
      </c>
      <c r="D149" s="70"/>
      <c r="E149" s="77"/>
      <c r="F149" s="75" t="str">
        <f>_xlfn.XLOOKUP(B149,'[1]Master Customer Oracle'!$O$3:$O$6869,'[1]Master Customer Oracle'!O$3:O$6869)</f>
        <v>EVERBRIGHT - SAROLANGUN, PT</v>
      </c>
    </row>
    <row r="150" spans="2:6" ht="13.75" hidden="1">
      <c r="B150" s="71" t="s">
        <v>793</v>
      </c>
      <c r="C150" s="71" t="s">
        <v>1154</v>
      </c>
      <c r="D150" s="70"/>
      <c r="E150" s="77"/>
      <c r="F150" s="75" t="str">
        <f>_xlfn.XLOOKUP(B150,'[1]Master Customer Oracle'!$O$3:$O$6869,'[1]Master Customer Oracle'!O$3:O$6869)</f>
        <v>EVERBRIGHT - SOLOK, PT</v>
      </c>
    </row>
    <row r="151" spans="2:6" ht="13.75" hidden="1">
      <c r="B151" s="71" t="s">
        <v>794</v>
      </c>
      <c r="C151" s="71" t="s">
        <v>1154</v>
      </c>
      <c r="D151" s="70"/>
      <c r="E151" s="77"/>
      <c r="F151" s="75" t="str">
        <f>_xlfn.XLOOKUP(B151,'[1]Master Customer Oracle'!$O$3:$O$6869,'[1]Master Customer Oracle'!O$3:O$6869)</f>
        <v>EVERBRIGHT - TEMBILAHAN, PT</v>
      </c>
    </row>
    <row r="152" spans="2:6" ht="13.75" hidden="1">
      <c r="B152" s="71" t="s">
        <v>795</v>
      </c>
      <c r="C152" s="71" t="s">
        <v>1153</v>
      </c>
      <c r="D152" s="70"/>
      <c r="E152" s="77"/>
      <c r="F152" s="75" t="str">
        <f>_xlfn.XLOOKUP(B152,'[1]Master Customer Oracle'!$O$3:$O$6869,'[1]Master Customer Oracle'!O$3:O$6869)</f>
        <v>EVERBRIGHT - UJUNG BATU, PT</v>
      </c>
    </row>
    <row r="153" spans="2:6" ht="13.75" hidden="1">
      <c r="B153" s="70" t="s">
        <v>796</v>
      </c>
      <c r="C153" s="70" t="s">
        <v>404</v>
      </c>
      <c r="D153" s="70"/>
      <c r="E153" s="77"/>
      <c r="F153" s="75" t="str">
        <f>_xlfn.XLOOKUP(B153,'[1]Master Customer Oracle'!$O$3:$O$6869,'[1]Master Customer Oracle'!O$3:O$6869)</f>
        <v>EXERTAINMENT INDONESIA - FX, PT</v>
      </c>
    </row>
    <row r="154" spans="2:6" ht="13.75" hidden="1">
      <c r="B154" s="70" t="s">
        <v>797</v>
      </c>
      <c r="C154" s="70" t="s">
        <v>404</v>
      </c>
      <c r="D154" s="70"/>
      <c r="E154" s="77"/>
      <c r="F154" s="75" t="str">
        <f>_xlfn.XLOOKUP(B154,'[1]Master Customer Oracle'!$O$3:$O$6869,'[1]Master Customer Oracle'!O$3:O$6869)</f>
        <v>EXERTAINMENT INDONESIA - KEMANG, PT</v>
      </c>
    </row>
    <row r="155" spans="2:6" ht="13.75" hidden="1">
      <c r="B155" s="70" t="s">
        <v>798</v>
      </c>
      <c r="C155" s="70" t="s">
        <v>1152</v>
      </c>
      <c r="D155" s="70"/>
      <c r="E155" s="77"/>
      <c r="F155" s="75" t="str">
        <f>_xlfn.XLOOKUP(B155,'[1]Master Customer Oracle'!$O$3:$O$6869,'[1]Master Customer Oracle'!O$3:O$6869)</f>
        <v>EXERTAINMENT INDONESIA-AEON MAL BSD CITY</v>
      </c>
    </row>
    <row r="156" spans="2:6" ht="13.75" hidden="1">
      <c r="B156" s="70" t="s">
        <v>799</v>
      </c>
      <c r="C156" s="70" t="s">
        <v>1152</v>
      </c>
      <c r="D156" s="70"/>
      <c r="E156" s="77"/>
      <c r="F156" s="75" t="str">
        <f>_xlfn.XLOOKUP(B156,'[1]Master Customer Oracle'!$O$3:$O$6869,'[1]Master Customer Oracle'!O$3:O$6869)</f>
        <v>EXERTAINMENT INDONESIA-BOTANI S, PT</v>
      </c>
    </row>
    <row r="157" spans="2:6" ht="13.75" hidden="1">
      <c r="B157" s="70" t="s">
        <v>800</v>
      </c>
      <c r="C157" s="70" t="s">
        <v>1152</v>
      </c>
      <c r="D157" s="70"/>
      <c r="E157" s="77"/>
      <c r="F157" s="75" t="str">
        <f>_xlfn.XLOOKUP(B157,'[1]Master Customer Oracle'!$O$3:$O$6869,'[1]Master Customer Oracle'!O$3:O$6869)</f>
        <v>EXERTAINMENT INDONESIA-CENTRAL PARK, PT</v>
      </c>
    </row>
    <row r="158" spans="2:6" ht="13.75" hidden="1">
      <c r="B158" s="70" t="s">
        <v>801</v>
      </c>
      <c r="C158" s="70" t="s">
        <v>1152</v>
      </c>
      <c r="D158" s="70"/>
      <c r="E158" s="77"/>
      <c r="F158" s="75" t="str">
        <f>_xlfn.XLOOKUP(B158,'[1]Master Customer Oracle'!$O$3:$O$6869,'[1]Master Customer Oracle'!O$3:O$6869)</f>
        <v>EXERTAINMENT INDONESIA-CIBINONG CM, PT</v>
      </c>
    </row>
    <row r="159" spans="2:6" ht="13.75" hidden="1">
      <c r="B159" s="70" t="s">
        <v>802</v>
      </c>
      <c r="C159" s="70" t="s">
        <v>1152</v>
      </c>
      <c r="D159" s="70"/>
      <c r="E159" s="77"/>
      <c r="F159" s="75" t="str">
        <f>_xlfn.XLOOKUP(B159,'[1]Master Customer Oracle'!$O$3:$O$6869,'[1]Master Customer Oracle'!O$3:O$6869)</f>
        <v>EXERTAINMENT INDONESIA-CINERE BELLEVUE</v>
      </c>
    </row>
    <row r="160" spans="2:6" ht="13.75" hidden="1">
      <c r="B160" s="71" t="s">
        <v>803</v>
      </c>
      <c r="C160" s="71" t="s">
        <v>404</v>
      </c>
      <c r="D160" s="70"/>
      <c r="E160" s="77"/>
      <c r="F160" s="75" t="str">
        <f>_xlfn.XLOOKUP(B160,'[1]Master Customer Oracle'!$O$3:$O$6869,'[1]Master Customer Oracle'!O$3:O$6869)</f>
        <v>EXERTAINMENT INDONESIA-FOOD CENTRUM, PT</v>
      </c>
    </row>
    <row r="161" spans="2:6" ht="13.75" hidden="1">
      <c r="B161" s="70" t="s">
        <v>804</v>
      </c>
      <c r="C161" s="70" t="s">
        <v>1152</v>
      </c>
      <c r="D161" s="70"/>
      <c r="E161" s="77"/>
      <c r="F161" s="75" t="str">
        <f>_xlfn.XLOOKUP(B161,'[1]Master Customer Oracle'!$O$3:$O$6869,'[1]Master Customer Oracle'!O$3:O$6869)</f>
        <v>EXERTAINMENT INDONESIA-GANDARIA CITY, PT</v>
      </c>
    </row>
    <row r="162" spans="2:6" ht="13.75" hidden="1">
      <c r="B162" s="71" t="s">
        <v>805</v>
      </c>
      <c r="C162" s="71" t="s">
        <v>404</v>
      </c>
      <c r="D162" s="70"/>
      <c r="E162" s="77"/>
      <c r="F162" s="75" t="str">
        <f>_xlfn.XLOOKUP(B162,'[1]Master Customer Oracle'!$O$3:$O$6869,'[1]Master Customer Oracle'!O$3:O$6869)</f>
        <v>EXERTAINMENT INDONESIA-KARAWACI, PT</v>
      </c>
    </row>
    <row r="163" spans="2:6" ht="13.75" hidden="1">
      <c r="B163" s="70" t="s">
        <v>806</v>
      </c>
      <c r="C163" s="70" t="s">
        <v>404</v>
      </c>
      <c r="D163" s="70"/>
      <c r="E163" s="77"/>
      <c r="F163" s="75" t="str">
        <f>_xlfn.XLOOKUP(B163,'[1]Master Customer Oracle'!$O$3:$O$6869,'[1]Master Customer Oracle'!O$3:O$6869)</f>
        <v>EXERTAINMENT INDONESIA-KOTA KASABLANCA</v>
      </c>
    </row>
    <row r="164" spans="2:6" ht="13.75" hidden="1">
      <c r="B164" s="70" t="s">
        <v>85</v>
      </c>
      <c r="C164" s="70" t="s">
        <v>404</v>
      </c>
      <c r="D164" s="70"/>
      <c r="E164" s="77"/>
      <c r="F164" s="75" t="str">
        <f>_xlfn.XLOOKUP(B164,'[1]Master Customer Oracle'!$O$3:$O$6869,'[1]Master Customer Oracle'!O$3:O$6869)</f>
        <v>EXERTAINMENT INDONESIA-KUNINGAN CITY, PT</v>
      </c>
    </row>
    <row r="165" spans="2:6" ht="13.75" hidden="1">
      <c r="B165" s="70" t="s">
        <v>807</v>
      </c>
      <c r="C165" s="70" t="s">
        <v>1152</v>
      </c>
      <c r="D165" s="70"/>
      <c r="E165" s="77"/>
      <c r="F165" s="75" t="str">
        <f>_xlfn.XLOOKUP(B165,'[1]Master Customer Oracle'!$O$3:$O$6869,'[1]Master Customer Oracle'!O$3:O$6869)</f>
        <v>EXERTAINMENT INDONESIA-LIVING WORLD, PT</v>
      </c>
    </row>
    <row r="166" spans="2:6" ht="13.75" hidden="1">
      <c r="B166" s="71" t="s">
        <v>808</v>
      </c>
      <c r="C166" s="71" t="s">
        <v>1152</v>
      </c>
      <c r="D166" s="70"/>
      <c r="E166" s="77"/>
      <c r="F166" s="75" t="str">
        <f>_xlfn.XLOOKUP(B166,'[1]Master Customer Oracle'!$O$3:$O$6869,'[1]Master Customer Oracle'!O$3:O$6869)</f>
        <v>EXERTAINMENT INDONESIA-LOTTE MALL, PT</v>
      </c>
    </row>
    <row r="167" spans="2:6" ht="13.75" hidden="1">
      <c r="B167" s="71" t="s">
        <v>809</v>
      </c>
      <c r="C167" s="71" t="s">
        <v>404</v>
      </c>
      <c r="D167" s="70"/>
      <c r="E167" s="77"/>
      <c r="F167" s="75" t="str">
        <f>_xlfn.XLOOKUP(B167,'[1]Master Customer Oracle'!$O$3:$O$6869,'[1]Master Customer Oracle'!O$3:O$6869)</f>
        <v>EXERTAINMENT INDONESIA-MALL ARTHA GADING</v>
      </c>
    </row>
    <row r="168" spans="2:6" ht="13.75" hidden="1">
      <c r="B168" s="70" t="s">
        <v>810</v>
      </c>
      <c r="C168" s="70" t="s">
        <v>1152</v>
      </c>
      <c r="D168" s="70"/>
      <c r="E168" s="77"/>
      <c r="F168" s="75" t="str">
        <f>_xlfn.XLOOKUP(B168,'[1]Master Customer Oracle'!$O$3:$O$6869,'[1]Master Customer Oracle'!O$3:O$6869)</f>
        <v>EXERTAINMENT INDONESIA-MARGO CITY, PT</v>
      </c>
    </row>
    <row r="169" spans="2:6" ht="13.75" hidden="1">
      <c r="B169" s="70" t="s">
        <v>811</v>
      </c>
      <c r="C169" s="70" t="s">
        <v>1152</v>
      </c>
      <c r="D169" s="70"/>
      <c r="E169" s="77"/>
      <c r="F169" s="75" t="str">
        <f>_xlfn.XLOOKUP(B169,'[1]Master Customer Oracle'!$O$3:$O$6869,'[1]Master Customer Oracle'!O$3:O$6869)</f>
        <v>EXERTAINMENT INDONESIA-PARIS V JAVA, PT</v>
      </c>
    </row>
    <row r="170" spans="2:6" ht="13.75" hidden="1">
      <c r="B170" s="71" t="s">
        <v>812</v>
      </c>
      <c r="C170" s="71" t="s">
        <v>404</v>
      </c>
      <c r="D170" s="70"/>
      <c r="E170" s="77"/>
      <c r="F170" s="75" t="str">
        <f>_xlfn.XLOOKUP(B170,'[1]Master Customer Oracle'!$O$3:$O$6869,'[1]Master Customer Oracle'!O$3:O$6869)</f>
        <v>EXERTAINMENT INDONESIA-PIK AVENUE, PT</v>
      </c>
    </row>
    <row r="171" spans="2:6" ht="13.75" hidden="1">
      <c r="B171" s="70" t="s">
        <v>151</v>
      </c>
      <c r="C171" s="70" t="s">
        <v>404</v>
      </c>
      <c r="D171" s="70"/>
      <c r="E171" s="77"/>
      <c r="F171" s="75" t="str">
        <f>_xlfn.XLOOKUP(B171,'[1]Master Customer Oracle'!$O$3:$O$6869,'[1]Master Customer Oracle'!O$3:O$6869)</f>
        <v>EXERTAINMENT INDONESIA-PLAZA INDONESIA</v>
      </c>
    </row>
    <row r="172" spans="2:6" ht="13.75" hidden="1">
      <c r="B172" s="71" t="s">
        <v>813</v>
      </c>
      <c r="C172" s="71" t="s">
        <v>404</v>
      </c>
      <c r="D172" s="70"/>
      <c r="E172" s="77"/>
      <c r="F172" s="75" t="str">
        <f>_xlfn.XLOOKUP(B172,'[1]Master Customer Oracle'!$O$3:$O$6869,'[1]Master Customer Oracle'!O$3:O$6869)</f>
        <v>EXERTAINMENT INDONESIA-PLUIT, PT</v>
      </c>
    </row>
    <row r="173" spans="2:6" ht="13.75" hidden="1">
      <c r="B173" s="70" t="s">
        <v>45</v>
      </c>
      <c r="C173" s="70" t="s">
        <v>1152</v>
      </c>
      <c r="D173" s="70"/>
      <c r="E173" s="77"/>
      <c r="F173" s="75" t="str">
        <f>_xlfn.XLOOKUP(B173,'[1]Master Customer Oracle'!$O$3:$O$6869,'[1]Master Customer Oracle'!O$3:O$6869)</f>
        <v>EXERTAINMENT INDONESIA-PONDOK INDAH, PT</v>
      </c>
    </row>
    <row r="174" spans="2:6" ht="13.75" hidden="1">
      <c r="B174" s="70" t="s">
        <v>814</v>
      </c>
      <c r="C174" s="70" t="s">
        <v>404</v>
      </c>
      <c r="D174" s="70"/>
      <c r="E174" s="77"/>
      <c r="F174" s="75" t="str">
        <f>_xlfn.XLOOKUP(B174,'[1]Master Customer Oracle'!$O$3:$O$6869,'[1]Master Customer Oracle'!O$3:O$6869)</f>
        <v>EXERTAINMENT INDONESIA-PURI INDAH, PT</v>
      </c>
    </row>
    <row r="175" spans="2:6" ht="13.75" hidden="1">
      <c r="B175" s="70" t="s">
        <v>32</v>
      </c>
      <c r="C175" s="70" t="s">
        <v>1152</v>
      </c>
      <c r="D175" s="70"/>
      <c r="E175" s="77"/>
      <c r="F175" s="75" t="str">
        <f>_xlfn.XLOOKUP(B175,'[1]Master Customer Oracle'!$O$3:$O$6869,'[1]Master Customer Oracle'!O$3:O$6869)</f>
        <v>EXERTAINMENT INDONESIA-TERAS KOTA, PT</v>
      </c>
    </row>
    <row r="176" spans="2:6" ht="13.75" hidden="1">
      <c r="B176" s="70" t="s">
        <v>189</v>
      </c>
      <c r="C176" s="70" t="s">
        <v>1152</v>
      </c>
      <c r="D176" s="70"/>
      <c r="E176" s="77"/>
      <c r="F176" s="75" t="str">
        <f>_xlfn.XLOOKUP(B176,'[1]Master Customer Oracle'!$O$3:$O$6869,'[1]Master Customer Oracle'!O$3:O$6869)</f>
        <v>EXERTAINMENT INDONESIA-TRANS BANDUNG, PT</v>
      </c>
    </row>
    <row r="177" spans="2:6" ht="13.75" hidden="1">
      <c r="B177" s="71" t="s">
        <v>815</v>
      </c>
      <c r="C177" s="71" t="s">
        <v>404</v>
      </c>
      <c r="D177" s="70"/>
      <c r="E177" s="77"/>
      <c r="F177" s="75" t="str">
        <f>_xlfn.XLOOKUP(B177,'[1]Master Customer Oracle'!$O$3:$O$6869,'[1]Master Customer Oracle'!O$3:O$6869)</f>
        <v>FAMILY MART CIKARANG</v>
      </c>
    </row>
    <row r="178" spans="2:6" ht="13.75" hidden="1">
      <c r="B178" s="71" t="s">
        <v>816</v>
      </c>
      <c r="C178" s="71" t="s">
        <v>1152</v>
      </c>
      <c r="D178" s="70"/>
      <c r="E178" s="77"/>
      <c r="F178" s="75" t="str">
        <f>_xlfn.XLOOKUP(B178,'[1]Master Customer Oracle'!$O$3:$O$6869,'[1]Master Customer Oracle'!O$3:O$6869)</f>
        <v>FARMERS CIKARANG</v>
      </c>
    </row>
    <row r="179" spans="2:6" ht="13.75" hidden="1">
      <c r="B179" s="70" t="s">
        <v>173</v>
      </c>
      <c r="C179" s="70" t="s">
        <v>404</v>
      </c>
      <c r="D179" s="70"/>
      <c r="E179" s="77"/>
      <c r="F179" s="75" t="str">
        <f>_xlfn.XLOOKUP(B179,'[1]Master Customer Oracle'!$O$3:$O$6869,'[1]Master Customer Oracle'!O$3:O$6869)</f>
        <v>FARMERS EPICENTRUM</v>
      </c>
    </row>
    <row r="180" spans="2:6" ht="13.75" hidden="1">
      <c r="B180" s="71" t="s">
        <v>817</v>
      </c>
      <c r="C180" s="71" t="s">
        <v>404</v>
      </c>
      <c r="D180" s="70"/>
      <c r="E180" s="77"/>
      <c r="F180" s="75" t="str">
        <f>_xlfn.XLOOKUP(B180,'[1]Master Customer Oracle'!$O$3:$O$6869,'[1]Master Customer Oracle'!O$3:O$6869)</f>
        <v>FARMERS FAMILY BINTARO JAYA SEKTOR 2</v>
      </c>
    </row>
    <row r="181" spans="2:6" ht="13.75" hidden="1">
      <c r="B181" s="70" t="s">
        <v>124</v>
      </c>
      <c r="C181" s="70" t="s">
        <v>1152</v>
      </c>
      <c r="D181" s="70"/>
      <c r="E181" s="77"/>
      <c r="F181" s="75" t="str">
        <f>_xlfn.XLOOKUP(B181,'[1]Master Customer Oracle'!$O$3:$O$6869,'[1]Master Customer Oracle'!O$3:O$6869)</f>
        <v>FARMERS FAMILY BUARAN</v>
      </c>
    </row>
    <row r="182" spans="2:6" ht="13.75" hidden="1">
      <c r="B182" s="70" t="s">
        <v>76</v>
      </c>
      <c r="C182" s="70" t="s">
        <v>1152</v>
      </c>
      <c r="D182" s="70"/>
      <c r="E182" s="77"/>
      <c r="F182" s="75" t="str">
        <f>_xlfn.XLOOKUP(B182,'[1]Master Customer Oracle'!$O$3:$O$6869,'[1]Master Customer Oracle'!O$3:O$6869)</f>
        <v>FARMERS FAMILY CILEUNGSI METLAND TRANSYO</v>
      </c>
    </row>
    <row r="183" spans="2:6" ht="13.75" hidden="1">
      <c r="B183" s="71" t="s">
        <v>818</v>
      </c>
      <c r="C183" s="71" t="s">
        <v>404</v>
      </c>
      <c r="D183" s="70"/>
      <c r="E183" s="77"/>
      <c r="F183" s="75" t="str">
        <f>_xlfn.XLOOKUP(B183,'[1]Master Customer Oracle'!$O$3:$O$6869,'[1]Master Customer Oracle'!O$3:O$6869)</f>
        <v>FARMERS FAMILY GRAHA RAYA BINTARO</v>
      </c>
    </row>
    <row r="184" spans="2:6" ht="13.75" hidden="1">
      <c r="B184" s="70" t="s">
        <v>169</v>
      </c>
      <c r="C184" s="70" t="s">
        <v>1152</v>
      </c>
      <c r="D184" s="70"/>
      <c r="E184" s="77"/>
      <c r="F184" s="75" t="str">
        <f>_xlfn.XLOOKUP(B184,'[1]Master Customer Oracle'!$O$3:$O$6869,'[1]Master Customer Oracle'!O$3:O$6869)</f>
        <v>FARMERS FAMILY PONDOK KOPI</v>
      </c>
    </row>
    <row r="185" spans="2:6" ht="13.75" hidden="1">
      <c r="B185" s="70" t="s">
        <v>819</v>
      </c>
      <c r="C185" s="70" t="s">
        <v>404</v>
      </c>
      <c r="D185" s="70"/>
      <c r="E185" s="77"/>
      <c r="F185" s="75" t="str">
        <f>_xlfn.XLOOKUP(B185,'[1]Master Customer Oracle'!$O$3:$O$6869,'[1]Master Customer Oracle'!O$3:O$6869)</f>
        <v>FARMERS GUNUNG SAHARI</v>
      </c>
    </row>
    <row r="186" spans="2:6" ht="13.75" hidden="1">
      <c r="B186" s="70" t="s">
        <v>178</v>
      </c>
      <c r="C186" s="70" t="s">
        <v>404</v>
      </c>
      <c r="D186" s="70"/>
      <c r="E186" s="77"/>
      <c r="F186" s="75" t="str">
        <f>_xlfn.XLOOKUP(B186,'[1]Master Customer Oracle'!$O$3:$O$6869,'[1]Master Customer Oracle'!O$3:O$6869)</f>
        <v>FARMERS KALIBATA CITY SQUARE</v>
      </c>
    </row>
    <row r="187" spans="2:6" ht="13.75" hidden="1">
      <c r="B187" s="71" t="s">
        <v>820</v>
      </c>
      <c r="C187" s="71" t="s">
        <v>1152</v>
      </c>
      <c r="D187" s="70"/>
      <c r="E187" s="77"/>
      <c r="F187" s="75" t="str">
        <f>_xlfn.XLOOKUP(B187,'[1]Master Customer Oracle'!$O$3:$O$6869,'[1]Master Customer Oracle'!O$3:O$6869)</f>
        <v>FARMERS MARKET BAYWALK MALL</v>
      </c>
    </row>
    <row r="188" spans="2:6" ht="13.75" hidden="1">
      <c r="B188" s="71" t="s">
        <v>821</v>
      </c>
      <c r="C188" s="71" t="s">
        <v>1152</v>
      </c>
      <c r="D188" s="70"/>
      <c r="E188" s="77"/>
      <c r="F188" s="75" t="str">
        <f>_xlfn.XLOOKUP(B188,'[1]Master Customer Oracle'!$O$3:$O$6869,'[1]Master Customer Oracle'!O$3:O$6869)</f>
        <v>FARMERS MARKET BINTARO PLAZA</v>
      </c>
    </row>
    <row r="189" spans="2:6" ht="13.75" hidden="1">
      <c r="B189" s="71" t="s">
        <v>822</v>
      </c>
      <c r="C189" s="71" t="s">
        <v>1152</v>
      </c>
      <c r="D189" s="70"/>
      <c r="E189" s="77"/>
      <c r="F189" s="75" t="str">
        <f>_xlfn.XLOOKUP(B189,'[1]Master Customer Oracle'!$O$3:$O$6869,'[1]Master Customer Oracle'!O$3:O$6869)</f>
        <v>FARMERS MARKET BINTARO XCHANGE</v>
      </c>
    </row>
    <row r="190" spans="2:6" ht="13.75" hidden="1">
      <c r="B190" s="70" t="s">
        <v>98</v>
      </c>
      <c r="C190" s="70" t="s">
        <v>1152</v>
      </c>
      <c r="D190" s="70"/>
      <c r="E190" s="77"/>
      <c r="F190" s="75" t="str">
        <f>_xlfn.XLOOKUP(B190,'[1]Master Customer Oracle'!$O$3:$O$6869,'[1]Master Customer Oracle'!O$3:O$6869)</f>
        <v>FARMERS MARKET BOTANI SQUARE MALL</v>
      </c>
    </row>
    <row r="191" spans="2:6" ht="13.75" hidden="1">
      <c r="B191" s="70" t="s">
        <v>126</v>
      </c>
      <c r="C191" s="70" t="s">
        <v>404</v>
      </c>
      <c r="D191" s="70"/>
      <c r="E191" s="77"/>
      <c r="F191" s="75" t="str">
        <f>_xlfn.XLOOKUP(B191,'[1]Master Customer Oracle'!$O$3:$O$6869,'[1]Master Customer Oracle'!O$3:O$6869)</f>
        <v>FARMERS MARKET CITRA GARDEN VI</v>
      </c>
    </row>
    <row r="192" spans="2:6" ht="13.75" hidden="1">
      <c r="B192" s="70" t="s">
        <v>103</v>
      </c>
      <c r="C192" s="70" t="s">
        <v>1152</v>
      </c>
      <c r="D192" s="70"/>
      <c r="E192" s="77"/>
      <c r="F192" s="75" t="str">
        <f>_xlfn.XLOOKUP(B192,'[1]Master Customer Oracle'!$O$3:$O$6869,'[1]Master Customer Oracle'!O$3:O$6869)</f>
        <v>FARMERS MARKET CITRA LAKE SAWANGAN</v>
      </c>
    </row>
    <row r="193" spans="2:6" ht="13.75" hidden="1">
      <c r="B193" s="71" t="s">
        <v>823</v>
      </c>
      <c r="C193" s="71" t="s">
        <v>1152</v>
      </c>
      <c r="D193" s="70"/>
      <c r="E193" s="77"/>
      <c r="F193" s="75" t="str">
        <f>_xlfn.XLOOKUP(B193,'[1]Master Customer Oracle'!$O$3:$O$6869,'[1]Master Customer Oracle'!O$3:O$6869)</f>
        <v>FARMERS MARKET ECOPARK PLAZA</v>
      </c>
    </row>
    <row r="194" spans="2:6" ht="13.75" hidden="1">
      <c r="B194" s="71" t="s">
        <v>824</v>
      </c>
      <c r="C194" s="71" t="s">
        <v>404</v>
      </c>
      <c r="D194" s="70"/>
      <c r="E194" s="77"/>
      <c r="F194" s="75" t="str">
        <f>_xlfn.XLOOKUP(B194,'[1]Master Customer Oracle'!$O$3:$O$6869,'[1]Master Customer Oracle'!O$3:O$6869)</f>
        <v>FARMERS MARKET GRAND GALAXY PARK</v>
      </c>
    </row>
    <row r="195" spans="2:6" ht="13.75" hidden="1">
      <c r="B195" s="71" t="s">
        <v>825</v>
      </c>
      <c r="C195" s="71" t="s">
        <v>404</v>
      </c>
      <c r="D195" s="70"/>
      <c r="E195" s="77"/>
      <c r="F195" s="75" t="str">
        <f>_xlfn.XLOOKUP(B195,'[1]Master Customer Oracle'!$O$3:$O$6869,'[1]Master Customer Oracle'!O$3:O$6869)</f>
        <v>FARMERS MARKET GRAND METROPOLITAN MALL</v>
      </c>
    </row>
    <row r="196" spans="2:6" ht="13.75" hidden="1">
      <c r="B196" s="71" t="s">
        <v>826</v>
      </c>
      <c r="C196" s="71" t="s">
        <v>404</v>
      </c>
      <c r="D196" s="70"/>
      <c r="E196" s="77"/>
      <c r="F196" s="75" t="str">
        <f>_xlfn.XLOOKUP(B196,'[1]Master Customer Oracle'!$O$3:$O$6869,'[1]Master Customer Oracle'!O$3:O$6869)</f>
        <v>FARMERS MARKET GRAND WISATA</v>
      </c>
    </row>
    <row r="197" spans="2:6" ht="13.75" hidden="1">
      <c r="B197" s="70" t="s">
        <v>161</v>
      </c>
      <c r="C197" s="70" t="s">
        <v>404</v>
      </c>
      <c r="D197" s="70"/>
      <c r="E197" s="77"/>
      <c r="F197" s="75" t="str">
        <f>_xlfn.XLOOKUP(B197,'[1]Master Customer Oracle'!$O$3:$O$6869,'[1]Master Customer Oracle'!O$3:O$6869)</f>
        <v>FARMERS MARKET GREEN SEDAYU MALL</v>
      </c>
    </row>
    <row r="198" spans="2:6" ht="13.75" hidden="1">
      <c r="B198" s="71" t="s">
        <v>827</v>
      </c>
      <c r="C198" s="71" t="s">
        <v>1152</v>
      </c>
      <c r="D198" s="70"/>
      <c r="E198" s="77"/>
      <c r="F198" s="75" t="str">
        <f>_xlfn.XLOOKUP(B198,'[1]Master Customer Oracle'!$O$3:$O$6869,'[1]Master Customer Oracle'!O$3:O$6869)</f>
        <v>FARMERS MARKET JABABEKA</v>
      </c>
    </row>
    <row r="199" spans="2:6" ht="13.75" hidden="1">
      <c r="B199" s="71" t="s">
        <v>828</v>
      </c>
      <c r="C199" s="71" t="s">
        <v>404</v>
      </c>
      <c r="D199" s="70"/>
      <c r="E199" s="77"/>
      <c r="F199" s="75" t="str">
        <f>_xlfn.XLOOKUP(B199,'[1]Master Customer Oracle'!$O$3:$O$6869,'[1]Master Customer Oracle'!O$3:O$6869)</f>
        <v>FARMERS MARKET KOTA HARAPAN INDAH</v>
      </c>
    </row>
    <row r="200" spans="2:6" ht="13.75" hidden="1">
      <c r="B200" s="70" t="s">
        <v>144</v>
      </c>
      <c r="C200" s="70" t="s">
        <v>404</v>
      </c>
      <c r="D200" s="70"/>
      <c r="E200" s="77"/>
      <c r="F200" s="75" t="str">
        <f>_xlfn.XLOOKUP(B200,'[1]Master Customer Oracle'!$O$3:$O$6869,'[1]Master Customer Oracle'!O$3:O$6869)</f>
        <v>FARMERS MARKET L'AVENUE TEBET</v>
      </c>
    </row>
    <row r="201" spans="2:6" ht="13.75" hidden="1">
      <c r="B201" s="71" t="s">
        <v>829</v>
      </c>
      <c r="C201" s="71" t="s">
        <v>404</v>
      </c>
      <c r="D201" s="70"/>
      <c r="E201" s="77"/>
      <c r="F201" s="75" t="str">
        <f>_xlfn.XLOOKUP(B201,'[1]Master Customer Oracle'!$O$3:$O$6869,'[1]Master Customer Oracle'!O$3:O$6869)</f>
        <v>FARMERS MARKET LIVING PLAZA BINTARO</v>
      </c>
    </row>
    <row r="202" spans="2:6" ht="13.75" hidden="1">
      <c r="B202" s="71" t="s">
        <v>830</v>
      </c>
      <c r="C202" s="71" t="s">
        <v>1152</v>
      </c>
      <c r="D202" s="70"/>
      <c r="E202" s="77"/>
      <c r="F202" s="75" t="str">
        <f>_xlfn.XLOOKUP(B202,'[1]Master Customer Oracle'!$O$3:$O$6869,'[1]Master Customer Oracle'!O$3:O$6869)</f>
        <v>FARMERS MARKET LIVING PLAZA JABABEKA</v>
      </c>
    </row>
    <row r="203" spans="2:6" ht="13.75" hidden="1">
      <c r="B203" s="71" t="s">
        <v>831</v>
      </c>
      <c r="C203" s="71" t="s">
        <v>404</v>
      </c>
      <c r="D203" s="70"/>
      <c r="E203" s="77"/>
      <c r="F203" s="75" t="str">
        <f>_xlfn.XLOOKUP(B203,'[1]Master Customer Oracle'!$O$3:$O$6869,'[1]Master Customer Oracle'!O$3:O$6869)</f>
        <v>FARMERS MARKET MALL CIPUTRA CITRA</v>
      </c>
    </row>
    <row r="204" spans="2:6" ht="13.75" hidden="1">
      <c r="B204" s="70" t="s">
        <v>160</v>
      </c>
      <c r="C204" s="70" t="s">
        <v>1152</v>
      </c>
      <c r="D204" s="70"/>
      <c r="E204" s="77"/>
      <c r="F204" s="75" t="str">
        <f>_xlfn.XLOOKUP(B204,'[1]Master Customer Oracle'!$O$3:$O$6869,'[1]Master Customer Oracle'!O$3:O$6869)</f>
        <v>FARMERS MARKET MALL CIPUTRA GROGOL</v>
      </c>
    </row>
    <row r="205" spans="2:6" ht="13.75" hidden="1">
      <c r="B205" s="70" t="s">
        <v>116</v>
      </c>
      <c r="C205" s="70" t="s">
        <v>1152</v>
      </c>
      <c r="D205" s="70"/>
      <c r="E205" s="77"/>
      <c r="F205" s="75" t="str">
        <f>_xlfn.XLOOKUP(B205,'[1]Master Customer Oracle'!$O$3:$O$6869,'[1]Master Customer Oracle'!O$3:O$6869)</f>
        <v>FARMERS MARKET MARGO CITY MALL</v>
      </c>
    </row>
    <row r="206" spans="2:6" ht="13.75" hidden="1">
      <c r="B206" s="70" t="s">
        <v>106</v>
      </c>
      <c r="C206" s="70" t="s">
        <v>404</v>
      </c>
      <c r="D206" s="70"/>
      <c r="E206" s="77"/>
      <c r="F206" s="75" t="str">
        <f>_xlfn.XLOOKUP(B206,'[1]Master Customer Oracle'!$O$3:$O$6869,'[1]Master Customer Oracle'!O$3:O$6869)</f>
        <v>FARMERS MARKET MENTENG PARK</v>
      </c>
    </row>
    <row r="207" spans="2:6" ht="13.75" hidden="1">
      <c r="B207" s="71" t="s">
        <v>832</v>
      </c>
      <c r="C207" s="71" t="s">
        <v>404</v>
      </c>
      <c r="D207" s="70"/>
      <c r="E207" s="77"/>
      <c r="F207" s="75" t="str">
        <f>_xlfn.XLOOKUP(B207,'[1]Master Customer Oracle'!$O$3:$O$6869,'[1]Master Customer Oracle'!O$3:O$6869)</f>
        <v>FARMERS MARKET MKG</v>
      </c>
    </row>
    <row r="208" spans="2:6" ht="13.75" hidden="1">
      <c r="B208" s="70" t="s">
        <v>146</v>
      </c>
      <c r="C208" s="70" t="s">
        <v>404</v>
      </c>
      <c r="D208" s="70"/>
      <c r="E208" s="77"/>
      <c r="F208" s="75" t="str">
        <f>_xlfn.XLOOKUP(B208,'[1]Master Customer Oracle'!$O$3:$O$6869,'[1]Master Customer Oracle'!O$3:O$6869)</f>
        <v>FARMERS MARKET ONE BELL PARK</v>
      </c>
    </row>
    <row r="209" spans="2:6" ht="13.75" hidden="1">
      <c r="B209" s="71" t="s">
        <v>833</v>
      </c>
      <c r="C209" s="71" t="s">
        <v>1152</v>
      </c>
      <c r="D209" s="70"/>
      <c r="E209" s="77"/>
      <c r="F209" s="75" t="str">
        <f>_xlfn.XLOOKUP(B209,'[1]Master Customer Oracle'!$O$3:$O$6869,'[1]Master Customer Oracle'!O$3:O$6869)</f>
        <v>FARMERS MARKET RAWAMANGUN</v>
      </c>
    </row>
    <row r="210" spans="2:6" ht="13.75" hidden="1">
      <c r="B210" s="70" t="s">
        <v>30</v>
      </c>
      <c r="C210" s="70" t="s">
        <v>1152</v>
      </c>
      <c r="D210" s="70"/>
      <c r="E210" s="77"/>
      <c r="F210" s="75" t="str">
        <f>_xlfn.XLOOKUP(B210,'[1]Master Customer Oracle'!$O$3:$O$6869,'[1]Master Customer Oracle'!O$3:O$6869)</f>
        <v>FARMERS MARKET SUMARECON MALL</v>
      </c>
    </row>
    <row r="211" spans="2:6" ht="13.75" hidden="1">
      <c r="B211" s="70" t="s">
        <v>834</v>
      </c>
      <c r="C211" s="70" t="s">
        <v>1152</v>
      </c>
      <c r="D211" s="70"/>
      <c r="E211" s="77"/>
      <c r="F211" s="75" t="str">
        <f>_xlfn.XLOOKUP(B211,'[1]Master Customer Oracle'!$O$3:$O$6869,'[1]Master Customer Oracle'!O$3:O$6869)</f>
        <v>FARMERS MARKET SUMMARECON DIGITAL CENTER</v>
      </c>
    </row>
    <row r="212" spans="2:6" ht="13.75" hidden="1">
      <c r="B212" s="71" t="s">
        <v>835</v>
      </c>
      <c r="C212" s="71" t="s">
        <v>404</v>
      </c>
      <c r="D212" s="70"/>
      <c r="E212" s="77"/>
      <c r="F212" s="75" t="str">
        <f>_xlfn.XLOOKUP(B212,'[1]Master Customer Oracle'!$O$3:$O$6869,'[1]Master Customer Oracle'!O$3:O$6869)</f>
        <v>FARMERS MARKET TOKYO RIVERSIDE PIK 2</v>
      </c>
    </row>
    <row r="213" spans="2:6" ht="13.75" hidden="1">
      <c r="B213" s="70" t="s">
        <v>162</v>
      </c>
      <c r="C213" s="70" t="s">
        <v>404</v>
      </c>
      <c r="D213" s="70"/>
      <c r="E213" s="77"/>
      <c r="F213" s="75" t="str">
        <f>_xlfn.XLOOKUP(B213,'[1]Master Customer Oracle'!$O$3:$O$6869,'[1]Master Customer Oracle'!O$3:O$6869)</f>
        <v>FARMERS MARKET WANG RESIDENCE</v>
      </c>
    </row>
    <row r="214" spans="2:6" ht="13.75" hidden="1">
      <c r="B214" s="70" t="s">
        <v>836</v>
      </c>
      <c r="C214" s="70" t="s">
        <v>404</v>
      </c>
      <c r="D214" s="70"/>
      <c r="E214" s="77"/>
      <c r="F214" s="75" t="str">
        <f>_xlfn.XLOOKUP(B214,'[1]Master Customer Oracle'!$O$3:$O$6869,'[1]Master Customer Oracle'!O$3:O$6869)</f>
        <v>FITNESS F GRAND INDONESIA-EXPOSE,PT(WRP)</v>
      </c>
    </row>
    <row r="215" spans="2:6" ht="13.75" hidden="1">
      <c r="B215" s="70" t="s">
        <v>837</v>
      </c>
      <c r="C215" s="70" t="s">
        <v>404</v>
      </c>
      <c r="D215" s="70"/>
      <c r="E215" s="77"/>
      <c r="F215" s="75" t="str">
        <f>_xlfn.XLOOKUP(B215,'[1]Master Customer Oracle'!$O$3:$O$6869,'[1]Master Customer Oracle'!O$3:O$6869)</f>
        <v>FITNESS F LOTTE AVENUE-EXPOSE, PT (WRP)</v>
      </c>
    </row>
    <row r="216" spans="2:6" ht="13.75" hidden="1">
      <c r="B216" s="70" t="s">
        <v>838</v>
      </c>
      <c r="C216" s="70" t="s">
        <v>404</v>
      </c>
      <c r="D216" s="70"/>
      <c r="E216" s="77"/>
      <c r="F216" s="75" t="str">
        <f>_xlfn.XLOOKUP(B216,'[1]Master Customer Oracle'!$O$3:$O$6869,'[1]Master Customer Oracle'!O$3:O$6869)</f>
        <v>FITNESS F PASIFIC PLACE-EXPOSE, PT (WRP)</v>
      </c>
    </row>
    <row r="217" spans="2:6" ht="13.75" hidden="1">
      <c r="B217" s="70" t="s">
        <v>839</v>
      </c>
      <c r="C217" s="70" t="s">
        <v>404</v>
      </c>
      <c r="D217" s="70"/>
      <c r="E217" s="77"/>
      <c r="F217" s="75" t="str">
        <f>_xlfn.XLOOKUP(B217,'[1]Master Customer Oracle'!$O$3:$O$6869,'[1]Master Customer Oracle'!O$3:O$6869)</f>
        <v>FITNESS F SENAYAN CITY-EXPOSE, PT (WRP)</v>
      </c>
    </row>
    <row r="218" spans="2:6" ht="13.75" hidden="1">
      <c r="B218" s="70" t="s">
        <v>840</v>
      </c>
      <c r="C218" s="70" t="s">
        <v>1152</v>
      </c>
      <c r="D218" s="70"/>
      <c r="E218" s="77"/>
      <c r="F218" s="75" t="str">
        <f>_xlfn.XLOOKUP(B218,'[1]Master Customer Oracle'!$O$3:$O$6869,'[1]Master Customer Oracle'!O$3:O$6869)</f>
        <v>FITNESS F TAMAN ANGGREK-EXPOSE, PT (WRP)</v>
      </c>
    </row>
    <row r="219" spans="2:6" ht="13.75" hidden="1">
      <c r="B219" s="70" t="s">
        <v>841</v>
      </c>
      <c r="C219" s="70" t="s">
        <v>404</v>
      </c>
      <c r="D219" s="70"/>
      <c r="E219" s="77"/>
      <c r="F219" s="75" t="str">
        <f>_xlfn.XLOOKUP(B219,'[1]Master Customer Oracle'!$O$3:$O$6869,'[1]Master Customer Oracle'!O$3:O$6869)</f>
        <v>FITNESS FIRST OAKWOOD - EXPOSE, PT (WRP)</v>
      </c>
    </row>
    <row r="220" spans="2:6" ht="13.75" hidden="1">
      <c r="B220" s="70" t="s">
        <v>842</v>
      </c>
      <c r="C220" s="70" t="s">
        <v>404</v>
      </c>
      <c r="D220" s="70"/>
      <c r="E220" s="77"/>
      <c r="F220" s="75" t="str">
        <f>_xlfn.XLOOKUP(B220,'[1]Master Customer Oracle'!$O$3:$O$6869,'[1]Master Customer Oracle'!O$3:O$6869)</f>
        <v>FITNESS FIRST SEMANGGI-EXPOSE, PT (WRP)</v>
      </c>
    </row>
    <row r="221" spans="2:6" ht="13.75" hidden="1">
      <c r="B221" s="70" t="s">
        <v>843</v>
      </c>
      <c r="C221" s="70" t="s">
        <v>404</v>
      </c>
      <c r="D221" s="70"/>
      <c r="E221" s="77"/>
      <c r="F221" s="75" t="str">
        <f>_xlfn.XLOOKUP(B221,'[1]Master Customer Oracle'!$O$3:$O$6869,'[1]Master Customer Oracle'!O$3:O$6869)</f>
        <v>FITNESS FIRST ST.MORITZ-EXPOSE, PT (WRP)</v>
      </c>
    </row>
    <row r="222" spans="2:6" hidden="1">
      <c r="B222" s="78" t="s">
        <v>844</v>
      </c>
      <c r="C222" s="70" t="s">
        <v>1154</v>
      </c>
      <c r="D222" s="70"/>
      <c r="E222" s="77"/>
      <c r="F222" s="75" t="s">
        <v>844</v>
      </c>
    </row>
    <row r="223" spans="2:6" ht="13.75" hidden="1">
      <c r="B223" s="70" t="s">
        <v>845</v>
      </c>
      <c r="C223" s="70" t="s">
        <v>1152</v>
      </c>
      <c r="D223" s="70"/>
      <c r="E223" s="77"/>
      <c r="F223" s="75" t="str">
        <f>_xlfn.XLOOKUP(B223,'[1]Master Customer Oracle'!$O$3:$O$6869,'[1]Master Customer Oracle'!O$3:O$6869)</f>
        <v>FOODHALL ALAM SUTERA</v>
      </c>
    </row>
    <row r="224" spans="2:6" ht="13.75" hidden="1">
      <c r="B224" s="70" t="s">
        <v>846</v>
      </c>
      <c r="C224" s="70" t="s">
        <v>404</v>
      </c>
      <c r="D224" s="70"/>
      <c r="E224" s="77"/>
      <c r="F224" s="75" t="str">
        <f>_xlfn.XLOOKUP(B224,'[1]Master Customer Oracle'!$O$3:$O$6869,'[1]Master Customer Oracle'!O$3:O$6869)</f>
        <v>FOODHALL BELLEZA</v>
      </c>
    </row>
    <row r="225" spans="2:6" ht="13.75" hidden="1">
      <c r="B225" s="71" t="s">
        <v>847</v>
      </c>
      <c r="C225" s="71" t="s">
        <v>404</v>
      </c>
      <c r="D225" s="70"/>
      <c r="E225" s="77"/>
      <c r="F225" s="75" t="str">
        <f>_xlfn.XLOOKUP(B225,'[1]Master Customer Oracle'!$O$3:$O$6869,'[1]Master Customer Oracle'!O$3:O$6869)</f>
        <v>FOODHALL DAILY ANCOL MANSION</v>
      </c>
    </row>
    <row r="226" spans="2:6" ht="13.75" hidden="1">
      <c r="B226" s="70" t="s">
        <v>848</v>
      </c>
      <c r="C226" s="70" t="s">
        <v>404</v>
      </c>
      <c r="D226" s="70"/>
      <c r="E226" s="77"/>
      <c r="F226" s="75" t="str">
        <f>_xlfn.XLOOKUP(B226,'[1]Master Customer Oracle'!$O$3:$O$6869,'[1]Master Customer Oracle'!O$3:O$6869)</f>
        <v>FOODHALL DAILY BLOK M</v>
      </c>
    </row>
    <row r="227" spans="2:6" ht="13.75" hidden="1">
      <c r="B227" s="70" t="s">
        <v>243</v>
      </c>
      <c r="C227" s="70" t="s">
        <v>1152</v>
      </c>
      <c r="D227" s="70"/>
      <c r="E227" s="77"/>
      <c r="F227" s="75" t="str">
        <f>_xlfn.XLOOKUP(B227,'[1]Master Customer Oracle'!$O$3:$O$6869,'[1]Master Customer Oracle'!O$3:O$6869)</f>
        <v>FOODHALL DAILY BUMI SERPONG DAMAI</v>
      </c>
    </row>
    <row r="228" spans="2:6" ht="13.75" hidden="1">
      <c r="B228" s="71" t="s">
        <v>849</v>
      </c>
      <c r="C228" s="71" t="s">
        <v>404</v>
      </c>
      <c r="D228" s="70"/>
      <c r="E228" s="77"/>
      <c r="F228" s="75" t="str">
        <f>_xlfn.XLOOKUP(B228,'[1]Master Customer Oracle'!$O$3:$O$6869,'[1]Master Customer Oracle'!O$3:O$6869)</f>
        <v>FOODHALL DAILY CIKARANG GROOVE</v>
      </c>
    </row>
    <row r="229" spans="2:6" ht="13.75" hidden="1">
      <c r="B229" s="70" t="s">
        <v>850</v>
      </c>
      <c r="C229" s="70" t="s">
        <v>1152</v>
      </c>
      <c r="D229" s="70"/>
      <c r="E229" s="77"/>
      <c r="F229" s="75" t="str">
        <f>_xlfn.XLOOKUP(B229,'[1]Master Customer Oracle'!$O$3:$O$6869,'[1]Master Customer Oracle'!O$3:O$6869)</f>
        <v>FOODHALL DAILY CILEUNYI BANDUNG KM.125</v>
      </c>
    </row>
    <row r="230" spans="2:6" ht="13.75" hidden="1">
      <c r="B230" s="70" t="s">
        <v>154</v>
      </c>
      <c r="C230" s="70" t="s">
        <v>404</v>
      </c>
      <c r="D230" s="70"/>
      <c r="E230" s="77"/>
      <c r="F230" s="75" t="str">
        <f>_xlfn.XLOOKUP(B230,'[1]Master Customer Oracle'!$O$3:$O$6869,'[1]Master Customer Oracle'!O$3:O$6869)</f>
        <v>FOODHALL DAILY CITRA TOWER KEMAYORAN</v>
      </c>
    </row>
    <row r="231" spans="2:6" ht="13.75" hidden="1">
      <c r="B231" s="70" t="s">
        <v>118</v>
      </c>
      <c r="C231" s="70" t="s">
        <v>1152</v>
      </c>
      <c r="D231" s="70"/>
      <c r="E231" s="77"/>
      <c r="F231" s="75" t="str">
        <f>_xlfn.XLOOKUP(B231,'[1]Master Customer Oracle'!$O$3:$O$6869,'[1]Master Customer Oracle'!O$3:O$6869)</f>
        <v>FOODHALL DAILY DEPOK MALL</v>
      </c>
    </row>
    <row r="232" spans="2:6" ht="13.75" hidden="1">
      <c r="B232" s="70" t="s">
        <v>109</v>
      </c>
      <c r="C232" s="70" t="s">
        <v>1152</v>
      </c>
      <c r="D232" s="70"/>
      <c r="E232" s="77"/>
      <c r="F232" s="75" t="str">
        <f>_xlfn.XLOOKUP(B232,'[1]Master Customer Oracle'!$O$3:$O$6869,'[1]Master Customer Oracle'!O$3:O$6869)</f>
        <v>FOODHALL DAILY DUKUH GOLF KEMAYORAN</v>
      </c>
    </row>
    <row r="233" spans="2:6" ht="13.75" hidden="1">
      <c r="B233" s="70" t="s">
        <v>176</v>
      </c>
      <c r="C233" s="70" t="s">
        <v>404</v>
      </c>
      <c r="D233" s="70"/>
      <c r="E233" s="77"/>
      <c r="F233" s="75" t="str">
        <f>_xlfn.XLOOKUP(B233,'[1]Master Customer Oracle'!$O$3:$O$6869,'[1]Master Customer Oracle'!O$3:O$6869)</f>
        <v>FOODHALL DAILY FH BELLAGIO</v>
      </c>
    </row>
    <row r="234" spans="2:6" ht="13.75" hidden="1">
      <c r="B234" s="70" t="s">
        <v>175</v>
      </c>
      <c r="C234" s="70" t="s">
        <v>404</v>
      </c>
      <c r="D234" s="70"/>
      <c r="E234" s="77"/>
      <c r="F234" s="75" t="str">
        <f>_xlfn.XLOOKUP(B234,'[1]Master Customer Oracle'!$O$3:$O$6869,'[1]Master Customer Oracle'!O$3:O$6869)</f>
        <v>FOODHALL DAILY FX LIFE STYLE</v>
      </c>
    </row>
    <row r="235" spans="2:6" ht="13.75" hidden="1">
      <c r="B235" s="70" t="s">
        <v>851</v>
      </c>
      <c r="C235" s="70" t="s">
        <v>404</v>
      </c>
      <c r="D235" s="70"/>
      <c r="E235" s="77"/>
      <c r="F235" s="75" t="str">
        <f>_xlfn.XLOOKUP(B235,'[1]Master Customer Oracle'!$O$3:$O$6869,'[1]Master Customer Oracle'!O$3:O$6869)</f>
        <v>FOODHALL DAILY GARDENIA BOULEVARD</v>
      </c>
    </row>
    <row r="236" spans="2:6" ht="13.75" hidden="1">
      <c r="B236" s="70" t="s">
        <v>852</v>
      </c>
      <c r="C236" s="70" t="s">
        <v>404</v>
      </c>
      <c r="D236" s="70"/>
      <c r="E236" s="77"/>
      <c r="F236" s="75" t="str">
        <f>_xlfn.XLOOKUP(B236,'[1]Master Customer Oracle'!$O$3:$O$6869,'[1]Master Customer Oracle'!O$3:O$6869)</f>
        <v>FOODHALL DAILY GRAND TROPIC</v>
      </c>
    </row>
    <row r="237" spans="2:6" ht="13.75" hidden="1">
      <c r="B237" s="70" t="s">
        <v>853</v>
      </c>
      <c r="C237" s="70" t="s">
        <v>1152</v>
      </c>
      <c r="D237" s="70"/>
      <c r="E237" s="77"/>
      <c r="F237" s="75" t="str">
        <f>_xlfn.XLOOKUP(B237,'[1]Master Customer Oracle'!$O$3:$O$6869,'[1]Master Customer Oracle'!O$3:O$6869)</f>
        <v>FOODHALL DAILY HAYAM WURUK</v>
      </c>
    </row>
    <row r="238" spans="2:6" ht="13.75" hidden="1">
      <c r="B238" s="71" t="s">
        <v>854</v>
      </c>
      <c r="C238" s="71" t="s">
        <v>404</v>
      </c>
      <c r="D238" s="70"/>
      <c r="E238" s="77"/>
      <c r="F238" s="75" t="str">
        <f>_xlfn.XLOOKUP(B238,'[1]Master Customer Oracle'!$O$3:$O$6869,'[1]Master Customer Oracle'!O$3:O$6869)</f>
        <v>FOODHALL DAILY MALL OF INDONESIA</v>
      </c>
    </row>
    <row r="239" spans="2:6" ht="13.75" hidden="1">
      <c r="B239" s="70" t="s">
        <v>855</v>
      </c>
      <c r="C239" s="70" t="s">
        <v>404</v>
      </c>
      <c r="D239" s="70"/>
      <c r="E239" s="77"/>
      <c r="F239" s="75" t="str">
        <f>_xlfn.XLOOKUP(B239,'[1]Master Customer Oracle'!$O$3:$O$6869,'[1]Master Customer Oracle'!O$3:O$6869)</f>
        <v>FOODHALL DAILY MENARA ASTRA</v>
      </c>
    </row>
    <row r="240" spans="2:6" ht="13.75" hidden="1">
      <c r="B240" s="70" t="s">
        <v>856</v>
      </c>
      <c r="C240" s="70" t="s">
        <v>404</v>
      </c>
      <c r="D240" s="70"/>
      <c r="E240" s="77"/>
      <c r="F240" s="75" t="str">
        <f>_xlfn.XLOOKUP(B240,'[1]Master Customer Oracle'!$O$3:$O$6869,'[1]Master Customer Oracle'!O$3:O$6869)</f>
        <v>FOODHALL DAILY PURI CASABLANCA</v>
      </c>
    </row>
    <row r="241" spans="2:6" ht="13.75" hidden="1">
      <c r="B241" s="70" t="s">
        <v>212</v>
      </c>
      <c r="C241" s="70" t="s">
        <v>404</v>
      </c>
      <c r="D241" s="70"/>
      <c r="E241" s="77"/>
      <c r="F241" s="75" t="str">
        <f>_xlfn.XLOOKUP(B241,'[1]Master Customer Oracle'!$O$3:$O$6869,'[1]Master Customer Oracle'!O$3:O$6869)</f>
        <v>FOODHALL DAILY PURI MANSION</v>
      </c>
    </row>
    <row r="242" spans="2:6" ht="13.75" hidden="1">
      <c r="B242" s="70" t="s">
        <v>140</v>
      </c>
      <c r="C242" s="70" t="s">
        <v>404</v>
      </c>
      <c r="D242" s="70"/>
      <c r="E242" s="77"/>
      <c r="F242" s="75" t="str">
        <f>_xlfn.XLOOKUP(B242,'[1]Master Customer Oracle'!$O$3:$O$6869,'[1]Master Customer Oracle'!O$3:O$6869)</f>
        <v>FOODHALL DAILY SENAYAN RESIDENCE</v>
      </c>
    </row>
    <row r="243" spans="2:6" ht="13.75" hidden="1">
      <c r="B243" s="70" t="s">
        <v>857</v>
      </c>
      <c r="C243" s="70" t="s">
        <v>1152</v>
      </c>
      <c r="D243" s="70"/>
      <c r="E243" s="77"/>
      <c r="F243" s="75" t="str">
        <f>_xlfn.XLOOKUP(B243,'[1]Master Customer Oracle'!$O$3:$O$6869,'[1]Master Customer Oracle'!O$3:O$6869)</f>
        <v>FOODHALL DAILY SETIA BUDI</v>
      </c>
    </row>
    <row r="244" spans="2:6" ht="13.75" hidden="1">
      <c r="B244" s="70" t="s">
        <v>181</v>
      </c>
      <c r="C244" s="70" t="s">
        <v>404</v>
      </c>
      <c r="D244" s="70"/>
      <c r="E244" s="77"/>
      <c r="F244" s="75" t="str">
        <f>_xlfn.XLOOKUP(B244,'[1]Master Customer Oracle'!$O$3:$O$6869,'[1]Master Customer Oracle'!O$3:O$6869)</f>
        <v>FOODHALL DAILY TMII</v>
      </c>
    </row>
    <row r="245" spans="2:6" ht="13.75" hidden="1">
      <c r="B245" s="70" t="s">
        <v>858</v>
      </c>
      <c r="C245" s="70" t="s">
        <v>404</v>
      </c>
      <c r="D245" s="70"/>
      <c r="E245" s="77"/>
      <c r="F245" s="75" t="str">
        <f>_xlfn.XLOOKUP(B245,'[1]Master Customer Oracle'!$O$3:$O$6869,'[1]Master Customer Oracle'!O$3:O$6869)</f>
        <v>FOODHALL DC GI</v>
      </c>
    </row>
    <row r="246" spans="2:6" ht="13.75" hidden="1">
      <c r="B246" s="70" t="s">
        <v>53</v>
      </c>
      <c r="C246" s="70" t="s">
        <v>404</v>
      </c>
      <c r="D246" s="70"/>
      <c r="E246" s="77"/>
      <c r="F246" s="75" t="str">
        <f>_xlfn.XLOOKUP(B246,'[1]Master Customer Oracle'!$O$3:$O$6869,'[1]Master Customer Oracle'!O$3:O$6869)</f>
        <v>FOODHALL GRAND INDONESIA</v>
      </c>
    </row>
    <row r="247" spans="2:6" ht="13.75" hidden="1">
      <c r="B247" s="70" t="s">
        <v>859</v>
      </c>
      <c r="C247" s="70" t="s">
        <v>404</v>
      </c>
      <c r="D247" s="70"/>
      <c r="E247" s="77"/>
      <c r="F247" s="75" t="str">
        <f>_xlfn.XLOOKUP(B247,'[1]Master Customer Oracle'!$O$3:$O$6869,'[1]Master Customer Oracle'!O$3:O$6869)</f>
        <v>FOODHALL ISTANA SAHID SUDIRMAN</v>
      </c>
    </row>
    <row r="248" spans="2:6" ht="13.75" hidden="1">
      <c r="B248" s="70" t="s">
        <v>131</v>
      </c>
      <c r="C248" s="70" t="s">
        <v>404</v>
      </c>
      <c r="D248" s="70"/>
      <c r="E248" s="77"/>
      <c r="F248" s="75" t="str">
        <f>_xlfn.XLOOKUP(B248,'[1]Master Customer Oracle'!$O$3:$O$6869,'[1]Master Customer Oracle'!O$3:O$6869)</f>
        <v>FOODHALL KEBON JERUK</v>
      </c>
    </row>
    <row r="249" spans="2:6" ht="13.75" hidden="1">
      <c r="B249" s="71" t="s">
        <v>860</v>
      </c>
      <c r="C249" s="71" t="s">
        <v>404</v>
      </c>
      <c r="D249" s="70"/>
      <c r="E249" s="77"/>
      <c r="F249" s="75" t="str">
        <f>_xlfn.XLOOKUP(B249,'[1]Master Customer Oracle'!$O$3:$O$6869,'[1]Master Customer Oracle'!O$3:O$6869)</f>
        <v>FOODHALL KELAPA GADING</v>
      </c>
    </row>
    <row r="250" spans="2:6" ht="13.75" hidden="1">
      <c r="B250" s="70" t="s">
        <v>861</v>
      </c>
      <c r="C250" s="70" t="s">
        <v>404</v>
      </c>
      <c r="D250" s="70"/>
      <c r="E250" s="77"/>
      <c r="F250" s="75" t="str">
        <f>_xlfn.XLOOKUP(B250,'[1]Master Customer Oracle'!$O$3:$O$6869,'[1]Master Customer Oracle'!O$3:O$6869)</f>
        <v>FOODHALL LIPPO MALL PURI</v>
      </c>
    </row>
    <row r="251" spans="2:6" ht="13.75" hidden="1">
      <c r="B251" s="70" t="s">
        <v>862</v>
      </c>
      <c r="C251" s="70" t="s">
        <v>1152</v>
      </c>
      <c r="D251" s="70"/>
      <c r="E251" s="77"/>
      <c r="F251" s="75" t="str">
        <f>_xlfn.XLOOKUP(B251,'[1]Master Customer Oracle'!$O$3:$O$6869,'[1]Master Customer Oracle'!O$3:O$6869)</f>
        <v>FOODHALL NEO SOHO</v>
      </c>
    </row>
    <row r="252" spans="2:6" ht="13.75" hidden="1">
      <c r="B252" s="71" t="s">
        <v>863</v>
      </c>
      <c r="C252" s="71" t="s">
        <v>404</v>
      </c>
      <c r="D252" s="70"/>
      <c r="E252" s="77"/>
      <c r="F252" s="75" t="str">
        <f>_xlfn.XLOOKUP(B252,'[1]Master Customer Oracle'!$O$3:$O$6869,'[1]Master Customer Oracle'!O$3:O$6869)</f>
        <v>FOODHALL PIK AVENUE</v>
      </c>
    </row>
    <row r="253" spans="2:6" ht="13.75" hidden="1">
      <c r="B253" s="70" t="s">
        <v>105</v>
      </c>
      <c r="C253" s="70" t="s">
        <v>404</v>
      </c>
      <c r="D253" s="70"/>
      <c r="E253" s="77"/>
      <c r="F253" s="75" t="str">
        <f>_xlfn.XLOOKUP(B253,'[1]Master Customer Oracle'!$O$3:$O$6869,'[1]Master Customer Oracle'!O$3:O$6869)</f>
        <v>FOODHALL PLAZA INDONESIA THAMRIN</v>
      </c>
    </row>
    <row r="254" spans="2:6" ht="13.75" hidden="1">
      <c r="B254" s="70" t="s">
        <v>141</v>
      </c>
      <c r="C254" s="70" t="s">
        <v>404</v>
      </c>
      <c r="D254" s="70"/>
      <c r="E254" s="77"/>
      <c r="F254" s="75" t="str">
        <f>_xlfn.XLOOKUP(B254,'[1]Master Customer Oracle'!$O$3:$O$6869,'[1]Master Customer Oracle'!O$3:O$6869)</f>
        <v>FOODHALL PLAZA SENAYAN</v>
      </c>
    </row>
    <row r="255" spans="2:6" ht="13.75" hidden="1">
      <c r="B255" s="70" t="s">
        <v>94</v>
      </c>
      <c r="C255" s="70" t="s">
        <v>1152</v>
      </c>
      <c r="D255" s="70"/>
      <c r="E255" s="77"/>
      <c r="F255" s="75" t="str">
        <f>_xlfn.XLOOKUP(B255,'[1]Master Customer Oracle'!$O$3:$O$6869,'[1]Master Customer Oracle'!O$3:O$6869)</f>
        <v>FOODHALL PONDOK INDAH</v>
      </c>
    </row>
    <row r="256" spans="2:6" ht="13.75" hidden="1">
      <c r="B256" s="70" t="s">
        <v>142</v>
      </c>
      <c r="C256" s="70" t="s">
        <v>404</v>
      </c>
      <c r="D256" s="70"/>
      <c r="E256" s="77"/>
      <c r="F256" s="75" t="str">
        <f>_xlfn.XLOOKUP(B256,'[1]Master Customer Oracle'!$O$3:$O$6869,'[1]Master Customer Oracle'!O$3:O$6869)</f>
        <v>FOODHALL SENAYAN CITY</v>
      </c>
    </row>
    <row r="257" spans="2:6" ht="13.75" hidden="1">
      <c r="B257" s="71" t="s">
        <v>864</v>
      </c>
      <c r="C257" s="71" t="s">
        <v>404</v>
      </c>
      <c r="D257" s="70"/>
      <c r="E257" s="77"/>
      <c r="F257" s="75" t="str">
        <f>_xlfn.XLOOKUP(B257,'[1]Master Customer Oracle'!$O$3:$O$6869,'[1]Master Customer Oracle'!O$3:O$6869)</f>
        <v>FOODHALL SUMARECON MALL BEKASI</v>
      </c>
    </row>
    <row r="258" spans="2:6" ht="13.75" hidden="1">
      <c r="B258" s="71" t="s">
        <v>865</v>
      </c>
      <c r="C258" s="71" t="s">
        <v>404</v>
      </c>
      <c r="D258" s="70"/>
      <c r="E258" s="77"/>
      <c r="F258" s="75" t="str">
        <f>_xlfn.XLOOKUP(B258,'[1]Master Customer Oracle'!$O$3:$O$6869,'[1]Master Customer Oracle'!O$3:O$6869)</f>
        <v>FOODHALL SUNTER MALL</v>
      </c>
    </row>
    <row r="259" spans="2:6" ht="13.75" hidden="1">
      <c r="B259" s="70" t="s">
        <v>93</v>
      </c>
      <c r="C259" s="70" t="s">
        <v>1152</v>
      </c>
      <c r="D259" s="70"/>
      <c r="E259" s="77"/>
      <c r="F259" s="75" t="str">
        <f>_xlfn.XLOOKUP(B259,'[1]Master Customer Oracle'!$O$3:$O$6869,'[1]Master Customer Oracle'!O$3:O$6869)</f>
        <v>FOODHALL VILLA DELIMA</v>
      </c>
    </row>
    <row r="260" spans="2:6" ht="13.75" hidden="1">
      <c r="B260" s="70" t="s">
        <v>866</v>
      </c>
      <c r="C260" s="70" t="s">
        <v>404</v>
      </c>
      <c r="D260" s="70"/>
      <c r="E260" s="77"/>
      <c r="F260" s="75" t="str">
        <f>_xlfn.XLOOKUP(B260,'[1]Master Customer Oracle'!$O$3:$O$6869,'[1]Master Customer Oracle'!O$3:O$6869)</f>
        <v>FOODMART ASTON EXPRESS SEMANGGI</v>
      </c>
    </row>
    <row r="261" spans="2:6" ht="13.75" hidden="1">
      <c r="B261" s="70" t="s">
        <v>153</v>
      </c>
      <c r="C261" s="70" t="s">
        <v>404</v>
      </c>
      <c r="D261" s="70"/>
      <c r="E261" s="77"/>
      <c r="F261" s="75" t="str">
        <f>_xlfn.XLOOKUP(B261,'[1]Master Customer Oracle'!$O$3:$O$6869,'[1]Master Customer Oracle'!O$3:O$6869)</f>
        <v>FOODMART ATRIUM</v>
      </c>
    </row>
    <row r="262" spans="2:6" ht="13.75" hidden="1">
      <c r="B262" s="70" t="s">
        <v>867</v>
      </c>
      <c r="C262" s="70" t="s">
        <v>404</v>
      </c>
      <c r="D262" s="70"/>
      <c r="E262" s="77"/>
      <c r="F262" s="75" t="str">
        <f>_xlfn.XLOOKUP(B262,'[1]Master Customer Oracle'!$O$3:$O$6869,'[1]Master Customer Oracle'!O$3:O$6869)</f>
        <v>FOODMART BOSTON MRCCC</v>
      </c>
    </row>
    <row r="263" spans="2:6" ht="13.75" hidden="1">
      <c r="B263" s="70" t="s">
        <v>132</v>
      </c>
      <c r="C263" s="70" t="s">
        <v>1152</v>
      </c>
      <c r="D263" s="70"/>
      <c r="E263" s="77"/>
      <c r="F263" s="75" t="str">
        <f>_xlfn.XLOOKUP(B263,'[1]Master Customer Oracle'!$O$3:$O$6869,'[1]Master Customer Oracle'!O$3:O$6869)</f>
        <v>FOODMART CILANDAK TOWN SQUARE</v>
      </c>
    </row>
    <row r="264" spans="2:6" ht="13.75" hidden="1">
      <c r="B264" s="70" t="s">
        <v>868</v>
      </c>
      <c r="C264" s="70" t="s">
        <v>404</v>
      </c>
      <c r="D264" s="70"/>
      <c r="E264" s="77"/>
      <c r="F264" s="75" t="str">
        <f>_xlfn.XLOOKUP(B264,'[1]Master Customer Oracle'!$O$3:$O$6869,'[1]Master Customer Oracle'!O$3:O$6869)</f>
        <v>FOODMART FMX APRTM NIFARRO</v>
      </c>
    </row>
    <row r="265" spans="2:6" ht="13.75" hidden="1">
      <c r="B265" s="71" t="s">
        <v>869</v>
      </c>
      <c r="C265" s="71" t="s">
        <v>404</v>
      </c>
      <c r="D265" s="70"/>
      <c r="E265" s="77"/>
      <c r="F265" s="75" t="str">
        <f>_xlfn.XLOOKUP(B265,'[1]Master Customer Oracle'!$O$3:$O$6869,'[1]Master Customer Oracle'!O$3:O$6869)</f>
        <v>FOODMART FMX FK UPH</v>
      </c>
    </row>
    <row r="266" spans="2:6" ht="13.75" hidden="1">
      <c r="B266" s="70" t="s">
        <v>870</v>
      </c>
      <c r="C266" s="70" t="s">
        <v>404</v>
      </c>
      <c r="D266" s="70"/>
      <c r="E266" s="77"/>
      <c r="F266" s="75" t="str">
        <f>_xlfn.XLOOKUP(B266,'[1]Master Customer Oracle'!$O$3:$O$6869,'[1]Master Customer Oracle'!O$3:O$6869)</f>
        <v>FOODMART FMX LIPPO KUNINGAN</v>
      </c>
    </row>
    <row r="267" spans="2:6" ht="13.75" hidden="1">
      <c r="B267" s="70" t="s">
        <v>136</v>
      </c>
      <c r="C267" s="70" t="s">
        <v>404</v>
      </c>
      <c r="D267" s="70"/>
      <c r="E267" s="77"/>
      <c r="F267" s="75" t="str">
        <f>_xlfn.XLOOKUP(B267,'[1]Master Customer Oracle'!$O$3:$O$6869,'[1]Master Customer Oracle'!O$3:O$6869)</f>
        <v>FOODMART FRESH SEMANGGI</v>
      </c>
    </row>
    <row r="268" spans="2:6" ht="13.75" hidden="1">
      <c r="B268" s="71" t="s">
        <v>871</v>
      </c>
      <c r="C268" s="71" t="s">
        <v>404</v>
      </c>
      <c r="D268" s="70"/>
      <c r="E268" s="77"/>
      <c r="F268" s="75" t="str">
        <f>_xlfn.XLOOKUP(B268,'[1]Master Customer Oracle'!$O$3:$O$6869,'[1]Master Customer Oracle'!O$3:O$6869)</f>
        <v>FOODMART GOURMET</v>
      </c>
    </row>
    <row r="269" spans="2:6" ht="13.75" hidden="1">
      <c r="B269" s="70" t="s">
        <v>872</v>
      </c>
      <c r="C269" s="70" t="s">
        <v>1152</v>
      </c>
      <c r="D269" s="70"/>
      <c r="E269" s="77"/>
      <c r="F269" s="75" t="str">
        <f>_xlfn.XLOOKUP(B269,'[1]Master Customer Oracle'!$O$3:$O$6869,'[1]Master Customer Oracle'!O$3:O$6869)</f>
        <v>FOODMART KEBOEN RAYA BOGOR</v>
      </c>
    </row>
    <row r="270" spans="2:6" ht="13.75" hidden="1">
      <c r="B270" s="71" t="s">
        <v>873</v>
      </c>
      <c r="C270" s="71" t="s">
        <v>404</v>
      </c>
      <c r="D270" s="70"/>
      <c r="E270" s="77"/>
      <c r="F270" s="75" t="str">
        <f>_xlfn.XLOOKUP(B270,'[1]Master Customer Oracle'!$O$3:$O$6869,'[1]Master Customer Oracle'!O$3:O$6869)</f>
        <v>FOODMART MAXX BOX KARAWACI</v>
      </c>
    </row>
    <row r="271" spans="2:6" ht="13.75" hidden="1">
      <c r="B271" s="70" t="s">
        <v>874</v>
      </c>
      <c r="C271" s="70" t="s">
        <v>404</v>
      </c>
      <c r="D271" s="70"/>
      <c r="E271" s="77"/>
      <c r="F271" s="75" t="str">
        <f>_xlfn.XLOOKUP(B271,'[1]Master Customer Oracle'!$O$3:$O$6869,'[1]Master Customer Oracle'!O$3:O$6869)</f>
        <v>FOODMART PRIMO ST MORIZ</v>
      </c>
    </row>
    <row r="272" spans="2:6" ht="13.75" hidden="1">
      <c r="B272" s="70" t="s">
        <v>875</v>
      </c>
      <c r="C272" s="70" t="s">
        <v>1152</v>
      </c>
      <c r="D272" s="70"/>
      <c r="E272" s="77"/>
      <c r="F272" s="75" t="str">
        <f>_xlfn.XLOOKUP(B272,'[1]Master Customer Oracle'!$O$3:$O$6869,'[1]Master Customer Oracle'!O$3:O$6869)</f>
        <v>FOODMART RS DHARMAIS</v>
      </c>
    </row>
    <row r="273" spans="2:6" ht="13.75" hidden="1">
      <c r="B273" s="70" t="s">
        <v>143</v>
      </c>
      <c r="C273" s="70" t="s">
        <v>404</v>
      </c>
      <c r="D273" s="70"/>
      <c r="E273" s="77"/>
      <c r="F273" s="75" t="str">
        <f>_xlfn.XLOOKUP(B273,'[1]Master Customer Oracle'!$O$3:$O$6869,'[1]Master Customer Oracle'!O$3:O$6869)</f>
        <v>FORTUNA SWALAYAN</v>
      </c>
    </row>
    <row r="274" spans="2:6" ht="13.75" hidden="1">
      <c r="B274" s="70" t="s">
        <v>876</v>
      </c>
      <c r="C274" s="70" t="s">
        <v>1152</v>
      </c>
      <c r="D274" s="70"/>
      <c r="E274" s="77"/>
      <c r="F274" s="75" t="str">
        <f>_xlfn.XLOOKUP(B274,'[1]Master Customer Oracle'!$O$3:$O$6869,'[1]Master Customer Oracle'!O$3:O$6869)</f>
        <v>GARUDA TIMUR PACIFIC - BOGOR, PT</v>
      </c>
    </row>
    <row r="275" spans="2:6" ht="13.75" hidden="1">
      <c r="B275" s="70" t="s">
        <v>877</v>
      </c>
      <c r="C275" s="70" t="s">
        <v>1152</v>
      </c>
      <c r="D275" s="70"/>
      <c r="E275" s="77"/>
      <c r="F275" s="75" t="str">
        <f>_xlfn.XLOOKUP(B275,'[1]Master Customer Oracle'!$O$3:$O$6869,'[1]Master Customer Oracle'!O$3:O$6869)</f>
        <v>GARUDA TIMUR PACIFIC - DEPOK, PT</v>
      </c>
    </row>
    <row r="276" spans="2:6" ht="13.75" hidden="1">
      <c r="B276" s="70" t="s">
        <v>878</v>
      </c>
      <c r="C276" s="70" t="s">
        <v>1155</v>
      </c>
      <c r="D276" s="70"/>
      <c r="E276" s="77"/>
      <c r="F276" s="75" t="str">
        <f>_xlfn.XLOOKUP(B276,'[1]Master Customer Oracle'!$O$3:$O$6869,'[1]Master Customer Oracle'!O$3:O$6869)</f>
        <v>GARUDA TIMUR PACIFIC - MANADO, PT</v>
      </c>
    </row>
    <row r="277" spans="2:6" ht="13.75" hidden="1">
      <c r="B277" s="70" t="s">
        <v>879</v>
      </c>
      <c r="C277" s="70" t="s">
        <v>1155</v>
      </c>
      <c r="D277" s="70"/>
      <c r="E277" s="77"/>
      <c r="F277" s="75" t="str">
        <f>_xlfn.XLOOKUP(B277,'[1]Master Customer Oracle'!$O$3:$O$6869,'[1]Master Customer Oracle'!O$3:O$6869)</f>
        <v>GARUDA TIMUR PACIFIC - PONTIANAK, PT</v>
      </c>
    </row>
    <row r="278" spans="2:6" ht="13.75" hidden="1">
      <c r="B278" s="70" t="s">
        <v>880</v>
      </c>
      <c r="C278" s="70" t="s">
        <v>1152</v>
      </c>
      <c r="D278" s="70"/>
      <c r="E278" s="77"/>
      <c r="F278" s="75" t="str">
        <f>_xlfn.XLOOKUP(B278,'[1]Master Customer Oracle'!$O$3:$O$6869,'[1]Master Customer Oracle'!O$3:O$6869)</f>
        <v>GARUDA TIMUR PACIFIC - SUKABUMI, PT</v>
      </c>
    </row>
    <row r="279" spans="2:6" ht="13.75" hidden="1">
      <c r="B279" s="70" t="s">
        <v>881</v>
      </c>
      <c r="C279" s="70" t="s">
        <v>1152</v>
      </c>
      <c r="D279" s="70"/>
      <c r="E279" s="77"/>
      <c r="F279" s="75" t="str">
        <f>_xlfn.XLOOKUP(B279,'[1]Master Customer Oracle'!$O$3:$O$6869,'[1]Master Customer Oracle'!O$3:O$6869)</f>
        <v>GELAEL DC CIRACAS</v>
      </c>
    </row>
    <row r="280" spans="2:6" ht="13.75" hidden="1">
      <c r="B280" s="70" t="s">
        <v>234</v>
      </c>
      <c r="C280" s="70" t="s">
        <v>404</v>
      </c>
      <c r="D280" s="70"/>
      <c r="E280" s="77"/>
      <c r="F280" s="75" t="str">
        <f>_xlfn.XLOOKUP(B280,'[1]Master Customer Oracle'!$O$3:$O$6869,'[1]Master Customer Oracle'!O$3:O$6869)</f>
        <v>GELAEL MT HARYONO</v>
      </c>
    </row>
    <row r="281" spans="2:6" ht="13.75" hidden="1">
      <c r="B281" s="70" t="s">
        <v>319</v>
      </c>
      <c r="C281" s="70" t="s">
        <v>1155</v>
      </c>
      <c r="D281" s="70"/>
      <c r="E281" s="77"/>
      <c r="F281" s="75" t="str">
        <f>_xlfn.XLOOKUP(B281,'[1]Master Customer Oracle'!$O$3:$O$6869,'[1]Master Customer Oracle'!O$3:O$6869)</f>
        <v>GEMA REJEKI - AMBON, CV</v>
      </c>
    </row>
    <row r="282" spans="2:6" ht="13.75" hidden="1">
      <c r="B282" s="70" t="s">
        <v>265</v>
      </c>
      <c r="C282" s="70" t="s">
        <v>1154</v>
      </c>
      <c r="D282" s="70"/>
      <c r="E282" s="77"/>
      <c r="F282" s="75" t="str">
        <f>_xlfn.XLOOKUP(B282,'[1]Master Customer Oracle'!$O$3:$O$6869,'[1]Master Customer Oracle'!O$3:O$6869)</f>
        <v>GEMILANG ABADI - CILACAP (POLOS), CV</v>
      </c>
    </row>
    <row r="283" spans="2:6" ht="13.75" hidden="1">
      <c r="B283" s="70" t="s">
        <v>274</v>
      </c>
      <c r="C283" s="70" t="s">
        <v>1154</v>
      </c>
      <c r="D283" s="70"/>
      <c r="E283" s="77"/>
      <c r="F283" s="75" t="str">
        <f>_xlfn.XLOOKUP(B283,'[1]Master Customer Oracle'!$O$3:$O$6869,'[1]Master Customer Oracle'!O$3:O$6869)</f>
        <v>GEMILANG ABADI - KENDAL (POLOS), CV</v>
      </c>
    </row>
    <row r="284" spans="2:6" ht="13.75" hidden="1">
      <c r="B284" s="70" t="s">
        <v>257</v>
      </c>
      <c r="C284" s="70" t="s">
        <v>1154</v>
      </c>
      <c r="D284" s="70"/>
      <c r="E284" s="77"/>
      <c r="F284" s="75" t="str">
        <f>_xlfn.XLOOKUP(B284,'[1]Master Customer Oracle'!$O$3:$O$6869,'[1]Master Customer Oracle'!O$3:O$6869)</f>
        <v>GEMILANG ABADI - PEKALONGAN (POLOS), CV</v>
      </c>
    </row>
    <row r="285" spans="2:6" ht="13.75" hidden="1">
      <c r="B285" s="70" t="s">
        <v>284</v>
      </c>
      <c r="C285" s="70" t="s">
        <v>1154</v>
      </c>
      <c r="D285" s="70"/>
      <c r="E285" s="77"/>
      <c r="F285" s="75" t="str">
        <f>_xlfn.XLOOKUP(B285,'[1]Master Customer Oracle'!$O$3:$O$6869,'[1]Master Customer Oracle'!O$3:O$6869)</f>
        <v>GEMILANG ABADI - SALATIGA (POLOS), CV</v>
      </c>
    </row>
    <row r="286" spans="2:6" ht="13.75" hidden="1">
      <c r="B286" s="70" t="s">
        <v>283</v>
      </c>
      <c r="C286" s="70" t="s">
        <v>1154</v>
      </c>
      <c r="D286" s="70"/>
      <c r="E286" s="77"/>
      <c r="F286" s="75" t="str">
        <f>_xlfn.XLOOKUP(B286,'[1]Master Customer Oracle'!$O$3:$O$6869,'[1]Master Customer Oracle'!O$3:O$6869)</f>
        <v>GEMILANG ABADI - SEMARANG (POLOS), CV</v>
      </c>
    </row>
    <row r="287" spans="2:6" ht="13.75" hidden="1">
      <c r="B287" s="70" t="s">
        <v>882</v>
      </c>
      <c r="C287" s="70" t="s">
        <v>1154</v>
      </c>
      <c r="D287" s="70"/>
      <c r="E287" s="77"/>
      <c r="F287" s="75" t="str">
        <f>_xlfn.XLOOKUP(B287,'[1]Master Customer Oracle'!$O$3:$O$6869,'[1]Master Customer Oracle'!O$3:O$6869)</f>
        <v>GEMILANG ABADI - TEGAL (POLOS), CV</v>
      </c>
    </row>
    <row r="288" spans="2:6" ht="13.75" hidden="1">
      <c r="B288" s="70" t="s">
        <v>883</v>
      </c>
      <c r="C288" s="70" t="s">
        <v>1152</v>
      </c>
      <c r="D288" s="70"/>
      <c r="E288" s="77"/>
      <c r="F288" s="75" t="str">
        <f>_xlfn.XLOOKUP(B288,'[1]Master Customer Oracle'!$O$3:$O$6869,'[1]Master Customer Oracle'!O$3:O$6869)</f>
        <v>GIANT ALAM SUTERA</v>
      </c>
    </row>
    <row r="289" spans="2:6" ht="13.75" hidden="1">
      <c r="B289" s="70" t="s">
        <v>884</v>
      </c>
      <c r="C289" s="70" t="s">
        <v>1152</v>
      </c>
      <c r="D289" s="70"/>
      <c r="E289" s="77"/>
      <c r="F289" s="75" t="str">
        <f>_xlfn.XLOOKUP(B289,'[1]Master Customer Oracle'!$O$3:$O$6869,'[1]Master Customer Oracle'!O$3:O$6869)</f>
        <v>GIANT BOGOR IPB</v>
      </c>
    </row>
    <row r="290" spans="2:6" ht="13.75" hidden="1">
      <c r="B290" s="70" t="s">
        <v>885</v>
      </c>
      <c r="C290" s="70" t="s">
        <v>1152</v>
      </c>
      <c r="D290" s="70"/>
      <c r="E290" s="77"/>
      <c r="F290" s="75" t="str">
        <f>_xlfn.XLOOKUP(B290,'[1]Master Customer Oracle'!$O$3:$O$6869,'[1]Master Customer Oracle'!O$3:O$6869)</f>
        <v>GIANT BOGOR TAMAN YASMIN</v>
      </c>
    </row>
    <row r="291" spans="2:6" ht="13.75" hidden="1">
      <c r="B291" s="70" t="s">
        <v>886</v>
      </c>
      <c r="C291" s="70" t="s">
        <v>1152</v>
      </c>
      <c r="D291" s="70"/>
      <c r="E291" s="77"/>
      <c r="F291" s="75" t="str">
        <f>_xlfn.XLOOKUP(B291,'[1]Master Customer Oracle'!$O$3:$O$6869,'[1]Master Customer Oracle'!O$3:O$6869)</f>
        <v>GIANT BSD TANGERANG</v>
      </c>
    </row>
    <row r="292" spans="2:6" ht="13.75" hidden="1">
      <c r="B292" s="70" t="s">
        <v>887</v>
      </c>
      <c r="C292" s="70" t="s">
        <v>1152</v>
      </c>
      <c r="D292" s="70"/>
      <c r="E292" s="77"/>
      <c r="F292" s="75" t="str">
        <f>_xlfn.XLOOKUP(B292,'[1]Master Customer Oracle'!$O$3:$O$6869,'[1]Master Customer Oracle'!O$3:O$6869)</f>
        <v>GIANT CIMANGGIS DEPOK</v>
      </c>
    </row>
    <row r="293" spans="2:6" ht="13.75" hidden="1">
      <c r="B293" s="70" t="s">
        <v>888</v>
      </c>
      <c r="C293" s="70" t="s">
        <v>1152</v>
      </c>
      <c r="D293" s="70"/>
      <c r="E293" s="77"/>
      <c r="F293" s="75" t="str">
        <f>_xlfn.XLOOKUP(B293,'[1]Master Customer Oracle'!$O$3:$O$6869,'[1]Master Customer Oracle'!O$3:O$6869)</f>
        <v>GIANT EKSPRES SYAFEI SERANG</v>
      </c>
    </row>
    <row r="294" spans="2:6" ht="13.75" hidden="1">
      <c r="B294" s="70" t="s">
        <v>889</v>
      </c>
      <c r="C294" s="70" t="s">
        <v>1152</v>
      </c>
      <c r="D294" s="70"/>
      <c r="E294" s="77"/>
      <c r="F294" s="75" t="str">
        <f>_xlfn.XLOOKUP(B294,'[1]Master Customer Oracle'!$O$3:$O$6869,'[1]Master Customer Oracle'!O$3:O$6869)</f>
        <v>GIANT EKSTRA DRAMAGA BOGOR</v>
      </c>
    </row>
    <row r="295" spans="2:6" ht="13.75" hidden="1">
      <c r="B295" s="70" t="s">
        <v>890</v>
      </c>
      <c r="C295" s="70" t="s">
        <v>1152</v>
      </c>
      <c r="D295" s="70"/>
      <c r="E295" s="77"/>
      <c r="F295" s="75" t="str">
        <f>_xlfn.XLOOKUP(B295,'[1]Master Customer Oracle'!$O$3:$O$6869,'[1]Master Customer Oracle'!O$3:O$6869)</f>
        <v>GIANT EKSTRA JONGGOL METLAND</v>
      </c>
    </row>
    <row r="296" spans="2:6" ht="13.75" hidden="1">
      <c r="B296" s="70" t="s">
        <v>891</v>
      </c>
      <c r="C296" s="70" t="s">
        <v>1152</v>
      </c>
      <c r="D296" s="70"/>
      <c r="E296" s="77"/>
      <c r="F296" s="75" t="str">
        <f>_xlfn.XLOOKUP(B296,'[1]Master Customer Oracle'!$O$3:$O$6869,'[1]Master Customer Oracle'!O$3:O$6869)</f>
        <v>GIANT HYPERMART PAMULANG</v>
      </c>
    </row>
    <row r="297" spans="2:6" ht="13.75" hidden="1">
      <c r="B297" s="70" t="s">
        <v>892</v>
      </c>
      <c r="C297" s="70" t="s">
        <v>404</v>
      </c>
      <c r="D297" s="70"/>
      <c r="E297" s="77"/>
      <c r="F297" s="75" t="str">
        <f>_xlfn.XLOOKUP(B297,'[1]Master Customer Oracle'!$O$3:$O$6869,'[1]Master Customer Oracle'!O$3:O$6869)</f>
        <v>GIANT KALIBATA MALL</v>
      </c>
    </row>
    <row r="298" spans="2:6" ht="13.75" hidden="1">
      <c r="B298" s="70" t="s">
        <v>893</v>
      </c>
      <c r="C298" s="70" t="s">
        <v>1152</v>
      </c>
      <c r="D298" s="70"/>
      <c r="E298" s="77"/>
      <c r="F298" s="75" t="str">
        <f>_xlfn.XLOOKUP(B298,'[1]Master Customer Oracle'!$O$3:$O$6869,'[1]Master Customer Oracle'!O$3:O$6869)</f>
        <v>GIANT MARGO CITY DEPOK</v>
      </c>
    </row>
    <row r="299" spans="2:6" ht="13.75" hidden="1">
      <c r="B299" s="70" t="s">
        <v>894</v>
      </c>
      <c r="C299" s="70" t="s">
        <v>1152</v>
      </c>
      <c r="D299" s="70"/>
      <c r="E299" s="77"/>
      <c r="F299" s="75" t="str">
        <f>_xlfn.XLOOKUP(B299,'[1]Master Customer Oracle'!$O$3:$O$6869,'[1]Master Customer Oracle'!O$3:O$6869)</f>
        <v>GIANT PARAMOUNT SERPONG</v>
      </c>
    </row>
    <row r="300" spans="2:6" ht="13.75" hidden="1">
      <c r="B300" s="70" t="s">
        <v>895</v>
      </c>
      <c r="C300" s="70" t="s">
        <v>1152</v>
      </c>
      <c r="D300" s="70"/>
      <c r="E300" s="77"/>
      <c r="F300" s="75" t="str">
        <f>_xlfn.XLOOKUP(B300,'[1]Master Customer Oracle'!$O$3:$O$6869,'[1]Master Customer Oracle'!O$3:O$6869)</f>
        <v>GIANT SERANG</v>
      </c>
    </row>
    <row r="301" spans="2:6" ht="13.75" hidden="1">
      <c r="B301" s="70" t="s">
        <v>896</v>
      </c>
      <c r="C301" s="70" t="s">
        <v>404</v>
      </c>
      <c r="D301" s="70"/>
      <c r="E301" s="77"/>
      <c r="F301" s="75" t="str">
        <f>_xlfn.XLOOKUP(B301,'[1]Master Customer Oracle'!$O$3:$O$6869,'[1]Master Customer Oracle'!O$3:O$6869)</f>
        <v>GIANT SPM APARTEMEN MEDITERANIA</v>
      </c>
    </row>
    <row r="302" spans="2:6" ht="13.75" hidden="1">
      <c r="B302" s="70" t="s">
        <v>897</v>
      </c>
      <c r="C302" s="70" t="s">
        <v>1152</v>
      </c>
      <c r="D302" s="70"/>
      <c r="E302" s="77"/>
      <c r="F302" s="75" t="str">
        <f>_xlfn.XLOOKUP(B302,'[1]Master Customer Oracle'!$O$3:$O$6869,'[1]Master Customer Oracle'!O$3:O$6869)</f>
        <v>GIANT SPM BGR LOJI S. BARANG</v>
      </c>
    </row>
    <row r="303" spans="2:6" ht="13.75" hidden="1">
      <c r="B303" s="70" t="s">
        <v>898</v>
      </c>
      <c r="C303" s="70" t="s">
        <v>404</v>
      </c>
      <c r="D303" s="70"/>
      <c r="E303" s="77"/>
      <c r="F303" s="75" t="str">
        <f>_xlfn.XLOOKUP(B303,'[1]Master Customer Oracle'!$O$3:$O$6869,'[1]Master Customer Oracle'!O$3:O$6869)</f>
        <v>GIANT SPM BLOK M PLAZA</v>
      </c>
    </row>
    <row r="304" spans="2:6" ht="13.75" hidden="1">
      <c r="B304" s="70" t="s">
        <v>899</v>
      </c>
      <c r="C304" s="70" t="s">
        <v>1152</v>
      </c>
      <c r="D304" s="70"/>
      <c r="E304" s="77"/>
      <c r="F304" s="75" t="str">
        <f>_xlfn.XLOOKUP(B304,'[1]Master Customer Oracle'!$O$3:$O$6869,'[1]Master Customer Oracle'!O$3:O$6869)</f>
        <v>GIANT SPM BOGOR PAJAJARAN</v>
      </c>
    </row>
    <row r="305" spans="2:6" ht="13.75" hidden="1">
      <c r="B305" s="70" t="s">
        <v>242</v>
      </c>
      <c r="C305" s="70" t="s">
        <v>1152</v>
      </c>
      <c r="D305" s="70"/>
      <c r="E305" s="77"/>
      <c r="F305" s="75" t="str">
        <f>_xlfn.XLOOKUP(B305,'[1]Master Customer Oracle'!$O$3:$O$6869,'[1]Master Customer Oracle'!O$3:O$6869)</f>
        <v>GIANT SPM CILEGON CITY SQUARE</v>
      </c>
    </row>
    <row r="306" spans="2:6" ht="13.75" hidden="1">
      <c r="B306" s="70" t="s">
        <v>900</v>
      </c>
      <c r="C306" s="70" t="s">
        <v>1152</v>
      </c>
      <c r="D306" s="70"/>
      <c r="E306" s="77"/>
      <c r="F306" s="75" t="str">
        <f>_xlfn.XLOOKUP(B306,'[1]Master Customer Oracle'!$O$3:$O$6869,'[1]Master Customer Oracle'!O$3:O$6869)</f>
        <v>GIANT SPM CINANGKA SAWANGAN</v>
      </c>
    </row>
    <row r="307" spans="2:6" ht="13.75" hidden="1">
      <c r="B307" s="70" t="s">
        <v>901</v>
      </c>
      <c r="C307" s="70" t="s">
        <v>1152</v>
      </c>
      <c r="D307" s="70"/>
      <c r="E307" s="77"/>
      <c r="F307" s="75" t="str">
        <f>_xlfn.XLOOKUP(B307,'[1]Master Customer Oracle'!$O$3:$O$6869,'[1]Master Customer Oracle'!O$3:O$6869)</f>
        <v>GIANT SPM GRAHA BINTARO</v>
      </c>
    </row>
    <row r="308" spans="2:6" ht="13.75" hidden="1">
      <c r="B308" s="70" t="s">
        <v>902</v>
      </c>
      <c r="C308" s="70" t="s">
        <v>1152</v>
      </c>
      <c r="D308" s="70"/>
      <c r="E308" s="77"/>
      <c r="F308" s="75" t="str">
        <f>_xlfn.XLOOKUP(B308,'[1]Master Customer Oracle'!$O$3:$O$6869,'[1]Master Customer Oracle'!O$3:O$6869)</f>
        <v>GIANT SPM KRANGGAN</v>
      </c>
    </row>
    <row r="309" spans="2:6" ht="13.75" hidden="1">
      <c r="B309" s="70" t="s">
        <v>903</v>
      </c>
      <c r="C309" s="70" t="s">
        <v>1152</v>
      </c>
      <c r="D309" s="70"/>
      <c r="E309" s="77"/>
      <c r="F309" s="75" t="str">
        <f>_xlfn.XLOOKUP(B309,'[1]Master Customer Oracle'!$O$3:$O$6869,'[1]Master Customer Oracle'!O$3:O$6869)</f>
        <v>GIANT SPM PONDOK CABE</v>
      </c>
    </row>
    <row r="310" spans="2:6" ht="13.75" hidden="1">
      <c r="B310" s="70" t="s">
        <v>904</v>
      </c>
      <c r="C310" s="70" t="s">
        <v>1152</v>
      </c>
      <c r="D310" s="70"/>
      <c r="E310" s="77"/>
      <c r="F310" s="75" t="str">
        <f>_xlfn.XLOOKUP(B310,'[1]Master Customer Oracle'!$O$3:$O$6869,'[1]Master Customer Oracle'!O$3:O$6869)</f>
        <v>GIANT SPM RANGKAS BITUNG</v>
      </c>
    </row>
    <row r="311" spans="2:6" ht="13.75" hidden="1">
      <c r="B311" s="70" t="s">
        <v>905</v>
      </c>
      <c r="C311" s="70" t="s">
        <v>1152</v>
      </c>
      <c r="D311" s="70"/>
      <c r="E311" s="77"/>
      <c r="F311" s="75" t="str">
        <f>_xlfn.XLOOKUP(B311,'[1]Master Customer Oracle'!$O$3:$O$6869,'[1]Master Customer Oracle'!O$3:O$6869)</f>
        <v>GIANT SPM REMPOA</v>
      </c>
    </row>
    <row r="312" spans="2:6" ht="13.75" hidden="1">
      <c r="B312" s="70" t="s">
        <v>906</v>
      </c>
      <c r="C312" s="70" t="s">
        <v>1152</v>
      </c>
      <c r="D312" s="70"/>
      <c r="E312" s="77"/>
      <c r="F312" s="75" t="str">
        <f>_xlfn.XLOOKUP(B312,'[1]Master Customer Oracle'!$O$3:$O$6869,'[1]Master Customer Oracle'!O$3:O$6869)</f>
        <v>GIANT SPM SLIPI JAYA</v>
      </c>
    </row>
    <row r="313" spans="2:6" ht="13.75" hidden="1">
      <c r="B313" s="70" t="s">
        <v>907</v>
      </c>
      <c r="C313" s="70" t="s">
        <v>404</v>
      </c>
      <c r="D313" s="70"/>
      <c r="E313" s="77"/>
      <c r="F313" s="75" t="str">
        <f>_xlfn.XLOOKUP(B313,'[1]Master Customer Oracle'!$O$3:$O$6869,'[1]Master Customer Oracle'!O$3:O$6869)</f>
        <v>GIANT SPM TAMAN ALPHA</v>
      </c>
    </row>
    <row r="314" spans="2:6" ht="13.75" hidden="1">
      <c r="B314" s="70" t="s">
        <v>908</v>
      </c>
      <c r="C314" s="70" t="s">
        <v>1152</v>
      </c>
      <c r="D314" s="70"/>
      <c r="E314" s="77"/>
      <c r="F314" s="75" t="str">
        <f>_xlfn.XLOOKUP(B314,'[1]Master Customer Oracle'!$O$3:$O$6869,'[1]Master Customer Oracle'!O$3:O$6869)</f>
        <v>GIANT TOLE ISKANDAR</v>
      </c>
    </row>
    <row r="315" spans="2:6" ht="13.75" hidden="1">
      <c r="B315" s="70" t="s">
        <v>909</v>
      </c>
      <c r="C315" s="70" t="s">
        <v>1152</v>
      </c>
      <c r="D315" s="70"/>
      <c r="E315" s="77"/>
      <c r="F315" s="75" t="str">
        <f>_xlfn.XLOOKUP(B315,'[1]Master Customer Oracle'!$O$3:$O$6869,'[1]Master Customer Oracle'!O$3:O$6869)</f>
        <v>GIANT VILLA MELATI MAS</v>
      </c>
    </row>
    <row r="316" spans="2:6" ht="13.75" hidden="1">
      <c r="B316" s="70" t="s">
        <v>172</v>
      </c>
      <c r="C316" s="70" t="s">
        <v>1152</v>
      </c>
      <c r="D316" s="70"/>
      <c r="E316" s="77"/>
      <c r="F316" s="75" t="str">
        <f>_xlfn.XLOOKUP(B316,'[1]Master Customer Oracle'!$O$3:$O$6869,'[1]Master Customer Oracle'!O$3:O$6869)</f>
        <v>GRAND LUCKY - LIVING PLAZA</v>
      </c>
    </row>
    <row r="317" spans="2:6" ht="13.75" hidden="1">
      <c r="B317" s="70" t="s">
        <v>910</v>
      </c>
      <c r="C317" s="70" t="s">
        <v>1152</v>
      </c>
      <c r="D317" s="70"/>
      <c r="E317" s="77"/>
      <c r="F317" s="75" t="str">
        <f>_xlfn.XLOOKUP(B317,'[1]Master Customer Oracle'!$O$3:$O$6869,'[1]Master Customer Oracle'!O$3:O$6869)</f>
        <v>GRAND LUCKY - PARAGON</v>
      </c>
    </row>
    <row r="318" spans="2:6" ht="13.75" hidden="1">
      <c r="B318" s="70" t="s">
        <v>51</v>
      </c>
      <c r="C318" s="70" t="s">
        <v>404</v>
      </c>
      <c r="D318" s="70"/>
      <c r="E318" s="77"/>
      <c r="F318" s="75" t="str">
        <f>_xlfn.XLOOKUP(B318,'[1]Master Customer Oracle'!$O$3:$O$6869,'[1]Master Customer Oracle'!O$3:O$6869)</f>
        <v>GRAND LUCKY - RADIO DALAM</v>
      </c>
    </row>
    <row r="319" spans="2:6" ht="13.75" hidden="1">
      <c r="B319" s="70" t="s">
        <v>137</v>
      </c>
      <c r="C319" s="70" t="s">
        <v>404</v>
      </c>
      <c r="D319" s="70"/>
      <c r="E319" s="77"/>
      <c r="F319" s="75" t="str">
        <f>_xlfn.XLOOKUP(B319,'[1]Master Customer Oracle'!$O$3:$O$6869,'[1]Master Customer Oracle'!O$3:O$6869)</f>
        <v>GRAND LUCKY - SCBD</v>
      </c>
    </row>
    <row r="320" spans="2:6" ht="13.75" hidden="1">
      <c r="B320" s="71" t="s">
        <v>911</v>
      </c>
      <c r="C320" s="71" t="s">
        <v>404</v>
      </c>
      <c r="D320" s="70"/>
      <c r="E320" s="77"/>
      <c r="F320" s="75" t="str">
        <f>_xlfn.XLOOKUP(B320,'[1]Master Customer Oracle'!$O$3:$O$6869,'[1]Master Customer Oracle'!O$3:O$6869)</f>
        <v>GRAND LUCKY MALL OF INDONESIA</v>
      </c>
    </row>
    <row r="321" spans="2:6" ht="13.75" hidden="1">
      <c r="B321" s="71" t="s">
        <v>912</v>
      </c>
      <c r="C321" s="71" t="s">
        <v>1152</v>
      </c>
      <c r="D321" s="70"/>
      <c r="E321" s="77"/>
      <c r="F321" s="75" t="str">
        <f>_xlfn.XLOOKUP(B321,'[1]Master Customer Oracle'!$O$3:$O$6869,'[1]Master Customer Oracle'!O$3:O$6869)</f>
        <v>GRAND LUCKY PIK</v>
      </c>
    </row>
    <row r="322" spans="2:6" ht="13.75" hidden="1">
      <c r="B322" s="70" t="s">
        <v>71</v>
      </c>
      <c r="C322" s="70" t="s">
        <v>1152</v>
      </c>
      <c r="D322" s="70"/>
      <c r="E322" s="77"/>
      <c r="F322" s="75" t="str">
        <f>_xlfn.XLOOKUP(B322,'[1]Master Customer Oracle'!$O$3:$O$6869,'[1]Master Customer Oracle'!O$3:O$6869)</f>
        <v>GRIYA ANTAPANI-P30017</v>
      </c>
    </row>
    <row r="323" spans="2:6" ht="13.75" hidden="1">
      <c r="B323" s="70" t="s">
        <v>72</v>
      </c>
      <c r="C323" s="70" t="s">
        <v>1152</v>
      </c>
      <c r="D323" s="70"/>
      <c r="E323" s="77"/>
      <c r="F323" s="75" t="str">
        <f>_xlfn.XLOOKUP(B323,'[1]Master Customer Oracle'!$O$3:$O$6869,'[1]Master Customer Oracle'!O$3:O$6869)</f>
        <v>GRIYA ARCAMANIK-P30018</v>
      </c>
    </row>
    <row r="324" spans="2:6" ht="13.75" hidden="1">
      <c r="B324" s="70" t="s">
        <v>11</v>
      </c>
      <c r="C324" s="70" t="s">
        <v>1152</v>
      </c>
      <c r="D324" s="70"/>
      <c r="E324" s="77"/>
      <c r="F324" s="75" t="str">
        <f>_xlfn.XLOOKUP(B324,'[1]Master Customer Oracle'!$O$3:$O$6869,'[1]Master Customer Oracle'!O$3:O$6869)</f>
        <v>GRIYA BATUNUNGGAL</v>
      </c>
    </row>
    <row r="325" spans="2:6" ht="13.75" hidden="1">
      <c r="B325" s="70" t="s">
        <v>17</v>
      </c>
      <c r="C325" s="70" t="s">
        <v>1152</v>
      </c>
      <c r="D325" s="70"/>
      <c r="E325" s="77"/>
      <c r="F325" s="75" t="str">
        <f>_xlfn.XLOOKUP(B325,'[1]Master Customer Oracle'!$O$3:$O$6869,'[1]Master Customer Oracle'!O$3:O$6869)</f>
        <v>GRIYA BUAH BATU-P30020</v>
      </c>
    </row>
    <row r="326" spans="2:6" ht="13.75" hidden="1">
      <c r="B326" s="70" t="s">
        <v>913</v>
      </c>
      <c r="C326" s="70" t="s">
        <v>1152</v>
      </c>
      <c r="D326" s="70"/>
      <c r="E326" s="77"/>
      <c r="F326" s="75" t="str">
        <f>_xlfn.XLOOKUP(B326,'[1]Master Customer Oracle'!$O$3:$O$6869,'[1]Master Customer Oracle'!O$3:O$6869)</f>
        <v>GRIYA CICALENGKA-P30021</v>
      </c>
    </row>
    <row r="327" spans="2:6" ht="13.75" hidden="1">
      <c r="B327" s="70" t="s">
        <v>65</v>
      </c>
      <c r="C327" s="70" t="s">
        <v>1152</v>
      </c>
      <c r="D327" s="70"/>
      <c r="E327" s="77"/>
      <c r="F327" s="75" t="str">
        <f>_xlfn.XLOOKUP(B327,'[1]Master Customer Oracle'!$O$3:$O$6869,'[1]Master Customer Oracle'!O$3:O$6869)</f>
        <v>GRIYA CINUNUK-P30047</v>
      </c>
    </row>
    <row r="328" spans="2:6" ht="13.75" hidden="1">
      <c r="B328" s="70" t="s">
        <v>914</v>
      </c>
      <c r="C328" s="70" t="s">
        <v>1152</v>
      </c>
      <c r="D328" s="70"/>
      <c r="E328" s="77"/>
      <c r="F328" s="75" t="str">
        <f>_xlfn.XLOOKUP(B328,'[1]Master Customer Oracle'!$O$3:$O$6869,'[1]Master Customer Oracle'!O$3:O$6869)</f>
        <v>GRIYA DC SBU</v>
      </c>
    </row>
    <row r="329" spans="2:6" ht="13.75" hidden="1">
      <c r="B329" s="70" t="s">
        <v>73</v>
      </c>
      <c r="C329" s="70" t="s">
        <v>1152</v>
      </c>
      <c r="D329" s="70"/>
      <c r="E329" s="77"/>
      <c r="F329" s="75" t="str">
        <f>_xlfn.XLOOKUP(B329,'[1]Master Customer Oracle'!$O$3:$O$6869,'[1]Master Customer Oracle'!O$3:O$6869)</f>
        <v>GRIYA DINASTY-P30023</v>
      </c>
    </row>
    <row r="330" spans="2:6" ht="13.75" hidden="1">
      <c r="B330" s="70" t="s">
        <v>915</v>
      </c>
      <c r="C330" s="70" t="s">
        <v>1152</v>
      </c>
      <c r="D330" s="70"/>
      <c r="E330" s="77"/>
      <c r="F330" s="75" t="str">
        <f>_xlfn.XLOOKUP(B330,'[1]Master Customer Oracle'!$O$3:$O$6869,'[1]Master Customer Oracle'!O$3:O$6869)</f>
        <v>GRIYA HEMAT SOEKARNO HATTA-P30024</v>
      </c>
    </row>
    <row r="331" spans="2:6" ht="13.75" hidden="1">
      <c r="B331" s="70" t="s">
        <v>66</v>
      </c>
      <c r="C331" s="70" t="s">
        <v>1152</v>
      </c>
      <c r="D331" s="70"/>
      <c r="E331" s="77"/>
      <c r="F331" s="75" t="str">
        <f>_xlfn.XLOOKUP(B331,'[1]Master Customer Oracle'!$O$3:$O$6869,'[1]Master Customer Oracle'!O$3:O$6869)</f>
        <v>GRIYA JATINANGOR-P30046</v>
      </c>
    </row>
    <row r="332" spans="2:6" ht="13.75" hidden="1">
      <c r="B332" s="70" t="s">
        <v>916</v>
      </c>
      <c r="C332" s="70" t="s">
        <v>1152</v>
      </c>
      <c r="D332" s="70"/>
      <c r="E332" s="77"/>
      <c r="F332" s="75" t="str">
        <f>_xlfn.XLOOKUP(B332,'[1]Master Customer Oracle'!$O$3:$O$6869,'[1]Master Customer Oracle'!O$3:O$6869)</f>
        <v>GRIYA KOPO PERMAI-P30025</v>
      </c>
    </row>
    <row r="333" spans="2:6" ht="13.75" hidden="1">
      <c r="B333" s="70" t="s">
        <v>67</v>
      </c>
      <c r="C333" s="70" t="s">
        <v>1152</v>
      </c>
      <c r="D333" s="70"/>
      <c r="E333" s="77"/>
      <c r="F333" s="75" t="str">
        <f>_xlfn.XLOOKUP(B333,'[1]Master Customer Oracle'!$O$3:$O$6869,'[1]Master Customer Oracle'!O$3:O$6869)</f>
        <v>GRIYA MARGAHAYU RAYA</v>
      </c>
    </row>
    <row r="334" spans="2:6" ht="13.75" hidden="1">
      <c r="B334" s="70" t="s">
        <v>917</v>
      </c>
      <c r="C334" s="70" t="s">
        <v>1152</v>
      </c>
      <c r="D334" s="70"/>
      <c r="E334" s="77"/>
      <c r="F334" s="75" t="str">
        <f>_xlfn.XLOOKUP(B334,'[1]Master Customer Oracle'!$O$3:$O$6869,'[1]Master Customer Oracle'!O$3:O$6869)</f>
        <v>GRIYA MARGAHAYU SARINAH</v>
      </c>
    </row>
    <row r="335" spans="2:6" ht="13.75" hidden="1">
      <c r="B335" s="70" t="s">
        <v>69</v>
      </c>
      <c r="C335" s="70" t="s">
        <v>1152</v>
      </c>
      <c r="D335" s="70"/>
      <c r="E335" s="77"/>
      <c r="F335" s="75" t="str">
        <f>_xlfn.XLOOKUP(B335,'[1]Master Customer Oracle'!$O$3:$O$6869,'[1]Master Customer Oracle'!O$3:O$6869)</f>
        <v>GRIYA PAHLAWAN-P30027</v>
      </c>
    </row>
    <row r="336" spans="2:6" ht="13.75" hidden="1">
      <c r="B336" s="70" t="s">
        <v>57</v>
      </c>
      <c r="C336" s="70" t="s">
        <v>1152</v>
      </c>
      <c r="D336" s="70"/>
      <c r="E336" s="77"/>
      <c r="F336" s="75" t="str">
        <f>_xlfn.XLOOKUP(B336,'[1]Master Customer Oracle'!$O$3:$O$6869,'[1]Master Customer Oracle'!O$3:O$6869)</f>
        <v>GRIYA PASTEUR-P30028</v>
      </c>
    </row>
    <row r="337" spans="2:6" ht="13.75" hidden="1">
      <c r="B337" s="70" t="s">
        <v>58</v>
      </c>
      <c r="C337" s="70" t="s">
        <v>1152</v>
      </c>
      <c r="D337" s="70"/>
      <c r="E337" s="77"/>
      <c r="F337" s="75" t="str">
        <f>_xlfn.XLOOKUP(B337,'[1]Master Customer Oracle'!$O$3:$O$6869,'[1]Master Customer Oracle'!O$3:O$6869)</f>
        <v>GRIYA SETIABUDI-P30030</v>
      </c>
    </row>
    <row r="338" spans="2:6" ht="13.75" hidden="1">
      <c r="B338" s="70" t="s">
        <v>59</v>
      </c>
      <c r="C338" s="70" t="s">
        <v>1152</v>
      </c>
      <c r="D338" s="70"/>
      <c r="E338" s="77"/>
      <c r="F338" s="75" t="str">
        <f>_xlfn.XLOOKUP(B338,'[1]Master Customer Oracle'!$O$3:$O$6869,'[1]Master Customer Oracle'!O$3:O$6869)</f>
        <v>GRIYA SETRASARI-P30031</v>
      </c>
    </row>
    <row r="339" spans="2:6" ht="13.75" hidden="1">
      <c r="B339" s="70" t="s">
        <v>918</v>
      </c>
      <c r="C339" s="70" t="s">
        <v>1152</v>
      </c>
      <c r="D339" s="70"/>
      <c r="E339" s="77"/>
      <c r="F339" s="75" t="str">
        <f>_xlfn.XLOOKUP(B339,'[1]Master Customer Oracle'!$O$3:$O$6869,'[1]Master Customer Oracle'!O$3:O$6869)</f>
        <v>GRIYA SUMBER SARI-P30032</v>
      </c>
    </row>
    <row r="340" spans="2:6" ht="13.75" hidden="1">
      <c r="B340" s="70" t="s">
        <v>61</v>
      </c>
      <c r="C340" s="70" t="s">
        <v>1152</v>
      </c>
      <c r="D340" s="70"/>
      <c r="E340" s="77"/>
      <c r="F340" s="75" t="str">
        <f>_xlfn.XLOOKUP(B340,'[1]Master Customer Oracle'!$O$3:$O$6869,'[1]Master Customer Oracle'!O$3:O$6869)</f>
        <v>GRIYA TAMAN KOPO INDAH-P30033</v>
      </c>
    </row>
    <row r="341" spans="2:6" ht="13.75" hidden="1">
      <c r="B341" s="70" t="s">
        <v>68</v>
      </c>
      <c r="C341" s="70" t="s">
        <v>1152</v>
      </c>
      <c r="D341" s="70"/>
      <c r="E341" s="77"/>
      <c r="F341" s="75" t="str">
        <f>_xlfn.XLOOKUP(B341,'[1]Master Customer Oracle'!$O$3:$O$6869,'[1]Master Customer Oracle'!O$3:O$6869)</f>
        <v>GRIYA UJUNG BERUNG-P30034</v>
      </c>
    </row>
    <row r="342" spans="2:6" ht="13.75" hidden="1">
      <c r="B342" s="70" t="s">
        <v>165</v>
      </c>
      <c r="C342" s="70" t="s">
        <v>1152</v>
      </c>
      <c r="D342" s="70"/>
      <c r="E342" s="77"/>
      <c r="F342" s="75" t="str">
        <f>_xlfn.XLOOKUP(B342,'[1]Master Customer Oracle'!$O$3:$O$6869,'[1]Master Customer Oracle'!O$3:O$6869)</f>
        <v>GS SUPERMARKET CIBUBUR</v>
      </c>
    </row>
    <row r="343" spans="2:6" ht="13.75" hidden="1">
      <c r="B343" s="71" t="s">
        <v>919</v>
      </c>
      <c r="C343" s="71" t="s">
        <v>404</v>
      </c>
      <c r="D343" s="70"/>
      <c r="E343" s="77"/>
      <c r="F343" s="75" t="str">
        <f>_xlfn.XLOOKUP(B343,'[1]Master Customer Oracle'!$O$3:$O$6869,'[1]Master Customer Oracle'!O$3:O$6869)</f>
        <v>GS SUPERMARKET CIPONDOH</v>
      </c>
    </row>
    <row r="344" spans="2:6" ht="13.75" hidden="1">
      <c r="B344" s="71" t="s">
        <v>920</v>
      </c>
      <c r="C344" s="71" t="s">
        <v>404</v>
      </c>
      <c r="D344" s="70"/>
      <c r="E344" s="77"/>
      <c r="F344" s="75" t="str">
        <f>_xlfn.XLOOKUP(B344,'[1]Master Customer Oracle'!$O$3:$O$6869,'[1]Master Customer Oracle'!O$3:O$6869)</f>
        <v>GS SUPERMARKET JATI ASIH</v>
      </c>
    </row>
    <row r="345" spans="2:6" ht="13.75" hidden="1">
      <c r="B345" s="71" t="s">
        <v>921</v>
      </c>
      <c r="C345" s="71" t="s">
        <v>404</v>
      </c>
      <c r="D345" s="70"/>
      <c r="E345" s="77"/>
      <c r="F345" s="75" t="str">
        <f>_xlfn.XLOOKUP(B345,'[1]Master Customer Oracle'!$O$3:$O$6869,'[1]Master Customer Oracle'!O$3:O$6869)</f>
        <v>GS SUPERMARKET JATI BENING</v>
      </c>
    </row>
    <row r="346" spans="2:6" ht="13.75" hidden="1">
      <c r="B346" s="71" t="s">
        <v>922</v>
      </c>
      <c r="C346" s="71" t="s">
        <v>404</v>
      </c>
      <c r="D346" s="70"/>
      <c r="E346" s="77"/>
      <c r="F346" s="75" t="str">
        <f>_xlfn.XLOOKUP(B346,'[1]Master Customer Oracle'!$O$3:$O$6869,'[1]Master Customer Oracle'!O$3:O$6869)</f>
        <v>GS SUPERMARKET KEMANG PRATAMA</v>
      </c>
    </row>
    <row r="347" spans="2:6" ht="13.75" hidden="1">
      <c r="B347" s="70" t="s">
        <v>104</v>
      </c>
      <c r="C347" s="70" t="s">
        <v>404</v>
      </c>
      <c r="D347" s="70"/>
      <c r="E347" s="77"/>
      <c r="F347" s="75" t="str">
        <f>_xlfn.XLOOKUP(B347,'[1]Master Customer Oracle'!$O$3:$O$6869,'[1]Master Customer Oracle'!O$3:O$6869)</f>
        <v>GS SUPERMARKET MAMPANG</v>
      </c>
    </row>
    <row r="348" spans="2:6" ht="13.75" hidden="1">
      <c r="B348" s="71" t="s">
        <v>923</v>
      </c>
      <c r="C348" s="71" t="s">
        <v>404</v>
      </c>
      <c r="D348" s="70"/>
      <c r="E348" s="77"/>
      <c r="F348" s="75" t="str">
        <f>_xlfn.XLOOKUP(B348,'[1]Master Customer Oracle'!$O$3:$O$6869,'[1]Master Customer Oracle'!O$3:O$6869)</f>
        <v>GUARDIAN DC CIBITUNG</v>
      </c>
    </row>
    <row r="349" spans="2:6">
      <c r="B349" s="71" t="s">
        <v>924</v>
      </c>
      <c r="C349" s="71" t="s">
        <v>1152</v>
      </c>
      <c r="D349" s="70"/>
      <c r="E349" s="77"/>
      <c r="F349" s="75" t="e">
        <f>_xlfn.XLOOKUP(B349,'[1]Master Customer Oracle'!$O$3:$O$6869,'[1]Master Customer Oracle'!O$3:O$6869)</f>
        <v>#N/A</v>
      </c>
    </row>
    <row r="350" spans="2:6" ht="13.75" hidden="1">
      <c r="B350" s="70" t="s">
        <v>99</v>
      </c>
      <c r="C350" s="70" t="s">
        <v>1152</v>
      </c>
      <c r="D350" s="70"/>
      <c r="E350" s="77"/>
      <c r="F350" s="75" t="str">
        <f>_xlfn.XLOOKUP(B350,'[1]Master Customer Oracle'!$O$3:$O$6869,'[1]Master Customer Oracle'!O$3:O$6869)</f>
        <v>GUDANG PBI - DUREN SAWIT (WRP)</v>
      </c>
    </row>
    <row r="351" spans="2:6" ht="13.75" hidden="1">
      <c r="B351" s="70" t="s">
        <v>925</v>
      </c>
      <c r="C351" s="70" t="s">
        <v>1152</v>
      </c>
      <c r="D351" s="70"/>
      <c r="E351" s="77"/>
      <c r="F351" s="75" t="str">
        <f>_xlfn.XLOOKUP(B351,'[1]Master Customer Oracle'!$O$3:$O$6869,'[1]Master Customer Oracle'!O$3:O$6869)</f>
        <v>HAISTAR - BANDUNG , PT</v>
      </c>
    </row>
    <row r="352" spans="2:6" ht="13.75" hidden="1">
      <c r="B352" s="71" t="s">
        <v>926</v>
      </c>
      <c r="C352" s="71" t="s">
        <v>1152</v>
      </c>
      <c r="D352" s="70"/>
      <c r="E352" s="77"/>
      <c r="F352" s="75" t="str">
        <f>_xlfn.XLOOKUP(B352,'[1]Master Customer Oracle'!$O$3:$O$6869,'[1]Master Customer Oracle'!O$3:O$6869)</f>
        <v>HARI HARI BEKASI CYBER PARK</v>
      </c>
    </row>
    <row r="353" spans="2:6" ht="13.75" hidden="1">
      <c r="B353" s="71" t="s">
        <v>927</v>
      </c>
      <c r="C353" s="71" t="s">
        <v>1152</v>
      </c>
      <c r="D353" s="70"/>
      <c r="E353" s="77"/>
      <c r="F353" s="75" t="str">
        <f>_xlfn.XLOOKUP(B353,'[1]Master Customer Oracle'!$O$3:$O$6869,'[1]Master Customer Oracle'!O$3:O$6869)</f>
        <v>HARI HARI BEKASI TRADE CENTER</v>
      </c>
    </row>
    <row r="354" spans="2:6" ht="13.75" hidden="1">
      <c r="B354" s="71" t="s">
        <v>928</v>
      </c>
      <c r="C354" s="71" t="s">
        <v>1153</v>
      </c>
      <c r="D354" s="70"/>
      <c r="E354" s="77"/>
      <c r="F354" s="75" t="str">
        <f>_xlfn.XLOOKUP(B354,'[1]Master Customer Oracle'!$O$3:$O$6869,'[1]Master Customer Oracle'!O$3:O$6869)</f>
        <v>HARI HARI BINTARO</v>
      </c>
    </row>
    <row r="355" spans="2:6" ht="13.75" hidden="1">
      <c r="B355" s="71" t="s">
        <v>929</v>
      </c>
      <c r="C355" s="71" t="s">
        <v>1152</v>
      </c>
      <c r="D355" s="70"/>
      <c r="E355" s="77"/>
      <c r="F355" s="75" t="str">
        <f>_xlfn.XLOOKUP(B355,'[1]Master Customer Oracle'!$O$3:$O$6869,'[1]Master Customer Oracle'!O$3:O$6869)</f>
        <v>HARI HARI CILEDUG</v>
      </c>
    </row>
    <row r="356" spans="2:6" ht="13.75" hidden="1">
      <c r="B356" s="71" t="s">
        <v>930</v>
      </c>
      <c r="C356" s="71" t="s">
        <v>1152</v>
      </c>
      <c r="D356" s="70"/>
      <c r="E356" s="77"/>
      <c r="F356" s="75" t="str">
        <f>_xlfn.XLOOKUP(B356,'[1]Master Customer Oracle'!$O$3:$O$6869,'[1]Master Customer Oracle'!O$3:O$6869)</f>
        <v>HARI HARI DC (GUDANG PLUIT)</v>
      </c>
    </row>
    <row r="357" spans="2:6" ht="13.75" hidden="1">
      <c r="B357" s="70" t="s">
        <v>114</v>
      </c>
      <c r="C357" s="70" t="s">
        <v>1152</v>
      </c>
      <c r="D357" s="70"/>
      <c r="E357" s="77"/>
      <c r="F357" s="75" t="str">
        <f>_xlfn.XLOOKUP(B357,'[1]Master Customer Oracle'!$O$3:$O$6869,'[1]Master Customer Oracle'!O$3:O$6869)</f>
        <v>HARI HARI DUTA HARAPAN INDAH</v>
      </c>
    </row>
    <row r="358" spans="2:6" ht="13.75" hidden="1">
      <c r="B358" s="70" t="s">
        <v>147</v>
      </c>
      <c r="C358" s="70" t="s">
        <v>404</v>
      </c>
      <c r="D358" s="70"/>
      <c r="E358" s="77"/>
      <c r="F358" s="75" t="str">
        <f>_xlfn.XLOOKUP(B358,'[1]Master Customer Oracle'!$O$3:$O$6869,'[1]Master Customer Oracle'!O$3:O$6869)</f>
        <v>HARI HARI FATMAWATI</v>
      </c>
    </row>
    <row r="359" spans="2:6" ht="13.75" hidden="1">
      <c r="B359" s="70" t="s">
        <v>127</v>
      </c>
      <c r="C359" s="70" t="s">
        <v>404</v>
      </c>
      <c r="D359" s="70"/>
      <c r="E359" s="77"/>
      <c r="F359" s="75" t="str">
        <f>_xlfn.XLOOKUP(B359,'[1]Master Customer Oracle'!$O$3:$O$6869,'[1]Master Customer Oracle'!O$3:O$6869)</f>
        <v>HARI HARI KALIDERES</v>
      </c>
    </row>
    <row r="360" spans="2:6" ht="13.75" hidden="1">
      <c r="B360" s="70" t="s">
        <v>183</v>
      </c>
      <c r="C360" s="70" t="s">
        <v>1152</v>
      </c>
      <c r="D360" s="70"/>
      <c r="E360" s="77"/>
      <c r="F360" s="75" t="str">
        <f>_xlfn.XLOOKUP(B360,'[1]Master Customer Oracle'!$O$3:$O$6869,'[1]Master Customer Oracle'!O$3:O$6869)</f>
        <v>HARI HARI LOKASARI</v>
      </c>
    </row>
    <row r="361" spans="2:6" ht="13.75" hidden="1">
      <c r="B361" s="70" t="s">
        <v>195</v>
      </c>
      <c r="C361" s="70" t="s">
        <v>1152</v>
      </c>
      <c r="D361" s="70"/>
      <c r="E361" s="77"/>
      <c r="F361" s="75" t="str">
        <f>_xlfn.XLOOKUP(B361,'[1]Master Customer Oracle'!$O$3:$O$6869,'[1]Master Customer Oracle'!O$3:O$6869)</f>
        <v>HARI HARI ROXY MAS</v>
      </c>
    </row>
    <row r="362" spans="2:6" ht="13.75" hidden="1">
      <c r="B362" s="70" t="s">
        <v>4</v>
      </c>
      <c r="C362" s="70" t="s">
        <v>1152</v>
      </c>
      <c r="D362" s="70"/>
      <c r="E362" s="77"/>
      <c r="F362" s="75" t="str">
        <f>_xlfn.XLOOKUP(B362,'[1]Master Customer Oracle'!$O$3:$O$6869,'[1]Master Customer Oracle'!O$3:O$6869)</f>
        <v>HERO BANDUNG PASKAL</v>
      </c>
    </row>
    <row r="363" spans="2:6" ht="13.75" hidden="1">
      <c r="B363" s="70" t="s">
        <v>931</v>
      </c>
      <c r="C363" s="70" t="s">
        <v>404</v>
      </c>
      <c r="D363" s="70"/>
      <c r="E363" s="77"/>
      <c r="F363" s="75" t="str">
        <f>_xlfn.XLOOKUP(B363,'[1]Master Customer Oracle'!$O$3:$O$6869,'[1]Master Customer Oracle'!O$3:O$6869)</f>
        <v>HERO CASA DOMAIN</v>
      </c>
    </row>
    <row r="364" spans="2:6" ht="13.75" hidden="1">
      <c r="B364" s="70" t="s">
        <v>932</v>
      </c>
      <c r="C364" s="70" t="s">
        <v>1152</v>
      </c>
      <c r="D364" s="70"/>
      <c r="E364" s="77"/>
      <c r="F364" s="75" t="str">
        <f>_xlfn.XLOOKUP(B364,'[1]Master Customer Oracle'!$O$3:$O$6869,'[1]Master Customer Oracle'!O$3:O$6869)</f>
        <v>HERO CILANDAK KKO</v>
      </c>
    </row>
    <row r="365" spans="2:6" ht="13.75" hidden="1">
      <c r="B365" s="70" t="s">
        <v>933</v>
      </c>
      <c r="C365" s="70" t="s">
        <v>1152</v>
      </c>
      <c r="D365" s="70"/>
      <c r="E365" s="77"/>
      <c r="F365" s="75" t="str">
        <f>_xlfn.XLOOKUP(B365,'[1]Master Customer Oracle'!$O$3:$O$6869,'[1]Master Customer Oracle'!O$3:O$6869)</f>
        <v>HERO CIPUTRA MALL</v>
      </c>
    </row>
    <row r="366" spans="2:6" ht="13.75" hidden="1">
      <c r="B366" s="70" t="s">
        <v>49</v>
      </c>
      <c r="C366" s="70" t="s">
        <v>404</v>
      </c>
      <c r="D366" s="70"/>
      <c r="E366" s="77"/>
      <c r="F366" s="75" t="str">
        <f>_xlfn.XLOOKUP(B366,'[1]Master Customer Oracle'!$O$3:$O$6869,'[1]Master Customer Oracle'!O$3:O$6869)</f>
        <v>HERO GONDANGDIA</v>
      </c>
    </row>
    <row r="367" spans="2:6" ht="13.75" hidden="1">
      <c r="B367" s="71" t="s">
        <v>934</v>
      </c>
      <c r="C367" s="71" t="s">
        <v>404</v>
      </c>
      <c r="D367" s="70"/>
      <c r="E367" s="77"/>
      <c r="F367" s="75" t="str">
        <f>_xlfn.XLOOKUP(B367,'[1]Master Customer Oracle'!$O$3:$O$6869,'[1]Master Customer Oracle'!O$3:O$6869)</f>
        <v>HERO GRAND KAMALA BEKASI</v>
      </c>
    </row>
    <row r="368" spans="2:6" ht="13.75" hidden="1">
      <c r="B368" s="70" t="s">
        <v>935</v>
      </c>
      <c r="C368" s="70" t="s">
        <v>1152</v>
      </c>
      <c r="D368" s="70"/>
      <c r="E368" s="77"/>
      <c r="F368" s="75" t="str">
        <f>_xlfn.XLOOKUP(B368,'[1]Master Customer Oracle'!$O$3:$O$6869,'[1]Master Customer Oracle'!O$3:O$6869)</f>
        <v>HERO JASON PAKUBUWONO</v>
      </c>
    </row>
    <row r="369" spans="2:6" ht="13.75" hidden="1">
      <c r="B369" s="70" t="s">
        <v>936</v>
      </c>
      <c r="C369" s="70" t="s">
        <v>404</v>
      </c>
      <c r="D369" s="70"/>
      <c r="E369" s="77"/>
      <c r="F369" s="75" t="str">
        <f>_xlfn.XLOOKUP(B369,'[1]Master Customer Oracle'!$O$3:$O$6869,'[1]Master Customer Oracle'!O$3:O$6869)</f>
        <v>HERO JASON SENOPATI</v>
      </c>
    </row>
    <row r="370" spans="2:6" ht="13.75" hidden="1">
      <c r="B370" s="70" t="s">
        <v>52</v>
      </c>
      <c r="C370" s="70" t="s">
        <v>404</v>
      </c>
      <c r="D370" s="70"/>
      <c r="E370" s="77"/>
      <c r="F370" s="75" t="str">
        <f>_xlfn.XLOOKUP(B370,'[1]Master Customer Oracle'!$O$3:$O$6869,'[1]Master Customer Oracle'!O$3:O$6869)</f>
        <v>HERO KEMANG VILLA</v>
      </c>
    </row>
    <row r="371" spans="2:6" ht="13.75" hidden="1">
      <c r="B371" s="70" t="s">
        <v>937</v>
      </c>
      <c r="C371" s="70" t="s">
        <v>1152</v>
      </c>
      <c r="D371" s="70"/>
      <c r="E371" s="77"/>
      <c r="F371" s="75" t="str">
        <f>_xlfn.XLOOKUP(B371,'[1]Master Customer Oracle'!$O$3:$O$6869,'[1]Master Customer Oracle'!O$3:O$6869)</f>
        <v>HERO LEBAK BULUS</v>
      </c>
    </row>
    <row r="372" spans="2:6" ht="13.75" hidden="1">
      <c r="B372" s="70" t="s">
        <v>938</v>
      </c>
      <c r="C372" s="70" t="s">
        <v>1152</v>
      </c>
      <c r="D372" s="70"/>
      <c r="E372" s="77"/>
      <c r="F372" s="75" t="str">
        <f>_xlfn.XLOOKUP(B372,'[1]Master Customer Oracle'!$O$3:$O$6869,'[1]Master Customer Oracle'!O$3:O$6869)</f>
        <v>HERO MEDITERANIA TANJUNG DUREN</v>
      </c>
    </row>
    <row r="373" spans="2:6" ht="13.75" hidden="1">
      <c r="B373" s="70" t="s">
        <v>217</v>
      </c>
      <c r="C373" s="70" t="s">
        <v>404</v>
      </c>
      <c r="D373" s="70"/>
      <c r="E373" s="77"/>
      <c r="F373" s="75" t="str">
        <f>_xlfn.XLOOKUP(B373,'[1]Master Customer Oracle'!$O$3:$O$6869,'[1]Master Customer Oracle'!O$3:O$6869)</f>
        <v>HERO PERMATA HIJAU</v>
      </c>
    </row>
    <row r="374" spans="2:6" ht="13.75" hidden="1">
      <c r="B374" s="70" t="s">
        <v>43</v>
      </c>
      <c r="C374" s="70" t="s">
        <v>1152</v>
      </c>
      <c r="D374" s="70"/>
      <c r="E374" s="77"/>
      <c r="F374" s="75" t="str">
        <f>_xlfn.XLOOKUP(B374,'[1]Master Customer Oracle'!$O$3:$O$6869,'[1]Master Customer Oracle'!O$3:O$6869)</f>
        <v>HERO PONDOK INDAH</v>
      </c>
    </row>
    <row r="375" spans="2:6" ht="13.75" hidden="1">
      <c r="B375" s="70" t="s">
        <v>19</v>
      </c>
      <c r="C375" s="70" t="s">
        <v>404</v>
      </c>
      <c r="D375" s="70"/>
      <c r="E375" s="77"/>
      <c r="F375" s="75" t="str">
        <f>_xlfn.XLOOKUP(B375,'[1]Master Customer Oracle'!$O$3:$O$6869,'[1]Master Customer Oracle'!O$3:O$6869)</f>
        <v>HERO PURI INDAH MALL</v>
      </c>
    </row>
    <row r="376" spans="2:6" ht="13.75" hidden="1">
      <c r="B376" s="70" t="s">
        <v>939</v>
      </c>
      <c r="C376" s="70" t="s">
        <v>404</v>
      </c>
      <c r="D376" s="70"/>
      <c r="E376" s="77"/>
      <c r="F376" s="75" t="str">
        <f>_xlfn.XLOOKUP(B376,'[1]Master Customer Oracle'!$O$3:$O$6869,'[1]Master Customer Oracle'!O$3:O$6869)</f>
        <v>HERO SARINAH THAMRIN</v>
      </c>
    </row>
    <row r="377" spans="2:6" ht="13.75" hidden="1">
      <c r="B377" s="71" t="s">
        <v>940</v>
      </c>
      <c r="C377" s="71" t="s">
        <v>404</v>
      </c>
      <c r="D377" s="70"/>
      <c r="E377" s="77"/>
      <c r="F377" s="75" t="str">
        <f>_xlfn.XLOOKUP(B377,'[1]Master Customer Oracle'!$O$3:$O$6869,'[1]Master Customer Oracle'!O$3:O$6869)</f>
        <v>HERO SPM EMERALD BINTARO</v>
      </c>
    </row>
    <row r="378" spans="2:6" ht="13.75" hidden="1">
      <c r="B378" s="70" t="s">
        <v>28</v>
      </c>
      <c r="C378" s="70" t="s">
        <v>1152</v>
      </c>
      <c r="D378" s="70"/>
      <c r="E378" s="77"/>
      <c r="F378" s="75" t="str">
        <f>_xlfn.XLOOKUP(B378,'[1]Master Customer Oracle'!$O$3:$O$6869,'[1]Master Customer Oracle'!O$3:O$6869)</f>
        <v>HERO SPM KOTA WISATA</v>
      </c>
    </row>
    <row r="379" spans="2:6" ht="13.75" hidden="1">
      <c r="B379" s="70" t="s">
        <v>941</v>
      </c>
      <c r="C379" s="70" t="s">
        <v>1152</v>
      </c>
      <c r="D379" s="70"/>
      <c r="E379" s="77"/>
      <c r="F379" s="75" t="str">
        <f>_xlfn.XLOOKUP(B379,'[1]Master Customer Oracle'!$O$3:$O$6869,'[1]Master Customer Oracle'!O$3:O$6869)</f>
        <v>HERO SPM LIVING WORLD ALAM SUTRA</v>
      </c>
    </row>
    <row r="380" spans="2:6" ht="13.75" hidden="1">
      <c r="B380" s="70" t="s">
        <v>196</v>
      </c>
      <c r="C380" s="70" t="s">
        <v>1152</v>
      </c>
      <c r="D380" s="70"/>
      <c r="E380" s="77"/>
      <c r="F380" s="75" t="str">
        <f>_xlfn.XLOOKUP(B380,'[1]Master Customer Oracle'!$O$3:$O$6869,'[1]Master Customer Oracle'!O$3:O$6869)</f>
        <v>HERO TAMAN ANGGREK</v>
      </c>
    </row>
    <row r="381" spans="2:6" ht="13.75" hidden="1">
      <c r="B381" s="70" t="s">
        <v>942</v>
      </c>
      <c r="C381" s="70" t="s">
        <v>1152</v>
      </c>
      <c r="D381" s="70"/>
      <c r="E381" s="77"/>
      <c r="F381" s="75" t="str">
        <f>_xlfn.XLOOKUP(B381,'[1]Master Customer Oracle'!$O$3:$O$6869,'[1]Master Customer Oracle'!O$3:O$6869)</f>
        <v>HERO TANJUNG DUREN</v>
      </c>
    </row>
    <row r="382" spans="2:6" ht="13.75" hidden="1">
      <c r="B382" s="70" t="s">
        <v>231</v>
      </c>
      <c r="C382" s="70" t="s">
        <v>1152</v>
      </c>
      <c r="D382" s="70"/>
      <c r="E382" s="77"/>
      <c r="F382" s="75" t="str">
        <f>_xlfn.XLOOKUP(B382,'[1]Master Customer Oracle'!$O$3:$O$6869,'[1]Master Customer Oracle'!O$3:O$6869)</f>
        <v>HERO TAROGONG</v>
      </c>
    </row>
    <row r="383" spans="2:6" ht="13.75" hidden="1">
      <c r="B383" s="70" t="s">
        <v>943</v>
      </c>
      <c r="C383" s="70" t="s">
        <v>1152</v>
      </c>
      <c r="D383" s="70"/>
      <c r="E383" s="77"/>
      <c r="F383" s="75" t="str">
        <f>_xlfn.XLOOKUP(B383,'[1]Master Customer Oracle'!$O$3:$O$6869,'[1]Master Customer Oracle'!O$3:O$6869)</f>
        <v>HOKKAN INDONESIA, PT</v>
      </c>
    </row>
    <row r="384" spans="2:6" ht="13.75" hidden="1">
      <c r="B384" s="71" t="s">
        <v>944</v>
      </c>
      <c r="C384" s="71" t="s">
        <v>404</v>
      </c>
      <c r="D384" s="70"/>
      <c r="E384" s="77"/>
      <c r="F384" s="75" t="str">
        <f>_xlfn.XLOOKUP(B384,'[1]Master Customer Oracle'!$O$3:$O$6869,'[1]Master Customer Oracle'!O$3:O$6869)</f>
        <v>HYFRESH CIKARANG FESTIVAL</v>
      </c>
    </row>
    <row r="385" spans="2:6" ht="13.75" hidden="1">
      <c r="B385" s="70" t="s">
        <v>128</v>
      </c>
      <c r="C385" s="70" t="s">
        <v>404</v>
      </c>
      <c r="D385" s="70"/>
      <c r="E385" s="77"/>
      <c r="F385" s="75" t="str">
        <f>_xlfn.XLOOKUP(B385,'[1]Master Customer Oracle'!$O$3:$O$6869,'[1]Master Customer Oracle'!O$3:O$6869)</f>
        <v>HYFRESH DUTA GARDEN</v>
      </c>
    </row>
    <row r="386" spans="2:6" ht="13.75" hidden="1">
      <c r="B386" s="71" t="s">
        <v>945</v>
      </c>
      <c r="C386" s="71" t="s">
        <v>404</v>
      </c>
      <c r="D386" s="70"/>
      <c r="E386" s="77"/>
      <c r="F386" s="75" t="str">
        <f>_xlfn.XLOOKUP(B386,'[1]Master Customer Oracle'!$O$3:$O$6869,'[1]Master Customer Oracle'!O$3:O$6869)</f>
        <v>HYFRESH MEIKARTA</v>
      </c>
    </row>
    <row r="387" spans="2:6" ht="13.75" hidden="1">
      <c r="B387" s="71" t="s">
        <v>946</v>
      </c>
      <c r="C387" s="71" t="s">
        <v>404</v>
      </c>
      <c r="D387" s="70"/>
      <c r="E387" s="77"/>
      <c r="F387" s="75" t="str">
        <f>_xlfn.XLOOKUP(B387,'[1]Master Customer Oracle'!$O$3:$O$6869,'[1]Master Customer Oracle'!O$3:O$6869)</f>
        <v>HYPERMART BALE KOTA TANGERANG</v>
      </c>
    </row>
    <row r="388" spans="2:6" ht="13.75" hidden="1">
      <c r="B388" s="70" t="s">
        <v>947</v>
      </c>
      <c r="C388" s="70" t="s">
        <v>1152</v>
      </c>
      <c r="D388" s="70"/>
      <c r="E388" s="77"/>
      <c r="F388" s="75" t="str">
        <f>_xlfn.XLOOKUP(B388,'[1]Master Customer Oracle'!$O$3:$O$6869,'[1]Master Customer Oracle'!O$3:O$6869)</f>
        <v>HYPERMART BELLANOVA SENTUL</v>
      </c>
    </row>
    <row r="389" spans="2:6" ht="13.75" hidden="1">
      <c r="B389" s="71" t="s">
        <v>948</v>
      </c>
      <c r="C389" s="71" t="s">
        <v>404</v>
      </c>
      <c r="D389" s="70"/>
      <c r="E389" s="77"/>
      <c r="F389" s="75" t="str">
        <f>_xlfn.XLOOKUP(B389,'[1]Master Customer Oracle'!$O$3:$O$6869,'[1]Master Customer Oracle'!O$3:O$6869)</f>
        <v>HYPERMART BELLATERA KELAPA GADING</v>
      </c>
    </row>
    <row r="390" spans="2:6" ht="13.75" hidden="1">
      <c r="B390" s="70" t="s">
        <v>949</v>
      </c>
      <c r="C390" s="70" t="s">
        <v>1152</v>
      </c>
      <c r="D390" s="70"/>
      <c r="E390" s="77"/>
      <c r="F390" s="75" t="str">
        <f>_xlfn.XLOOKUP(B390,'[1]Master Customer Oracle'!$O$3:$O$6869,'[1]Master Customer Oracle'!O$3:O$6869)</f>
        <v>HYPERMART BIP BANDUNG-P30010</v>
      </c>
    </row>
    <row r="391" spans="2:6" ht="13.75" hidden="1">
      <c r="B391" s="70" t="s">
        <v>202</v>
      </c>
      <c r="C391" s="70" t="s">
        <v>1152</v>
      </c>
      <c r="D391" s="70"/>
      <c r="E391" s="77"/>
      <c r="F391" s="75" t="str">
        <f>_xlfn.XLOOKUP(B391,'[1]Master Customer Oracle'!$O$3:$O$6869,'[1]Master Customer Oracle'!O$3:O$6869)</f>
        <v>HYPERMART CIBUBUR</v>
      </c>
    </row>
    <row r="392" spans="2:6" ht="13.75" hidden="1">
      <c r="B392" s="71" t="s">
        <v>950</v>
      </c>
      <c r="C392" s="71" t="s">
        <v>404</v>
      </c>
      <c r="D392" s="70"/>
      <c r="E392" s="77"/>
      <c r="F392" s="75" t="str">
        <f>_xlfn.XLOOKUP(B392,'[1]Master Customer Oracle'!$O$3:$O$6869,'[1]Master Customer Oracle'!O$3:O$6869)</f>
        <v>HYPERMART CILEDUG</v>
      </c>
    </row>
    <row r="393" spans="2:6" ht="13.75" hidden="1">
      <c r="B393" s="70" t="s">
        <v>34</v>
      </c>
      <c r="C393" s="70" t="s">
        <v>1152</v>
      </c>
      <c r="D393" s="70"/>
      <c r="E393" s="77"/>
      <c r="F393" s="75" t="str">
        <f>_xlfn.XLOOKUP(B393,'[1]Master Customer Oracle'!$O$3:$O$6869,'[1]Master Customer Oracle'!O$3:O$6869)</f>
        <v>HYPERMART CILEGON</v>
      </c>
    </row>
    <row r="394" spans="2:6" ht="13.75" hidden="1">
      <c r="B394" s="70" t="s">
        <v>951</v>
      </c>
      <c r="C394" s="70" t="s">
        <v>1152</v>
      </c>
      <c r="D394" s="70"/>
      <c r="E394" s="77"/>
      <c r="F394" s="75" t="str">
        <f>_xlfn.XLOOKUP(B394,'[1]Master Customer Oracle'!$O$3:$O$6869,'[1]Master Customer Oracle'!O$3:O$6869)</f>
        <v>HYPERMART CIMANGGIS</v>
      </c>
    </row>
    <row r="395" spans="2:6" ht="13.75" hidden="1">
      <c r="B395" s="70" t="s">
        <v>203</v>
      </c>
      <c r="C395" s="70" t="s">
        <v>1152</v>
      </c>
      <c r="D395" s="70"/>
      <c r="E395" s="77"/>
      <c r="F395" s="75" t="str">
        <f>_xlfn.XLOOKUP(B395,'[1]Master Customer Oracle'!$O$3:$O$6869,'[1]Master Customer Oracle'!O$3:O$6869)</f>
        <v>HYPERMART CITRA GRAND CIBUBUR</v>
      </c>
    </row>
    <row r="396" spans="2:6" ht="13.75" hidden="1">
      <c r="B396" s="71" t="s">
        <v>952</v>
      </c>
      <c r="C396" s="71" t="s">
        <v>1152</v>
      </c>
      <c r="D396" s="70"/>
      <c r="E396" s="77"/>
      <c r="F396" s="75" t="str">
        <f>_xlfn.XLOOKUP(B396,'[1]Master Customer Oracle'!$O$3:$O$6869,'[1]Master Customer Oracle'!O$3:O$6869)</f>
        <v>HYPERMART CITRA RAYA</v>
      </c>
    </row>
    <row r="397" spans="2:6" ht="13.75" hidden="1">
      <c r="B397" s="71" t="s">
        <v>953</v>
      </c>
      <c r="C397" s="71" t="s">
        <v>404</v>
      </c>
      <c r="D397" s="70"/>
      <c r="E397" s="77"/>
      <c r="F397" s="75" t="str">
        <f>_xlfn.XLOOKUP(B397,'[1]Master Customer Oracle'!$O$3:$O$6869,'[1]Master Customer Oracle'!O$3:O$6869)</f>
        <v>HYPERMART CYBERPARK KARAWACI</v>
      </c>
    </row>
    <row r="398" spans="2:6" ht="13.75" hidden="1">
      <c r="B398" s="70" t="s">
        <v>209</v>
      </c>
      <c r="C398" s="70" t="s">
        <v>404</v>
      </c>
      <c r="D398" s="70"/>
      <c r="E398" s="77"/>
      <c r="F398" s="75" t="str">
        <f>_xlfn.XLOOKUP(B398,'[1]Master Customer Oracle'!$O$3:$O$6869,'[1]Master Customer Oracle'!O$3:O$6869)</f>
        <v>HYPERMART DAAN MOGOT</v>
      </c>
    </row>
    <row r="399" spans="2:6" ht="13.75" hidden="1">
      <c r="B399" s="70" t="s">
        <v>80</v>
      </c>
      <c r="C399" s="70" t="s">
        <v>1152</v>
      </c>
      <c r="D399" s="70"/>
      <c r="E399" s="77"/>
      <c r="F399" s="75" t="str">
        <f>_xlfn.XLOOKUP(B399,'[1]Master Customer Oracle'!$O$3:$O$6869,'[1]Master Customer Oracle'!O$3:O$6869)</f>
        <v>HYPERMART DC.BALARAJA 104</v>
      </c>
    </row>
    <row r="400" spans="2:6" ht="13.75" hidden="1">
      <c r="B400" s="70" t="s">
        <v>198</v>
      </c>
      <c r="C400" s="70" t="s">
        <v>1152</v>
      </c>
      <c r="D400" s="70"/>
      <c r="E400" s="77"/>
      <c r="F400" s="75" t="str">
        <f>_xlfn.XLOOKUP(B400,'[1]Master Customer Oracle'!$O$3:$O$6869,'[1]Master Customer Oracle'!O$3:O$6869)</f>
        <v>HYPERMART DEPOK</v>
      </c>
    </row>
    <row r="401" spans="2:6" ht="13.75" hidden="1">
      <c r="B401" s="70" t="s">
        <v>222</v>
      </c>
      <c r="C401" s="70" t="s">
        <v>1152</v>
      </c>
      <c r="D401" s="70"/>
      <c r="E401" s="77"/>
      <c r="F401" s="75" t="str">
        <f>_xlfn.XLOOKUP(B401,'[1]Master Customer Oracle'!$O$3:$O$6869,'[1]Master Customer Oracle'!O$3:O$6869)</f>
        <v>HYPERMART EKALOKASARI</v>
      </c>
    </row>
    <row r="402" spans="2:6" ht="13.75" hidden="1">
      <c r="B402" s="70" t="s">
        <v>204</v>
      </c>
      <c r="C402" s="70" t="s">
        <v>1152</v>
      </c>
      <c r="D402" s="70"/>
      <c r="E402" s="77"/>
      <c r="F402" s="75" t="str">
        <f>_xlfn.XLOOKUP(B402,'[1]Master Customer Oracle'!$O$3:$O$6869,'[1]Master Customer Oracle'!O$3:O$6869)</f>
        <v>HYPERMART GADING SERPONG</v>
      </c>
    </row>
    <row r="403" spans="2:6" ht="13.75" hidden="1">
      <c r="B403" s="70" t="s">
        <v>221</v>
      </c>
      <c r="C403" s="70" t="s">
        <v>1152</v>
      </c>
      <c r="D403" s="70"/>
      <c r="E403" s="77"/>
      <c r="F403" s="75" t="str">
        <f>_xlfn.XLOOKUP(B403,'[1]Master Customer Oracle'!$O$3:$O$6869,'[1]Master Customer Oracle'!O$3:O$6869)</f>
        <v>HYPERMART GAJAH MADA</v>
      </c>
    </row>
    <row r="404" spans="2:6" ht="13.75" hidden="1">
      <c r="B404" s="70" t="s">
        <v>54</v>
      </c>
      <c r="C404" s="70" t="s">
        <v>404</v>
      </c>
      <c r="D404" s="70"/>
      <c r="E404" s="77"/>
      <c r="F404" s="75" t="str">
        <f>_xlfn.XLOOKUP(B404,'[1]Master Customer Oracle'!$O$3:$O$6869,'[1]Master Customer Oracle'!O$3:O$6869)</f>
        <v>HYPERMART JACC THAMRIN</v>
      </c>
    </row>
    <row r="405" spans="2:6" ht="13.75" hidden="1">
      <c r="B405" s="71" t="s">
        <v>954</v>
      </c>
      <c r="C405" s="71" t="s">
        <v>404</v>
      </c>
      <c r="D405" s="70"/>
      <c r="E405" s="77"/>
      <c r="F405" s="75" t="str">
        <f>_xlfn.XLOOKUP(B405,'[1]Master Customer Oracle'!$O$3:$O$6869,'[1]Master Customer Oracle'!O$3:O$6869)</f>
        <v>HYPERMART KARAWACI</v>
      </c>
    </row>
    <row r="406" spans="2:6" ht="13.75" hidden="1">
      <c r="B406" s="70" t="s">
        <v>216</v>
      </c>
      <c r="C406" s="70" t="s">
        <v>404</v>
      </c>
      <c r="D406" s="70"/>
      <c r="E406" s="77"/>
      <c r="F406" s="75" t="str">
        <f>_xlfn.XLOOKUP(B406,'[1]Master Customer Oracle'!$O$3:$O$6869,'[1]Master Customer Oracle'!O$3:O$6869)</f>
        <v>HYPERMART KEMANG</v>
      </c>
    </row>
    <row r="407" spans="2:6" ht="13.75" hidden="1">
      <c r="B407" s="71" t="s">
        <v>955</v>
      </c>
      <c r="C407" s="71" t="s">
        <v>1152</v>
      </c>
      <c r="D407" s="70"/>
      <c r="E407" s="77"/>
      <c r="F407" s="75" t="str">
        <f>_xlfn.XLOOKUP(B407,'[1]Master Customer Oracle'!$O$3:$O$6869,'[1]Master Customer Oracle'!O$3:O$6869)</f>
        <v>HYPERMART LIPPO CIKARANG</v>
      </c>
    </row>
    <row r="408" spans="2:6" ht="13.75" hidden="1">
      <c r="B408" s="70" t="s">
        <v>188</v>
      </c>
      <c r="C408" s="70" t="s">
        <v>1152</v>
      </c>
      <c r="D408" s="70"/>
      <c r="E408" s="77"/>
      <c r="F408" s="75" t="str">
        <f>_xlfn.XLOOKUP(B408,'[1]Master Customer Oracle'!$O$3:$O$6869,'[1]Master Customer Oracle'!O$3:O$6869)</f>
        <v>HYPERMART METRO TC BANDUNG-P30011</v>
      </c>
    </row>
    <row r="409" spans="2:6" ht="13.75" hidden="1">
      <c r="B409" s="71" t="s">
        <v>956</v>
      </c>
      <c r="C409" s="71" t="s">
        <v>404</v>
      </c>
      <c r="D409" s="70"/>
      <c r="E409" s="77"/>
      <c r="F409" s="75" t="str">
        <f>_xlfn.XLOOKUP(B409,'[1]Master Customer Oracle'!$O$3:$O$6869,'[1]Master Customer Oracle'!O$3:O$6869)</f>
        <v>HYPERMART METROPOLIS</v>
      </c>
    </row>
    <row r="410" spans="2:6" ht="13.75" hidden="1">
      <c r="B410" s="70" t="s">
        <v>86</v>
      </c>
      <c r="C410" s="70" t="s">
        <v>404</v>
      </c>
      <c r="D410" s="70"/>
      <c r="E410" s="77"/>
      <c r="F410" s="75" t="str">
        <f>_xlfn.XLOOKUP(B410,'[1]Master Customer Oracle'!$O$3:$O$6869,'[1]Master Customer Oracle'!O$3:O$6869)</f>
        <v>HYPERMART PEJATEN</v>
      </c>
    </row>
    <row r="411" spans="2:6" ht="13.75" hidden="1">
      <c r="B411" s="70" t="s">
        <v>199</v>
      </c>
      <c r="C411" s="70" t="s">
        <v>1152</v>
      </c>
      <c r="D411" s="70"/>
      <c r="E411" s="77"/>
      <c r="F411" s="75" t="str">
        <f>_xlfn.XLOOKUP(B411,'[1]Master Customer Oracle'!$O$3:$O$6869,'[1]Master Customer Oracle'!O$3:O$6869)</f>
        <v>HYPERMART PESONA SQ DEPOK</v>
      </c>
    </row>
    <row r="412" spans="2:6" ht="13.75" hidden="1">
      <c r="B412" s="71" t="s">
        <v>957</v>
      </c>
      <c r="C412" s="71" t="s">
        <v>404</v>
      </c>
      <c r="D412" s="70"/>
      <c r="E412" s="77"/>
      <c r="F412" s="75" t="str">
        <f>_xlfn.XLOOKUP(B412,'[1]Master Customer Oracle'!$O$3:$O$6869,'[1]Master Customer Oracle'!O$3:O$6869)</f>
        <v>HYPERMART PONDOK GEDE</v>
      </c>
    </row>
    <row r="413" spans="2:6" ht="13.75" hidden="1">
      <c r="B413" s="70" t="s">
        <v>210</v>
      </c>
      <c r="C413" s="70" t="s">
        <v>404</v>
      </c>
      <c r="D413" s="70"/>
      <c r="E413" s="77"/>
      <c r="F413" s="75" t="str">
        <f>_xlfn.XLOOKUP(B413,'[1]Master Customer Oracle'!$O$3:$O$6869,'[1]Master Customer Oracle'!O$3:O$6869)</f>
        <v>HYPERMART PURI INDAH</v>
      </c>
    </row>
    <row r="414" spans="2:6" ht="13.75" hidden="1">
      <c r="B414" s="70" t="s">
        <v>206</v>
      </c>
      <c r="C414" s="70" t="s">
        <v>1152</v>
      </c>
      <c r="D414" s="70"/>
      <c r="E414" s="77"/>
      <c r="F414" s="75" t="str">
        <f>_xlfn.XLOOKUP(B414,'[1]Master Customer Oracle'!$O$3:$O$6869,'[1]Master Customer Oracle'!O$3:O$6869)</f>
        <v>HYPERMART SERANG</v>
      </c>
    </row>
    <row r="415" spans="2:6" ht="13.75" hidden="1">
      <c r="B415" s="70" t="s">
        <v>958</v>
      </c>
      <c r="C415" s="70" t="s">
        <v>1152</v>
      </c>
      <c r="D415" s="70"/>
      <c r="E415" s="77"/>
      <c r="F415" s="75" t="str">
        <f>_xlfn.XLOOKUP(B415,'[1]Master Customer Oracle'!$O$3:$O$6869,'[1]Master Customer Oracle'!O$3:O$6869)</f>
        <v>HYPERMART SERPONG</v>
      </c>
    </row>
    <row r="416" spans="2:6" ht="13.75" hidden="1">
      <c r="B416" s="70" t="s">
        <v>959</v>
      </c>
      <c r="C416" s="70" t="s">
        <v>404</v>
      </c>
      <c r="D416" s="70"/>
      <c r="E416" s="77"/>
      <c r="F416" s="75" t="str">
        <f>_xlfn.XLOOKUP(B416,'[1]Master Customer Oracle'!$O$3:$O$6869,'[1]Master Customer Oracle'!O$3:O$6869)</f>
        <v>HYPERMART ST MORITZ</v>
      </c>
    </row>
    <row r="417" spans="2:6" ht="13.75" hidden="1">
      <c r="B417" s="70" t="s">
        <v>200</v>
      </c>
      <c r="C417" s="70" t="s">
        <v>1152</v>
      </c>
      <c r="D417" s="70"/>
      <c r="E417" s="77"/>
      <c r="F417" s="75" t="str">
        <f>_xlfn.XLOOKUP(B417,'[1]Master Customer Oracle'!$O$3:$O$6869,'[1]Master Customer Oracle'!O$3:O$6869)</f>
        <v>HYPERMART TOLE ISKANDAR DEPOK</v>
      </c>
    </row>
    <row r="418" spans="2:6" ht="13.75" hidden="1">
      <c r="B418" s="70" t="s">
        <v>205</v>
      </c>
      <c r="C418" s="70" t="s">
        <v>1152</v>
      </c>
      <c r="D418" s="70"/>
      <c r="E418" s="77"/>
      <c r="F418" s="75" t="str">
        <f>_xlfn.XLOOKUP(B418,'[1]Master Customer Oracle'!$O$3:$O$6869,'[1]Master Customer Oracle'!O$3:O$6869)</f>
        <v>HYPERMART VILLA MELATI MAS</v>
      </c>
    </row>
    <row r="419" spans="2:6" ht="13.75" hidden="1">
      <c r="B419" s="71" t="s">
        <v>960</v>
      </c>
      <c r="C419" s="71" t="s">
        <v>391</v>
      </c>
      <c r="D419" s="70"/>
      <c r="E419" s="77"/>
      <c r="F419" s="75" t="str">
        <f>_xlfn.XLOOKUP(B419,'[1]Master Customer Oracle'!$O$3:$O$6869,'[1]Master Customer Oracle'!O$3:O$6869)</f>
        <v>INDOGROSIR  STOCK POINT KRW1</v>
      </c>
    </row>
    <row r="420" spans="2:6" ht="13.75" hidden="1">
      <c r="B420" s="71" t="s">
        <v>961</v>
      </c>
      <c r="C420" s="71" t="s">
        <v>391</v>
      </c>
      <c r="D420" s="70"/>
      <c r="E420" s="77"/>
      <c r="F420" s="75" t="str">
        <f>_xlfn.XLOOKUP(B420,'[1]Master Customer Oracle'!$O$3:$O$6869,'[1]Master Customer Oracle'!O$3:O$6869)</f>
        <v>INDOGROSIR BANDAR LAMPUNG</v>
      </c>
    </row>
    <row r="421" spans="2:6" ht="13.75" hidden="1">
      <c r="B421" s="70" t="s">
        <v>14</v>
      </c>
      <c r="C421" s="70" t="s">
        <v>1152</v>
      </c>
      <c r="D421" s="70"/>
      <c r="E421" s="77"/>
      <c r="F421" s="75" t="str">
        <f>_xlfn.XLOOKUP(B421,'[1]Master Customer Oracle'!$O$3:$O$6869,'[1]Master Customer Oracle'!O$3:O$6869)</f>
        <v>INDOGROSIR BANDUNG-P30012</v>
      </c>
    </row>
    <row r="422" spans="2:6" ht="13.75" hidden="1">
      <c r="B422" s="71" t="s">
        <v>962</v>
      </c>
      <c r="C422" s="71" t="s">
        <v>1152</v>
      </c>
      <c r="D422" s="70"/>
      <c r="E422" s="77"/>
      <c r="F422" s="75" t="str">
        <f>_xlfn.XLOOKUP(B422,'[1]Master Customer Oracle'!$O$3:$O$6869,'[1]Master Customer Oracle'!O$3:O$6869)</f>
        <v>INDOGROSIR BINTARA</v>
      </c>
    </row>
    <row r="423" spans="2:6" ht="13.75" hidden="1">
      <c r="B423" s="70" t="s">
        <v>77</v>
      </c>
      <c r="C423" s="70" t="s">
        <v>1152</v>
      </c>
      <c r="D423" s="70"/>
      <c r="E423" s="77"/>
      <c r="F423" s="75" t="str">
        <f>_xlfn.XLOOKUP(B423,'[1]Master Customer Oracle'!$O$3:$O$6869,'[1]Master Customer Oracle'!O$3:O$6869)</f>
        <v>INDOGROSIR BOGOR</v>
      </c>
    </row>
    <row r="424" spans="2:6" ht="13.75" hidden="1">
      <c r="B424" s="70" t="s">
        <v>78</v>
      </c>
      <c r="C424" s="70" t="s">
        <v>1152</v>
      </c>
      <c r="D424" s="70"/>
      <c r="E424" s="77"/>
      <c r="F424" s="75" t="str">
        <f>_xlfn.XLOOKUP(B424,'[1]Master Customer Oracle'!$O$3:$O$6869,'[1]Master Customer Oracle'!O$3:O$6869)</f>
        <v>INDOGROSIR BOGOR - TRADISIONAL</v>
      </c>
    </row>
    <row r="425" spans="2:6" ht="13.75" hidden="1">
      <c r="B425" s="71" t="s">
        <v>963</v>
      </c>
      <c r="C425" s="71" t="s">
        <v>1153</v>
      </c>
      <c r="D425" s="70"/>
      <c r="E425" s="77"/>
      <c r="F425" s="75" t="str">
        <f>_xlfn.XLOOKUP(B425,'[1]Master Customer Oracle'!$O$3:$O$6869,'[1]Master Customer Oracle'!O$3:O$6869)</f>
        <v>INDOGROSIR CIKOKOL</v>
      </c>
    </row>
    <row r="426" spans="2:6" ht="13.75" hidden="1">
      <c r="B426" s="71" t="s">
        <v>964</v>
      </c>
      <c r="C426" s="71" t="s">
        <v>1153</v>
      </c>
      <c r="D426" s="70"/>
      <c r="E426" s="77"/>
      <c r="F426" s="75" t="str">
        <f>_xlfn.XLOOKUP(B426,'[1]Master Customer Oracle'!$O$3:$O$6869,'[1]Master Customer Oracle'!O$3:O$6869)</f>
        <v>INDOGROSIR CIKOKOL (TRADISIONAL)</v>
      </c>
    </row>
    <row r="427" spans="2:6" ht="13.75" hidden="1">
      <c r="B427" s="71" t="s">
        <v>965</v>
      </c>
      <c r="C427" s="71" t="s">
        <v>1152</v>
      </c>
      <c r="D427" s="70"/>
      <c r="E427" s="77"/>
      <c r="F427" s="75" t="str">
        <f>_xlfn.XLOOKUP(B427,'[1]Master Customer Oracle'!$O$3:$O$6869,'[1]Master Customer Oracle'!O$3:O$6869)</f>
        <v>INDOGROSIR CIPINANG</v>
      </c>
    </row>
    <row r="428" spans="2:6" ht="13.75" hidden="1">
      <c r="B428" s="71" t="s">
        <v>966</v>
      </c>
      <c r="C428" s="71" t="s">
        <v>1153</v>
      </c>
      <c r="D428" s="70"/>
      <c r="E428" s="77"/>
      <c r="F428" s="75" t="str">
        <f>_xlfn.XLOOKUP(B428,'[1]Master Customer Oracle'!$O$3:$O$6869,'[1]Master Customer Oracle'!O$3:O$6869)</f>
        <v>INDOGROSIR CIPINANG - TRADISIONAL</v>
      </c>
    </row>
    <row r="429" spans="2:6" ht="13.75" hidden="1">
      <c r="B429" s="70" t="s">
        <v>83</v>
      </c>
      <c r="C429" s="70" t="s">
        <v>1152</v>
      </c>
      <c r="D429" s="70"/>
      <c r="E429" s="77"/>
      <c r="F429" s="75" t="str">
        <f>_xlfn.XLOOKUP(B429,'[1]Master Customer Oracle'!$O$3:$O$6869,'[1]Master Customer Oracle'!O$3:O$6869)</f>
        <v>INDOGROSIR CIPUTAT</v>
      </c>
    </row>
    <row r="430" spans="2:6" ht="13.75" hidden="1">
      <c r="B430" s="70" t="s">
        <v>84</v>
      </c>
      <c r="C430" s="70" t="s">
        <v>1152</v>
      </c>
      <c r="D430" s="70"/>
      <c r="E430" s="77"/>
      <c r="F430" s="75" t="str">
        <f>_xlfn.XLOOKUP(B430,'[1]Master Customer Oracle'!$O$3:$O$6869,'[1]Master Customer Oracle'!O$3:O$6869)</f>
        <v>INDOGROSIR CIPUTAT TRADISIONAL</v>
      </c>
    </row>
    <row r="431" spans="2:6" ht="13.75" hidden="1">
      <c r="B431" s="70" t="s">
        <v>967</v>
      </c>
      <c r="C431" s="70" t="s">
        <v>1152</v>
      </c>
      <c r="D431" s="70"/>
      <c r="E431" s="77"/>
      <c r="F431" s="75" t="str">
        <f>_xlfn.XLOOKUP(B431,'[1]Master Customer Oracle'!$O$3:$O$6869,'[1]Master Customer Oracle'!O$3:O$6869)</f>
        <v>INDOGROSIR GUDANG INDUK BOGOR</v>
      </c>
    </row>
    <row r="432" spans="2:6" ht="13.75" hidden="1">
      <c r="B432" s="70" t="s">
        <v>968</v>
      </c>
      <c r="C432" s="70" t="s">
        <v>1152</v>
      </c>
      <c r="D432" s="70"/>
      <c r="E432" s="77"/>
      <c r="F432" s="75" t="str">
        <f>_xlfn.XLOOKUP(B432,'[1]Master Customer Oracle'!$O$3:$O$6869,'[1]Master Customer Oracle'!O$3:O$6869)</f>
        <v>INDOGROSIR GUDANG INDUK CIPUTAT</v>
      </c>
    </row>
    <row r="433" spans="2:6" ht="13.75" hidden="1">
      <c r="B433" s="71" t="s">
        <v>969</v>
      </c>
      <c r="C433" s="71" t="s">
        <v>1152</v>
      </c>
      <c r="D433" s="70"/>
      <c r="E433" s="77"/>
      <c r="F433" s="75" t="str">
        <f>_xlfn.XLOOKUP(B433,'[1]Master Customer Oracle'!$O$3:$O$6869,'[1]Master Customer Oracle'!O$3:O$6869)</f>
        <v>INDOGROSIR KARAWANG</v>
      </c>
    </row>
    <row r="434" spans="2:6" ht="13.75" hidden="1">
      <c r="B434" s="70" t="s">
        <v>88</v>
      </c>
      <c r="C434" s="70" t="s">
        <v>1152</v>
      </c>
      <c r="D434" s="70"/>
      <c r="E434" s="77"/>
      <c r="F434" s="75" t="str">
        <f>_xlfn.XLOOKUP(B434,'[1]Master Customer Oracle'!$O$3:$O$6869,'[1]Master Customer Oracle'!O$3:O$6869)</f>
        <v>INDOGROSIR KEMAYORAN</v>
      </c>
    </row>
    <row r="435" spans="2:6" ht="13.75" hidden="1">
      <c r="B435" s="70" t="s">
        <v>89</v>
      </c>
      <c r="C435" s="70" t="s">
        <v>1152</v>
      </c>
      <c r="D435" s="70"/>
      <c r="E435" s="77"/>
      <c r="F435" s="75" t="str">
        <f>_xlfn.XLOOKUP(B435,'[1]Master Customer Oracle'!$O$3:$O$6869,'[1]Master Customer Oracle'!O$3:O$6869)</f>
        <v>INDOGROSIR KEMAYORAN - TRADISIONAL</v>
      </c>
    </row>
    <row r="436" spans="2:6" ht="13.75" hidden="1">
      <c r="B436" s="71" t="s">
        <v>970</v>
      </c>
      <c r="C436" s="71" t="s">
        <v>1152</v>
      </c>
      <c r="D436" s="70"/>
      <c r="E436" s="77"/>
      <c r="F436" s="75" t="str">
        <f>_xlfn.XLOOKUP(B436,'[1]Master Customer Oracle'!$O$3:$O$6869,'[1]Master Customer Oracle'!O$3:O$6869)</f>
        <v>INDOGROSIR TANGERANG</v>
      </c>
    </row>
    <row r="437" spans="2:6" ht="13.75" hidden="1">
      <c r="B437" s="71" t="s">
        <v>971</v>
      </c>
      <c r="C437" s="71" t="s">
        <v>1152</v>
      </c>
      <c r="D437" s="70"/>
      <c r="E437" s="77"/>
      <c r="F437" s="75" t="str">
        <f>_xlfn.XLOOKUP(B437,'[1]Master Customer Oracle'!$O$3:$O$6869,'[1]Master Customer Oracle'!O$3:O$6869)</f>
        <v>INDOGROSIR TANGERANG - TRADISIONAL</v>
      </c>
    </row>
    <row r="438" spans="2:6" ht="13.75" hidden="1">
      <c r="B438" s="70" t="s">
        <v>15</v>
      </c>
      <c r="C438" s="70" t="s">
        <v>1152</v>
      </c>
      <c r="D438" s="70"/>
      <c r="E438" s="77"/>
      <c r="F438" s="75" t="str">
        <f>_xlfn.XLOOKUP(B438,'[1]Master Customer Oracle'!$O$3:$O$6869,'[1]Master Customer Oracle'!O$3:O$6869)</f>
        <v>INDOMARCO BANDUNG-P30013</v>
      </c>
    </row>
    <row r="439" spans="2:6" ht="13.75" hidden="1">
      <c r="B439" s="71" t="s">
        <v>972</v>
      </c>
      <c r="C439" s="71" t="s">
        <v>391</v>
      </c>
      <c r="D439" s="70"/>
      <c r="E439" s="77"/>
      <c r="F439" s="75" t="str">
        <f>_xlfn.XLOOKUP(B439,'[1]Master Customer Oracle'!$O$3:$O$6869,'[1]Master Customer Oracle'!O$3:O$6869)</f>
        <v>INDOMARCO DC BANDAR LAMPUNG</v>
      </c>
    </row>
    <row r="440" spans="2:6" ht="13.75" hidden="1">
      <c r="B440" s="71" t="s">
        <v>973</v>
      </c>
      <c r="C440" s="71" t="s">
        <v>1152</v>
      </c>
      <c r="D440" s="70"/>
      <c r="E440" s="77"/>
      <c r="F440" s="75" t="str">
        <f>_xlfn.XLOOKUP(B440,'[1]Master Customer Oracle'!$O$3:$O$6869,'[1]Master Customer Oracle'!O$3:O$6869)</f>
        <v>INDOMARCO DC BEKASI</v>
      </c>
    </row>
    <row r="441" spans="2:6" ht="13.75" hidden="1">
      <c r="B441" s="70" t="s">
        <v>75</v>
      </c>
      <c r="C441" s="70" t="s">
        <v>1152</v>
      </c>
      <c r="D441" s="70"/>
      <c r="E441" s="77"/>
      <c r="F441" s="75" t="str">
        <f>_xlfn.XLOOKUP(B441,'[1]Master Customer Oracle'!$O$3:$O$6869,'[1]Master Customer Oracle'!O$3:O$6869)</f>
        <v>INDOMARCO DC BOGOR</v>
      </c>
    </row>
    <row r="442" spans="2:6" ht="13.75" hidden="1">
      <c r="B442" s="70" t="s">
        <v>22</v>
      </c>
      <c r="C442" s="70" t="s">
        <v>1152</v>
      </c>
      <c r="D442" s="70"/>
      <c r="E442" s="77"/>
      <c r="F442" s="75" t="str">
        <f>_xlfn.XLOOKUP(B442,'[1]Master Customer Oracle'!$O$3:$O$6869,'[1]Master Customer Oracle'!O$3:O$6869)</f>
        <v>INDOMARCO DC BOGOR 2</v>
      </c>
    </row>
    <row r="443" spans="2:6" ht="13.75" hidden="1">
      <c r="B443" s="71" t="s">
        <v>974</v>
      </c>
      <c r="C443" s="71" t="s">
        <v>1153</v>
      </c>
      <c r="D443" s="70"/>
      <c r="E443" s="77"/>
      <c r="F443" s="75" t="str">
        <f>_xlfn.XLOOKUP(B443,'[1]Master Customer Oracle'!$O$3:$O$6869,'[1]Master Customer Oracle'!O$3:O$6869)</f>
        <v>INDOMARCO DC CIREBON</v>
      </c>
    </row>
    <row r="444" spans="2:6" ht="13.75" hidden="1">
      <c r="B444" s="71" t="s">
        <v>975</v>
      </c>
      <c r="C444" s="71" t="s">
        <v>1152</v>
      </c>
      <c r="D444" s="70"/>
      <c r="E444" s="77"/>
      <c r="F444" s="75" t="str">
        <f>_xlfn.XLOOKUP(B444,'[1]Master Customer Oracle'!$O$3:$O$6869,'[1]Master Customer Oracle'!O$3:O$6869)</f>
        <v>INDOMARCO DC JAKARTA</v>
      </c>
    </row>
    <row r="445" spans="2:6" ht="13.75" hidden="1">
      <c r="B445" s="71" t="s">
        <v>976</v>
      </c>
      <c r="C445" s="71" t="s">
        <v>1152</v>
      </c>
      <c r="D445" s="70"/>
      <c r="E445" s="77"/>
      <c r="F445" s="75" t="str">
        <f>_xlfn.XLOOKUP(B445,'[1]Master Customer Oracle'!$O$3:$O$6869,'[1]Master Customer Oracle'!O$3:O$6869)</f>
        <v>INDOMARCO DC JAKARTA 2</v>
      </c>
    </row>
    <row r="446" spans="2:6" ht="13.75" hidden="1">
      <c r="B446" s="70" t="s">
        <v>36</v>
      </c>
      <c r="C446" s="70" t="s">
        <v>1152</v>
      </c>
      <c r="D446" s="70"/>
      <c r="E446" s="77"/>
      <c r="F446" s="75" t="str">
        <f>_xlfn.XLOOKUP(B446,'[1]Master Customer Oracle'!$O$3:$O$6869,'[1]Master Customer Oracle'!O$3:O$6869)</f>
        <v>INDOMARCO DC LEBAK</v>
      </c>
    </row>
    <row r="447" spans="2:6" ht="13.75" hidden="1">
      <c r="B447" s="70" t="s">
        <v>41</v>
      </c>
      <c r="C447" s="70" t="s">
        <v>1152</v>
      </c>
      <c r="D447" s="70"/>
      <c r="E447" s="77"/>
      <c r="F447" s="75" t="str">
        <f>_xlfn.XLOOKUP(B447,'[1]Master Customer Oracle'!$O$3:$O$6869,'[1]Master Customer Oracle'!O$3:O$6869)</f>
        <v>INDOMARCO DC PARUNG</v>
      </c>
    </row>
    <row r="448" spans="2:6" ht="13.75" hidden="1">
      <c r="B448" s="71" t="s">
        <v>977</v>
      </c>
      <c r="C448" s="71" t="s">
        <v>1152</v>
      </c>
      <c r="D448" s="70"/>
      <c r="E448" s="77"/>
      <c r="F448" s="75" t="str">
        <f>_xlfn.XLOOKUP(B448,'[1]Master Customer Oracle'!$O$3:$O$6869,'[1]Master Customer Oracle'!O$3:O$6869)</f>
        <v>INDOMARCO DC PURWAKARTA</v>
      </c>
    </row>
    <row r="449" spans="2:6" ht="13.75" hidden="1">
      <c r="B449" s="71" t="s">
        <v>978</v>
      </c>
      <c r="C449" s="71" t="s">
        <v>1152</v>
      </c>
      <c r="D449" s="70"/>
      <c r="E449" s="77"/>
      <c r="F449" s="75" t="str">
        <f>_xlfn.XLOOKUP(B449,'[1]Master Customer Oracle'!$O$3:$O$6869,'[1]Master Customer Oracle'!O$3:O$6869)</f>
        <v>INDOMARCO DC TANGERANG 1</v>
      </c>
    </row>
    <row r="450" spans="2:6" ht="13.75" hidden="1">
      <c r="B450" s="71" t="s">
        <v>979</v>
      </c>
      <c r="C450" s="71" t="s">
        <v>1152</v>
      </c>
      <c r="D450" s="70"/>
      <c r="E450" s="77"/>
      <c r="F450" s="75" t="str">
        <f>_xlfn.XLOOKUP(B450,'[1]Master Customer Oracle'!$O$3:$O$6869,'[1]Master Customer Oracle'!O$3:O$6869)</f>
        <v>INDOMARCO DC TANGERANG 2</v>
      </c>
    </row>
    <row r="451" spans="2:6" ht="13.75" hidden="1">
      <c r="B451" s="71" t="s">
        <v>980</v>
      </c>
      <c r="C451" s="71" t="s">
        <v>404</v>
      </c>
      <c r="D451" s="70"/>
      <c r="E451" s="77"/>
      <c r="F451" s="75" t="str">
        <f>_xlfn.XLOOKUP(B451,'[1]Master Customer Oracle'!$O$3:$O$6869,'[1]Master Customer Oracle'!O$3:O$6869)</f>
        <v>INDOMARCO DC WAREHOUSE KLIK ANCOL</v>
      </c>
    </row>
    <row r="452" spans="2:6" ht="13.75" hidden="1">
      <c r="B452" s="70" t="s">
        <v>16</v>
      </c>
      <c r="C452" s="70" t="s">
        <v>1152</v>
      </c>
      <c r="D452" s="70"/>
      <c r="E452" s="77"/>
      <c r="F452" s="75" t="str">
        <f>_xlfn.XLOOKUP(B452,'[1]Master Customer Oracle'!$O$3:$O$6869,'[1]Master Customer Oracle'!O$3:O$6869)</f>
        <v>INDOMARCO WH KLIK I-PLAZA BANDUNG</v>
      </c>
    </row>
    <row r="453" spans="2:6" ht="13.75" hidden="1">
      <c r="B453" s="71" t="s">
        <v>981</v>
      </c>
      <c r="C453" s="71" t="s">
        <v>1152</v>
      </c>
      <c r="D453" s="70"/>
      <c r="E453" s="77"/>
      <c r="F453" s="75" t="str">
        <f>_xlfn.XLOOKUP(B453,'[1]Master Customer Oracle'!$O$3:$O$6869,'[1]Master Customer Oracle'!O$3:O$6869)</f>
        <v>INDOMARCO WH KLIK I-PLAZA BEKASI</v>
      </c>
    </row>
    <row r="454" spans="2:6" ht="13.75" hidden="1">
      <c r="B454" s="71" t="s">
        <v>79</v>
      </c>
      <c r="C454" s="70" t="s">
        <v>1152</v>
      </c>
      <c r="D454" s="70"/>
      <c r="E454" s="77"/>
      <c r="F454" s="75" t="str">
        <f>_xlfn.XLOOKUP(B454,'[1]Master Customer Oracle'!$O$3:$O$6869,'[1]Master Customer Oracle'!O$3:O$6869)</f>
        <v>INDOMARCO WH KLIK I-PLAZA BOGOR 2</v>
      </c>
    </row>
    <row r="455" spans="2:6" ht="13.75" hidden="1">
      <c r="B455" s="71" t="s">
        <v>982</v>
      </c>
      <c r="C455" s="71" t="s">
        <v>1153</v>
      </c>
      <c r="D455" s="70"/>
      <c r="E455" s="77"/>
      <c r="F455" s="75" t="str">
        <f>_xlfn.XLOOKUP(B455,'[1]Master Customer Oracle'!$O$3:$O$6869,'[1]Master Customer Oracle'!O$3:O$6869)</f>
        <v>INDOMARCO WH KLIK I-PLAZA CIREBON</v>
      </c>
    </row>
    <row r="456" spans="2:6" ht="13.75" hidden="1">
      <c r="B456" s="71" t="s">
        <v>983</v>
      </c>
      <c r="C456" s="71" t="s">
        <v>1152</v>
      </c>
      <c r="D456" s="70"/>
      <c r="E456" s="77"/>
      <c r="F456" s="75" t="str">
        <f>_xlfn.XLOOKUP(B456,'[1]Master Customer Oracle'!$O$3:$O$6869,'[1]Master Customer Oracle'!O$3:O$6869)</f>
        <v>INDOMARCO WH KLIK I-PLAZA JAKARTA 1</v>
      </c>
    </row>
    <row r="457" spans="2:6" ht="13.75" hidden="1">
      <c r="B457" s="71" t="s">
        <v>984</v>
      </c>
      <c r="C457" s="71" t="s">
        <v>391</v>
      </c>
      <c r="D457" s="70"/>
      <c r="E457" s="77"/>
      <c r="F457" s="75" t="str">
        <f>_xlfn.XLOOKUP(B457,'[1]Master Customer Oracle'!$O$3:$O$6869,'[1]Master Customer Oracle'!O$3:O$6869)</f>
        <v>INDOMARCO WH KLIK I-PLAZA LAMPUNG</v>
      </c>
    </row>
    <row r="458" spans="2:6" ht="13.75" hidden="1">
      <c r="B458" s="70" t="s">
        <v>123</v>
      </c>
      <c r="C458" s="70" t="s">
        <v>1152</v>
      </c>
      <c r="D458" s="70"/>
      <c r="E458" s="77"/>
      <c r="F458" s="75" t="str">
        <f>_xlfn.XLOOKUP(B458,'[1]Master Customer Oracle'!$O$3:$O$6869,'[1]Master Customer Oracle'!O$3:O$6869)</f>
        <v>INDOMARCO WH KLIK I-PLAZA LEBAK</v>
      </c>
    </row>
    <row r="459" spans="2:6" ht="13.75" hidden="1">
      <c r="B459" s="71" t="s">
        <v>985</v>
      </c>
      <c r="C459" s="71" t="s">
        <v>1152</v>
      </c>
      <c r="D459" s="70"/>
      <c r="E459" s="77"/>
      <c r="F459" s="75" t="str">
        <f>_xlfn.XLOOKUP(B459,'[1]Master Customer Oracle'!$O$3:$O$6869,'[1]Master Customer Oracle'!O$3:O$6869)</f>
        <v>INDOMARCO WH KLIK I-PLAZA PURWAKARTA</v>
      </c>
    </row>
    <row r="460" spans="2:6" hidden="1">
      <c r="B460" s="79" t="s">
        <v>986</v>
      </c>
      <c r="C460" s="71" t="s">
        <v>1152</v>
      </c>
      <c r="D460" s="70"/>
      <c r="E460" s="77"/>
      <c r="F460" s="75" t="str">
        <f>_xlfn.XLOOKUP(B460,'[1]Master Customer Oracle'!$O$3:$O$6869,'[1]Master Customer Oracle'!O$3:O$6869)</f>
        <v>INDOMARCO WH KLIK I-PLAZA TANGERANG 1</v>
      </c>
    </row>
    <row r="461" spans="2:6" ht="13.75" hidden="1">
      <c r="B461" s="71" t="s">
        <v>986</v>
      </c>
      <c r="C461" s="71" t="s">
        <v>1152</v>
      </c>
      <c r="D461" s="70"/>
      <c r="E461" s="77"/>
      <c r="F461" s="75" t="str">
        <f>_xlfn.XLOOKUP(B461,'[1]Master Customer Oracle'!$O$3:$O$6869,'[1]Master Customer Oracle'!O$3:O$6869)</f>
        <v>INDOMARCO WH KLIK I-PLAZA TANGERANG 1</v>
      </c>
    </row>
    <row r="462" spans="2:6" ht="13.75" hidden="1">
      <c r="B462" s="70" t="s">
        <v>987</v>
      </c>
      <c r="C462" s="70" t="s">
        <v>404</v>
      </c>
      <c r="D462" s="70"/>
      <c r="E462" s="77"/>
      <c r="F462" s="75" t="str">
        <f>_xlfn.XLOOKUP(B462,'[1]Master Customer Oracle'!$O$3:$O$6869,'[1]Master Customer Oracle'!O$3:O$6869)</f>
        <v>INDOPASIFIK TEKNOLOGI MED INDONESIA, PT</v>
      </c>
    </row>
    <row r="463" spans="2:6" ht="13.75" hidden="1">
      <c r="B463" s="70" t="s">
        <v>988</v>
      </c>
      <c r="C463" s="70" t="s">
        <v>404</v>
      </c>
      <c r="D463" s="70"/>
      <c r="E463" s="77"/>
      <c r="F463" s="75" t="str">
        <f>_xlfn.XLOOKUP(B463,'[1]Master Customer Oracle'!$O$3:$O$6869,'[1]Master Customer Oracle'!O$3:O$6869)</f>
        <v>INOVASI DIGITAL NIAGA - KALIDERES, PT</v>
      </c>
    </row>
    <row r="464" spans="2:6" ht="13.75" hidden="1">
      <c r="B464" s="71" t="s">
        <v>989</v>
      </c>
      <c r="C464" s="71" t="s">
        <v>377</v>
      </c>
      <c r="D464" s="70"/>
      <c r="E464" s="77"/>
      <c r="F464" s="75" t="str">
        <f>_xlfn.XLOOKUP(B464,'[1]Master Customer Oracle'!$O$3:$O$6869,'[1]Master Customer Oracle'!O$3:O$6869)</f>
        <v>JAYA ABADI - SUMBAWA, CV</v>
      </c>
    </row>
    <row r="465" spans="2:6" ht="13.75" hidden="1">
      <c r="B465" s="70" t="s">
        <v>270</v>
      </c>
      <c r="C465" s="70" t="s">
        <v>1154</v>
      </c>
      <c r="D465" s="70"/>
      <c r="E465" s="77"/>
      <c r="F465" s="75" t="str">
        <f>_xlfn.XLOOKUP(B465,'[1]Master Customer Oracle'!$O$3:$O$6869,'[1]Master Customer Oracle'!O$3:O$6869)</f>
        <v>JENINDO PRAKARSA - TANGERANG, PT</v>
      </c>
    </row>
    <row r="466" spans="2:6" ht="13.75" hidden="1">
      <c r="B466" s="72" t="s">
        <v>990</v>
      </c>
      <c r="C466" s="70" t="s">
        <v>1154</v>
      </c>
      <c r="D466" s="70"/>
      <c r="E466" s="77"/>
      <c r="F466" s="75" t="str">
        <f>_xlfn.XLOOKUP(B466,'[1]Master Customer Oracle'!$O$3:$O$6869,'[1]Master Customer Oracle'!O$3:O$6869)</f>
        <v>JESSINDO PRAKARSA - BOGOR, PT</v>
      </c>
    </row>
    <row r="467" spans="2:6" ht="13.75" hidden="1">
      <c r="B467" s="70" t="s">
        <v>320</v>
      </c>
      <c r="C467" s="70" t="s">
        <v>1154</v>
      </c>
      <c r="D467" s="70"/>
      <c r="E467" s="77"/>
      <c r="F467" s="75" t="str">
        <f>_xlfn.XLOOKUP(B467,'[1]Master Customer Oracle'!$O$3:$O$6869,'[1]Master Customer Oracle'!O$3:O$6869)</f>
        <v>JIVAKA MEDIKA - MANOKWARI, PT</v>
      </c>
    </row>
    <row r="468" spans="2:6" ht="13.75" hidden="1">
      <c r="B468" s="71" t="s">
        <v>991</v>
      </c>
      <c r="C468" s="71" t="s">
        <v>1152</v>
      </c>
      <c r="D468" s="70"/>
      <c r="E468" s="77"/>
      <c r="F468" s="75" t="str">
        <f>_xlfn.XLOOKUP(B468,'[1]Master Customer Oracle'!$O$3:$O$6869,'[1]Master Customer Oracle'!O$3:O$6869)</f>
        <v>KKV INTERNATIONAL INDONESIA, PT</v>
      </c>
    </row>
    <row r="469" spans="2:6" ht="13.75" hidden="1">
      <c r="B469" s="70" t="s">
        <v>992</v>
      </c>
      <c r="C469" s="70" t="s">
        <v>1152</v>
      </c>
      <c r="D469" s="70"/>
      <c r="E469" s="77"/>
      <c r="F469" s="75" t="str">
        <f>_xlfn.XLOOKUP(B469,'[1]Master Customer Oracle'!$O$3:$O$6869,'[1]Master Customer Oracle'!O$3:O$6869)</f>
        <v>KONEKSI NIAGA SOLUSINDO -  NEGLASARI, PT</v>
      </c>
    </row>
    <row r="470" spans="2:6" ht="13.75" hidden="1">
      <c r="B470" s="70" t="s">
        <v>224</v>
      </c>
      <c r="C470" s="70" t="s">
        <v>1152</v>
      </c>
      <c r="D470" s="70"/>
      <c r="E470" s="77"/>
      <c r="F470" s="75" t="str">
        <f>_xlfn.XLOOKUP(B470,'[1]Master Customer Oracle'!$O$3:$O$6869,'[1]Master Customer Oracle'!O$3:O$6869)</f>
        <v>KOPERASI KARYAWAN NFI RAWABALI</v>
      </c>
    </row>
    <row r="471" spans="2:6" ht="13.75" hidden="1">
      <c r="B471" s="70" t="s">
        <v>993</v>
      </c>
      <c r="C471" s="70" t="s">
        <v>1152</v>
      </c>
      <c r="D471" s="70"/>
      <c r="E471" s="77"/>
      <c r="F471" s="75" t="str">
        <f>_xlfn.XLOOKUP(B471,'[1]Master Customer Oracle'!$O$3:$O$6869,'[1]Master Customer Oracle'!O$3:O$6869)</f>
        <v>KOPI KENANGAN</v>
      </c>
    </row>
    <row r="472" spans="2:6" ht="13.75" hidden="1">
      <c r="B472" s="71" t="s">
        <v>994</v>
      </c>
      <c r="C472" s="71" t="s">
        <v>386</v>
      </c>
      <c r="D472" s="70"/>
      <c r="E472" s="77"/>
      <c r="F472" s="75" t="str">
        <f>_xlfn.XLOOKUP(B472,'[1]Master Customer Oracle'!$O$3:$O$6869,'[1]Master Customer Oracle'!O$3:O$6869)</f>
        <v>KOTA MAS PERMAI - PEKANBARU, PT (WRP)</v>
      </c>
    </row>
    <row r="473" spans="2:6" ht="13.75" hidden="1">
      <c r="B473" s="70" t="s">
        <v>995</v>
      </c>
      <c r="C473" s="70" t="s">
        <v>1152</v>
      </c>
      <c r="D473" s="70"/>
      <c r="E473" s="77"/>
      <c r="F473" s="75" t="str">
        <f>_xlfn.XLOOKUP(B473,'[1]Master Customer Oracle'!$O$3:$O$6869,'[1]Master Customer Oracle'!O$3:O$6869)</f>
        <v>KREASI TANI LAKSMI - BOGOR, PT</v>
      </c>
    </row>
    <row r="474" spans="2:6" ht="13.75" hidden="1">
      <c r="B474" s="70" t="s">
        <v>996</v>
      </c>
      <c r="C474" s="70" t="s">
        <v>404</v>
      </c>
      <c r="D474" s="70"/>
      <c r="E474" s="77"/>
      <c r="F474" s="75" t="str">
        <f>_xlfn.XLOOKUP(B474,'[1]Master Customer Oracle'!$O$3:$O$6869,'[1]Master Customer Oracle'!O$3:O$6869)</f>
        <v>LAWSON</v>
      </c>
    </row>
    <row r="475" spans="2:6" ht="13.75" hidden="1">
      <c r="B475" s="70" t="s">
        <v>997</v>
      </c>
      <c r="C475" s="70" t="s">
        <v>1155</v>
      </c>
      <c r="D475" s="70"/>
      <c r="E475" s="77"/>
      <c r="F475" s="75" t="str">
        <f>_xlfn.XLOOKUP(B475,'[1]Master Customer Oracle'!$O$3:$O$6869,'[1]Master Customer Oracle'!O$3:O$6869)</f>
        <v>LINKA JAYA SENTOSA - KUPANG, PT</v>
      </c>
    </row>
    <row r="476" spans="2:6" ht="13.75" hidden="1">
      <c r="B476" s="70" t="s">
        <v>998</v>
      </c>
      <c r="C476" s="70" t="s">
        <v>1152</v>
      </c>
      <c r="D476" s="70"/>
      <c r="E476" s="77"/>
      <c r="F476" s="75" t="str">
        <f>_xlfn.XLOOKUP(B476,'[1]Master Customer Oracle'!$O$3:$O$6869,'[1]Master Customer Oracle'!O$3:O$6869)</f>
        <v>LOGISTIK - FGD</v>
      </c>
    </row>
    <row r="477" spans="2:6" ht="13.75" hidden="1">
      <c r="B477" s="70" t="s">
        <v>999</v>
      </c>
      <c r="C477" s="70" t="s">
        <v>1152</v>
      </c>
      <c r="D477" s="70"/>
      <c r="E477" s="77"/>
      <c r="F477" s="75" t="str">
        <f>_xlfn.XLOOKUP(B477,'[1]Master Customer Oracle'!$O$3:$O$6869,'[1]Master Customer Oracle'!O$3:O$6869)</f>
        <v>LOGISTIK - FGK</v>
      </c>
    </row>
    <row r="478" spans="2:6" ht="13.75" hidden="1">
      <c r="B478" s="70" t="s">
        <v>1000</v>
      </c>
      <c r="C478" s="70" t="s">
        <v>1152</v>
      </c>
      <c r="D478" s="70"/>
      <c r="E478" s="77"/>
      <c r="F478" s="75" t="str">
        <f>_xlfn.XLOOKUP(B478,'[1]Master Customer Oracle'!$O$3:$O$6869,'[1]Master Customer Oracle'!O$3:O$6869)</f>
        <v>LOKA CIBUBUR</v>
      </c>
    </row>
    <row r="479" spans="2:6" ht="13.75" hidden="1">
      <c r="B479" s="70" t="s">
        <v>186</v>
      </c>
      <c r="C479" s="70" t="s">
        <v>1152</v>
      </c>
      <c r="D479" s="70"/>
      <c r="E479" s="77"/>
      <c r="F479" s="75" t="str">
        <f>_xlfn.XLOOKUP(B479,'[1]Master Customer Oracle'!$O$3:$O$6869,'[1]Master Customer Oracle'!O$3:O$6869)</f>
        <v>LOTTE MART BEC</v>
      </c>
    </row>
    <row r="480" spans="2:6" ht="13.75" hidden="1">
      <c r="B480" s="70" t="s">
        <v>148</v>
      </c>
      <c r="C480" s="70" t="s">
        <v>404</v>
      </c>
      <c r="D480" s="70"/>
      <c r="E480" s="77"/>
      <c r="F480" s="75" t="str">
        <f>_xlfn.XLOOKUP(B480,'[1]Master Customer Oracle'!$O$3:$O$6869,'[1]Master Customer Oracle'!O$3:O$6869)</f>
        <v>LOTTE MART FATMAWATI</v>
      </c>
    </row>
    <row r="481" spans="2:6" ht="13.75" hidden="1">
      <c r="B481" s="70" t="s">
        <v>91</v>
      </c>
      <c r="C481" s="70" t="s">
        <v>1152</v>
      </c>
      <c r="D481" s="70"/>
      <c r="E481" s="77"/>
      <c r="F481" s="75" t="str">
        <f>_xlfn.XLOOKUP(B481,'[1]Master Customer Oracle'!$O$3:$O$6869,'[1]Master Customer Oracle'!O$3:O$6869)</f>
        <v>LOTTE MART FESTIVAL CITY BANDUNG</v>
      </c>
    </row>
    <row r="482" spans="2:6" ht="13.75" hidden="1">
      <c r="B482" s="70" t="s">
        <v>133</v>
      </c>
      <c r="C482" s="70" t="s">
        <v>1152</v>
      </c>
      <c r="D482" s="70"/>
      <c r="E482" s="77"/>
      <c r="F482" s="75" t="str">
        <f>_xlfn.XLOOKUP(B482,'[1]Master Customer Oracle'!$O$3:$O$6869,'[1]Master Customer Oracle'!O$3:O$6869)</f>
        <v>LOTTE MART GANDARIA CITY MALL</v>
      </c>
    </row>
    <row r="483" spans="2:6" ht="13.75" hidden="1">
      <c r="B483" s="71" t="s">
        <v>1001</v>
      </c>
      <c r="C483" s="71" t="s">
        <v>404</v>
      </c>
      <c r="D483" s="70"/>
      <c r="E483" s="77"/>
      <c r="F483" s="75" t="str">
        <f>_xlfn.XLOOKUP(B483,'[1]Master Customer Oracle'!$O$3:$O$6869,'[1]Master Customer Oracle'!O$3:O$6869)</f>
        <v>LOTTE MART KELAPA GADING</v>
      </c>
    </row>
    <row r="484" spans="2:6" ht="13.75" hidden="1">
      <c r="B484" s="70" t="s">
        <v>138</v>
      </c>
      <c r="C484" s="70" t="s">
        <v>404</v>
      </c>
      <c r="D484" s="70"/>
      <c r="E484" s="77"/>
      <c r="F484" s="75" t="str">
        <f>_xlfn.XLOOKUP(B484,'[1]Master Customer Oracle'!$O$3:$O$6869,'[1]Master Customer Oracle'!O$3:O$6869)</f>
        <v>LOTTE MART KUNINGAN CITY</v>
      </c>
    </row>
    <row r="485" spans="2:6" ht="13.75" hidden="1">
      <c r="B485" s="70" t="s">
        <v>1002</v>
      </c>
      <c r="C485" s="70" t="s">
        <v>404</v>
      </c>
      <c r="D485" s="70"/>
      <c r="E485" s="77"/>
      <c r="F485" s="75" t="str">
        <f>_xlfn.XLOOKUP(B485,'[1]Master Customer Oracle'!$O$3:$O$6869,'[1]Master Customer Oracle'!O$3:O$6869)</f>
        <v>LOTTE MART RATU PLAZA</v>
      </c>
    </row>
    <row r="486" spans="2:6" ht="13.75" hidden="1">
      <c r="B486" s="70" t="s">
        <v>107</v>
      </c>
      <c r="C486" s="70" t="s">
        <v>404</v>
      </c>
      <c r="D486" s="70"/>
      <c r="E486" s="77"/>
      <c r="F486" s="75" t="str">
        <f>_xlfn.XLOOKUP(B486,'[1]Master Customer Oracle'!$O$3:$O$6869,'[1]Master Customer Oracle'!O$3:O$6869)</f>
        <v>LOTTE MART STORE GREEN PRAMUKA CITY</v>
      </c>
    </row>
    <row r="487" spans="2:6" ht="13.75" hidden="1">
      <c r="B487" s="70" t="s">
        <v>246</v>
      </c>
      <c r="C487" s="70" t="s">
        <v>404</v>
      </c>
      <c r="D487" s="70"/>
      <c r="E487" s="77"/>
      <c r="F487" s="75" t="str">
        <f>_xlfn.XLOOKUP(B487,'[1]Master Customer Oracle'!$O$3:$O$6869,'[1]Master Customer Oracle'!O$3:O$6869)</f>
        <v>LOTTE MART TAMAN SURYA</v>
      </c>
    </row>
    <row r="488" spans="2:6" ht="13.75" hidden="1">
      <c r="B488" s="70" t="s">
        <v>111</v>
      </c>
      <c r="C488" s="70" t="s">
        <v>1152</v>
      </c>
      <c r="D488" s="70"/>
      <c r="E488" s="77"/>
      <c r="F488" s="75" t="str">
        <f>_xlfn.XLOOKUP(B488,'[1]Master Customer Oracle'!$O$3:$O$6869,'[1]Master Customer Oracle'!O$3:O$6869)</f>
        <v>LOTTE SHOPPING CIMAHI</v>
      </c>
    </row>
    <row r="489" spans="2:6" ht="13.75" hidden="1">
      <c r="B489" s="70" t="s">
        <v>1003</v>
      </c>
      <c r="C489" s="70" t="s">
        <v>1152</v>
      </c>
      <c r="D489" s="70"/>
      <c r="E489" s="77"/>
      <c r="F489" s="75" t="str">
        <f>_xlfn.XLOOKUP(B489,'[1]Master Customer Oracle'!$O$3:$O$6869,'[1]Master Customer Oracle'!O$3:O$6869)</f>
        <v>LOTTE SHOPPING DC HAMPERS</v>
      </c>
    </row>
    <row r="490" spans="2:6" ht="13.75" hidden="1">
      <c r="B490" s="70" t="s">
        <v>97</v>
      </c>
      <c r="C490" s="70" t="s">
        <v>1152</v>
      </c>
      <c r="D490" s="70"/>
      <c r="E490" s="77"/>
      <c r="F490" s="75" t="str">
        <f>_xlfn.XLOOKUP(B490,'[1]Master Customer Oracle'!$O$3:$O$6869,'[1]Master Customer Oracle'!O$3:O$6869)</f>
        <v>LOTTE SHOPPING INDONESIA - BOGOR</v>
      </c>
    </row>
    <row r="491" spans="2:6" ht="13.75" hidden="1">
      <c r="B491" s="70" t="s">
        <v>37</v>
      </c>
      <c r="C491" s="70" t="s">
        <v>1152</v>
      </c>
      <c r="D491" s="70"/>
      <c r="E491" s="77"/>
      <c r="F491" s="75" t="str">
        <f>_xlfn.XLOOKUP(B491,'[1]Master Customer Oracle'!$O$3:$O$6869,'[1]Master Customer Oracle'!O$3:O$6869)</f>
        <v>LOTTE SHOPPING INDONESIA - SERANG</v>
      </c>
    </row>
    <row r="492" spans="2:6" ht="13.75" hidden="1">
      <c r="B492" s="70" t="s">
        <v>119</v>
      </c>
      <c r="C492" s="70" t="s">
        <v>1152</v>
      </c>
      <c r="D492" s="70"/>
      <c r="E492" s="77"/>
      <c r="F492" s="75" t="str">
        <f>_xlfn.XLOOKUP(B492,'[1]Master Customer Oracle'!$O$3:$O$6869,'[1]Master Customer Oracle'!O$3:O$6869)</f>
        <v>LOTTE SHOPPING INDONESIA PAKANSARI</v>
      </c>
    </row>
    <row r="493" spans="2:6" ht="13.75" hidden="1">
      <c r="B493" s="70" t="s">
        <v>31</v>
      </c>
      <c r="C493" s="70" t="s">
        <v>1152</v>
      </c>
      <c r="D493" s="70"/>
      <c r="E493" s="77"/>
      <c r="F493" s="75" t="str">
        <f>_xlfn.XLOOKUP(B493,'[1]Master Customer Oracle'!$O$3:$O$6869,'[1]Master Customer Oracle'!O$3:O$6869)</f>
        <v>LOTTE SHOPPING INDONESIA-ALAM SUTRA</v>
      </c>
    </row>
    <row r="494" spans="2:6" ht="13.75" hidden="1">
      <c r="B494" s="70" t="s">
        <v>1004</v>
      </c>
      <c r="C494" s="70" t="s">
        <v>1152</v>
      </c>
      <c r="D494" s="70"/>
      <c r="E494" s="77"/>
      <c r="F494" s="75" t="str">
        <f>_xlfn.XLOOKUP(B494,'[1]Master Customer Oracle'!$O$3:$O$6869,'[1]Master Customer Oracle'!O$3:O$6869)</f>
        <v>LOTTE SHOPPING INDONESIA-BANDUNG-P30014</v>
      </c>
    </row>
    <row r="495" spans="2:6" ht="13.75" hidden="1">
      <c r="B495" s="71" t="s">
        <v>1005</v>
      </c>
      <c r="C495" s="71" t="s">
        <v>404</v>
      </c>
      <c r="D495" s="70"/>
      <c r="E495" s="77"/>
      <c r="F495" s="75" t="str">
        <f>_xlfn.XLOOKUP(B495,'[1]Master Customer Oracle'!$O$3:$O$6869,'[1]Master Customer Oracle'!O$3:O$6869)</f>
        <v>LOTTE SHOPPING INDONESIA-BEKASI</v>
      </c>
    </row>
    <row r="496" spans="2:6" ht="13.75" hidden="1">
      <c r="B496" s="71" t="s">
        <v>1006</v>
      </c>
      <c r="C496" s="71" t="s">
        <v>1152</v>
      </c>
      <c r="D496" s="70"/>
      <c r="E496" s="77"/>
      <c r="F496" s="75" t="str">
        <f>_xlfn.XLOOKUP(B496,'[1]Master Customer Oracle'!$O$3:$O$6869,'[1]Master Customer Oracle'!O$3:O$6869)</f>
        <v>LOTTE SHOPPING INDONESIA-CIBITUNG</v>
      </c>
    </row>
    <row r="497" spans="2:6" ht="13.75" hidden="1">
      <c r="B497" s="71" t="s">
        <v>1007</v>
      </c>
      <c r="C497" s="71" t="s">
        <v>1152</v>
      </c>
      <c r="D497" s="70"/>
      <c r="E497" s="77"/>
      <c r="F497" s="75" t="str">
        <f>_xlfn.XLOOKUP(B497,'[1]Master Customer Oracle'!$O$3:$O$6869,'[1]Master Customer Oracle'!O$3:O$6869)</f>
        <v>LOTTE SHOPPING INDONESIA-CIKARANG</v>
      </c>
    </row>
    <row r="498" spans="2:6" ht="13.75" hidden="1">
      <c r="B498" s="70" t="s">
        <v>44</v>
      </c>
      <c r="C498" s="70" t="s">
        <v>1152</v>
      </c>
      <c r="D498" s="70"/>
      <c r="E498" s="77"/>
      <c r="F498" s="75" t="str">
        <f>_xlfn.XLOOKUP(B498,'[1]Master Customer Oracle'!$O$3:$O$6869,'[1]Master Customer Oracle'!O$3:O$6869)</f>
        <v>LOTTE SHOPPING INDONESIA-CIPUTAT</v>
      </c>
    </row>
    <row r="499" spans="2:6" ht="13.75" hidden="1">
      <c r="B499" s="71" t="s">
        <v>1008</v>
      </c>
      <c r="C499" s="71" t="s">
        <v>404</v>
      </c>
      <c r="D499" s="70"/>
      <c r="E499" s="77"/>
      <c r="F499" s="75" t="str">
        <f>_xlfn.XLOOKUP(B499,'[1]Master Customer Oracle'!$O$3:$O$6869,'[1]Master Customer Oracle'!O$3:O$6869)</f>
        <v>LOTTE SHOPPING INDONESIA-JATAKE</v>
      </c>
    </row>
    <row r="500" spans="2:6" ht="13.75" hidden="1">
      <c r="B500" s="71" t="s">
        <v>1009</v>
      </c>
      <c r="C500" s="71" t="s">
        <v>404</v>
      </c>
      <c r="D500" s="70"/>
      <c r="E500" s="77"/>
      <c r="F500" s="75" t="str">
        <f>_xlfn.XLOOKUP(B500,'[1]Master Customer Oracle'!$O$3:$O$6869,'[1]Master Customer Oracle'!O$3:O$6869)</f>
        <v>LOTTE SHOPPING INDONESIA-KARAWANG</v>
      </c>
    </row>
    <row r="501" spans="2:6" ht="13.75" hidden="1">
      <c r="B501" s="71" t="s">
        <v>1010</v>
      </c>
      <c r="C501" s="71" t="s">
        <v>404</v>
      </c>
      <c r="D501" s="70"/>
      <c r="E501" s="77"/>
      <c r="F501" s="75" t="str">
        <f>_xlfn.XLOOKUP(B501,'[1]Master Customer Oracle'!$O$3:$O$6869,'[1]Master Customer Oracle'!O$3:O$6869)</f>
        <v>LOTTE SHOPPING INDONESIA-KELAPA GADING</v>
      </c>
    </row>
    <row r="502" spans="2:6" ht="13.75" hidden="1">
      <c r="B502" s="70" t="s">
        <v>20</v>
      </c>
      <c r="C502" s="70" t="s">
        <v>404</v>
      </c>
      <c r="D502" s="70"/>
      <c r="E502" s="77"/>
      <c r="F502" s="75" t="str">
        <f>_xlfn.XLOOKUP(B502,'[1]Master Customer Oracle'!$O$3:$O$6869,'[1]Master Customer Oracle'!O$3:O$6869)</f>
        <v>LOTTE SHOPPING INDONESIA-MERUYA</v>
      </c>
    </row>
    <row r="503" spans="2:6" ht="13.75" hidden="1">
      <c r="B503" s="70" t="s">
        <v>26</v>
      </c>
      <c r="C503" s="70" t="s">
        <v>1152</v>
      </c>
      <c r="D503" s="70"/>
      <c r="E503" s="77"/>
      <c r="F503" s="75" t="str">
        <f>_xlfn.XLOOKUP(B503,'[1]Master Customer Oracle'!$O$3:$O$6869,'[1]Master Customer Oracle'!O$3:O$6869)</f>
        <v>LOTTE SHOPPING INDONESIA-PASAR REBO</v>
      </c>
    </row>
    <row r="504" spans="2:6" ht="13.75" hidden="1">
      <c r="B504" s="70" t="s">
        <v>236</v>
      </c>
      <c r="C504" s="70" t="s">
        <v>1152</v>
      </c>
      <c r="D504" s="70"/>
      <c r="E504" s="77"/>
      <c r="F504" s="75" t="str">
        <f>_xlfn.XLOOKUP(B504,'[1]Master Customer Oracle'!$O$3:$O$6869,'[1]Master Customer Oracle'!O$3:O$6869)</f>
        <v>LOTTE SHOPPING SERPONG</v>
      </c>
    </row>
    <row r="505" spans="2:6" ht="13.75" hidden="1">
      <c r="B505" s="70" t="s">
        <v>1011</v>
      </c>
      <c r="C505" s="70" t="s">
        <v>1152</v>
      </c>
      <c r="D505" s="70"/>
      <c r="E505" s="77"/>
      <c r="F505" s="75" t="str">
        <f>_xlfn.XLOOKUP(B505,'[1]Master Customer Oracle'!$O$3:$O$6869,'[1]Master Customer Oracle'!O$3:O$6869)</f>
        <v>LOTTE SHOPPING-ALAM SUTRA (HAMPERS)</v>
      </c>
    </row>
    <row r="506" spans="2:6" ht="13.75" hidden="1">
      <c r="B506" s="71" t="s">
        <v>1012</v>
      </c>
      <c r="C506" s="71" t="s">
        <v>1152</v>
      </c>
      <c r="D506" s="70"/>
      <c r="E506" s="77"/>
      <c r="F506" s="75" t="str">
        <f>_xlfn.XLOOKUP(B506,'[1]Master Customer Oracle'!$O$3:$O$6869,'[1]Master Customer Oracle'!O$3:O$6869)</f>
        <v>LOTTEMART BINTARO</v>
      </c>
    </row>
    <row r="507" spans="2:6" ht="13.75" hidden="1">
      <c r="B507" s="71" t="s">
        <v>1013</v>
      </c>
      <c r="C507" s="71" t="s">
        <v>404</v>
      </c>
      <c r="D507" s="70"/>
      <c r="E507" s="77"/>
      <c r="F507" s="75" t="str">
        <f>_xlfn.XLOOKUP(B507,'[1]Master Customer Oracle'!$O$3:$O$6869,'[1]Master Customer Oracle'!O$3:O$6869)</f>
        <v>LULU HYPERMARKET - CIMONE, PT</v>
      </c>
    </row>
    <row r="508" spans="2:6" ht="13.75" hidden="1">
      <c r="B508" s="71" t="s">
        <v>1014</v>
      </c>
      <c r="C508" s="71" t="s">
        <v>1152</v>
      </c>
      <c r="D508" s="70"/>
      <c r="E508" s="77"/>
      <c r="F508" s="75" t="str">
        <f>_xlfn.XLOOKUP(B508,'[1]Master Customer Oracle'!$O$3:$O$6869,'[1]Master Customer Oracle'!O$3:O$6869)</f>
        <v>LULU HYPERMARKET BEKASI</v>
      </c>
    </row>
    <row r="509" spans="2:6" hidden="1">
      <c r="B509" s="70" t="s">
        <v>166</v>
      </c>
      <c r="C509" s="70" t="s">
        <v>1152</v>
      </c>
      <c r="D509" s="70"/>
      <c r="E509" s="77"/>
      <c r="F509" s="75" t="str">
        <f>_xlfn.XLOOKUP(B509,'[1]Master Customer Oracle'!$O$3:$O$6869,'[1]Master Customer Oracle'!O$3:O$6869)</f>
        <v>LULU HYPERMART BSD</v>
      </c>
    </row>
    <row r="510" spans="2:6" ht="13.75" hidden="1">
      <c r="B510" s="70" t="s">
        <v>168</v>
      </c>
      <c r="C510" s="70" t="s">
        <v>1152</v>
      </c>
      <c r="D510" s="70"/>
      <c r="E510" s="77"/>
      <c r="F510" s="75" t="str">
        <f>_xlfn.XLOOKUP(B510,'[1]Master Customer Oracle'!$O$3:$O$6869,'[1]Master Customer Oracle'!O$3:O$6869)</f>
        <v>LULU HYPERMARKET THE PARK MALL SAW</v>
      </c>
    </row>
    <row r="511" spans="2:6" ht="13.75" hidden="1">
      <c r="B511" s="70" t="s">
        <v>1015</v>
      </c>
      <c r="C511" s="70" t="s">
        <v>1152</v>
      </c>
      <c r="D511" s="70"/>
      <c r="E511" s="77"/>
      <c r="F511" s="75" t="str">
        <f>_xlfn.XLOOKUP(B511,'[1]Master Customer Oracle'!$O$3:$O$6869,'[1]Master Customer Oracle'!O$3:O$6869)</f>
        <v>LULU HYPERMARKET VIVO MALL SENTUL</v>
      </c>
    </row>
    <row r="512" spans="2:6" ht="13.75" hidden="1">
      <c r="B512" s="70" t="s">
        <v>166</v>
      </c>
      <c r="C512" s="70" t="s">
        <v>1152</v>
      </c>
      <c r="D512" s="70"/>
      <c r="E512" s="77"/>
      <c r="F512" s="75" t="str">
        <f>_xlfn.XLOOKUP(B512,'[1]Master Customer Oracle'!$O$3:$O$6869,'[1]Master Customer Oracle'!O$3:O$6869)</f>
        <v>LULU HYPERMART BSD</v>
      </c>
    </row>
    <row r="513" spans="2:6" ht="13.75" hidden="1">
      <c r="B513" s="71" t="s">
        <v>1016</v>
      </c>
      <c r="C513" s="71" t="s">
        <v>404</v>
      </c>
      <c r="D513" s="70"/>
      <c r="E513" s="77"/>
      <c r="F513" s="75" t="str">
        <f>_xlfn.XLOOKUP(B513,'[1]Master Customer Oracle'!$O$3:$O$6869,'[1]Master Customer Oracle'!O$3:O$6869)</f>
        <v>LULU HYPERMART CAKUNG</v>
      </c>
    </row>
    <row r="514" spans="2:6" ht="13.75" hidden="1">
      <c r="B514" s="70" t="s">
        <v>117</v>
      </c>
      <c r="C514" s="70" t="s">
        <v>1152</v>
      </c>
      <c r="D514" s="70"/>
      <c r="E514" s="77"/>
      <c r="F514" s="75" t="str">
        <f>_xlfn.XLOOKUP(B514,'[1]Master Customer Oracle'!$O$3:$O$6869,'[1]Master Customer Oracle'!O$3:O$6869)</f>
        <v>MAHADANA DASHA UTAMA, PT</v>
      </c>
    </row>
    <row r="515" spans="2:6" ht="13.75" hidden="1">
      <c r="B515" s="70" t="s">
        <v>322</v>
      </c>
      <c r="C515" s="70" t="s">
        <v>1155</v>
      </c>
      <c r="D515" s="70"/>
      <c r="E515" s="77"/>
      <c r="F515" s="75" t="str">
        <f>_xlfn.XLOOKUP(B515,'[1]Master Customer Oracle'!$O$3:$O$6869,'[1]Master Customer Oracle'!O$3:O$6869)</f>
        <v>MAJU MAKMUR - JAYAPURA, CV</v>
      </c>
    </row>
    <row r="516" spans="2:6" ht="13.75" hidden="1">
      <c r="B516" s="70" t="s">
        <v>254</v>
      </c>
      <c r="C516" s="70" t="s">
        <v>386</v>
      </c>
      <c r="D516" s="70"/>
      <c r="E516" s="77"/>
      <c r="F516" s="75" t="str">
        <f>_xlfn.XLOOKUP(B516,'[1]Master Customer Oracle'!$O$3:$O$6869,'[1]Master Customer Oracle'!O$3:O$6869)</f>
        <v>MAKMUR KARYA ABADI - KEBUMEN, CV (POLOS)</v>
      </c>
    </row>
    <row r="517" spans="2:6" ht="13.75" hidden="1">
      <c r="B517" s="70" t="s">
        <v>1017</v>
      </c>
      <c r="C517" s="70" t="s">
        <v>1154</v>
      </c>
      <c r="D517" s="70"/>
      <c r="E517" s="77"/>
      <c r="F517" s="75" t="str">
        <f>_xlfn.XLOOKUP(B517,'[1]Master Customer Oracle'!$O$3:$O$6869,'[1]Master Customer Oracle'!O$3:O$6869)</f>
        <v>MARIAT UTAMA - TIMIKA, PT</v>
      </c>
    </row>
    <row r="518" spans="2:6" ht="13.75" hidden="1">
      <c r="B518" s="70" t="s">
        <v>287</v>
      </c>
      <c r="C518" s="70" t="s">
        <v>1155</v>
      </c>
      <c r="D518" s="70"/>
      <c r="E518" s="77"/>
      <c r="F518" s="75" t="str">
        <f>_xlfn.XLOOKUP(B518,'[1]Master Customer Oracle'!$O$3:$O$6869,'[1]Master Customer Oracle'!O$3:O$6869)</f>
        <v>MATAKAR KENDARI, PT</v>
      </c>
    </row>
    <row r="519" spans="2:6" ht="13.75" hidden="1">
      <c r="B519" s="70" t="s">
        <v>1018</v>
      </c>
      <c r="C519" s="70" t="s">
        <v>1155</v>
      </c>
      <c r="D519" s="70"/>
      <c r="E519" s="77"/>
      <c r="F519" s="75" t="str">
        <f>_xlfn.XLOOKUP(B519,'[1]Master Customer Oracle'!$O$3:$O$6869,'[1]Master Customer Oracle'!O$3:O$6869)</f>
        <v>MEGA KARYA UTAMA - TOLI-TOLI, CV</v>
      </c>
    </row>
    <row r="520" spans="2:6" ht="13.75" hidden="1">
      <c r="B520" s="70" t="s">
        <v>1019</v>
      </c>
      <c r="C520" s="70" t="s">
        <v>1155</v>
      </c>
      <c r="D520" s="70"/>
      <c r="E520" s="77"/>
      <c r="F520" s="75" t="str">
        <f>_xlfn.XLOOKUP(B520,'[1]Master Customer Oracle'!$O$3:$O$6869,'[1]Master Customer Oracle'!O$3:O$6869)</f>
        <v>MEGAH SARI - KOTAMOBAGU, UD (POLOS)</v>
      </c>
    </row>
    <row r="521" spans="2:6" ht="13.75" hidden="1">
      <c r="B521" s="70" t="s">
        <v>1020</v>
      </c>
      <c r="C521" s="70" t="s">
        <v>1155</v>
      </c>
      <c r="D521" s="70"/>
      <c r="E521" s="77"/>
      <c r="F521" s="75" t="str">
        <f>_xlfn.XLOOKUP(B521,'[1]Master Customer Oracle'!$O$3:$O$6869,'[1]Master Customer Oracle'!O$3:O$6869)</f>
        <v>MEGAH SARI - MANADO, UD (POLOS)</v>
      </c>
    </row>
    <row r="522" spans="2:6" ht="13.75" hidden="1">
      <c r="B522" s="70" t="s">
        <v>1021</v>
      </c>
      <c r="C522" s="70" t="s">
        <v>1155</v>
      </c>
      <c r="D522" s="70"/>
      <c r="E522" s="77"/>
      <c r="F522" s="75" t="str">
        <f>_xlfn.XLOOKUP(B522,'[1]Master Customer Oracle'!$O$3:$O$6869,'[1]Master Customer Oracle'!O$3:O$6869)</f>
        <v>MEGAH SARI - TERNATE, UD (POLOS)</v>
      </c>
    </row>
    <row r="523" spans="2:6" ht="13.75" hidden="1">
      <c r="B523" s="70" t="s">
        <v>1022</v>
      </c>
      <c r="C523" s="70" t="s">
        <v>1155</v>
      </c>
      <c r="D523" s="70"/>
      <c r="E523" s="77"/>
      <c r="F523" s="75" t="str">
        <f>_xlfn.XLOOKUP(B523,'[1]Master Customer Oracle'!$O$3:$O$6869,'[1]Master Customer Oracle'!O$3:O$6869)</f>
        <v>MENADO PUTRA PERKASA - TOBELO,PT (POLOS)</v>
      </c>
    </row>
    <row r="524" spans="2:6" ht="13.75" hidden="1">
      <c r="B524" s="70" t="s">
        <v>310</v>
      </c>
      <c r="C524" s="70" t="s">
        <v>1155</v>
      </c>
      <c r="D524" s="70"/>
      <c r="E524" s="77"/>
      <c r="F524" s="75" t="str">
        <f>_xlfn.XLOOKUP(B524,'[1]Master Customer Oracle'!$O$3:$O$6869,'[1]Master Customer Oracle'!O$3:O$6869)</f>
        <v>MENADO PUTRA PERKASA-TERNATE (POLOS), PT</v>
      </c>
    </row>
    <row r="525" spans="2:6" ht="13.75" hidden="1">
      <c r="B525" s="71" t="s">
        <v>1023</v>
      </c>
      <c r="C525" s="71" t="s">
        <v>1154</v>
      </c>
      <c r="D525" s="70"/>
      <c r="E525" s="77"/>
      <c r="F525" s="75" t="str">
        <f>_xlfn.XLOOKUP(B525,'[1]Master Customer Oracle'!$O$3:$O$6869,'[1]Master Customer Oracle'!O$3:O$6869)</f>
        <v>MITRA JAYA PERSADA - BEKASI, PT</v>
      </c>
    </row>
    <row r="526" spans="2:6" ht="13.75" hidden="1">
      <c r="B526" s="70" t="s">
        <v>1024</v>
      </c>
      <c r="C526" s="70" t="s">
        <v>1154</v>
      </c>
      <c r="D526" s="70"/>
      <c r="E526" s="77"/>
      <c r="F526" s="75" t="str">
        <f>_xlfn.XLOOKUP(B526,'[1]Master Customer Oracle'!$O$3:$O$6869,'[1]Master Customer Oracle'!O$3:O$6869)</f>
        <v>MITRA JAYA PERSADA - BOGOR, PT</v>
      </c>
    </row>
    <row r="527" spans="2:6" ht="13.75" hidden="1">
      <c r="B527" s="70" t="s">
        <v>1025</v>
      </c>
      <c r="C527" s="70" t="s">
        <v>1154</v>
      </c>
      <c r="D527" s="70"/>
      <c r="E527" s="77"/>
      <c r="F527" s="75" t="str">
        <f>_xlfn.XLOOKUP(B527,'[1]Master Customer Oracle'!$O$3:$O$6869,'[1]Master Customer Oracle'!O$3:O$6869)</f>
        <v>MITRA JAYA PERSADA - CAKUNG, PT</v>
      </c>
    </row>
    <row r="528" spans="2:6" ht="13.75" hidden="1">
      <c r="B528" s="71" t="s">
        <v>1026</v>
      </c>
      <c r="C528" s="71" t="s">
        <v>1154</v>
      </c>
      <c r="D528" s="70"/>
      <c r="E528" s="77"/>
      <c r="F528" s="75" t="str">
        <f>_xlfn.XLOOKUP(B528,'[1]Master Customer Oracle'!$O$3:$O$6869,'[1]Master Customer Oracle'!O$3:O$6869)</f>
        <v>MITRA JAYA PERSADA - CIKARANG, PT</v>
      </c>
    </row>
    <row r="529" spans="2:6" ht="13.75" hidden="1">
      <c r="B529" s="70" t="s">
        <v>279</v>
      </c>
      <c r="C529" s="70" t="s">
        <v>1154</v>
      </c>
      <c r="D529" s="70"/>
      <c r="E529" s="77"/>
      <c r="F529" s="75" t="str">
        <f>_xlfn.XLOOKUP(B529,'[1]Master Customer Oracle'!$O$3:$O$6869,'[1]Master Customer Oracle'!O$3:O$6869)</f>
        <v>MITRA JAYA PERSADA - DEPOK, PT</v>
      </c>
    </row>
    <row r="530" spans="2:6" ht="13.75" hidden="1">
      <c r="B530" s="70" t="s">
        <v>1027</v>
      </c>
      <c r="C530" s="70" t="s">
        <v>1154</v>
      </c>
      <c r="D530" s="70"/>
      <c r="E530" s="77"/>
      <c r="F530" s="75" t="str">
        <f>_xlfn.XLOOKUP(B530,'[1]Master Customer Oracle'!$O$3:$O$6869,'[1]Master Customer Oracle'!O$3:O$6869)</f>
        <v>MITRA JAYA PERSADA - KAMAL, PT</v>
      </c>
    </row>
    <row r="531" spans="2:6" ht="13.75" hidden="1">
      <c r="B531" s="71" t="s">
        <v>1028</v>
      </c>
      <c r="C531" s="71" t="s">
        <v>1154</v>
      </c>
      <c r="D531" s="70"/>
      <c r="E531" s="77"/>
      <c r="F531" s="75" t="str">
        <f>_xlfn.XLOOKUP(B531,'[1]Master Customer Oracle'!$O$3:$O$6869,'[1]Master Customer Oracle'!O$3:O$6869)</f>
        <v>MITRA JAYA PERSADA - KARAWANG, PT</v>
      </c>
    </row>
    <row r="532" spans="2:6" ht="13.75" hidden="1">
      <c r="B532" s="70" t="s">
        <v>226</v>
      </c>
      <c r="C532" s="70" t="s">
        <v>1154</v>
      </c>
      <c r="D532" s="70"/>
      <c r="E532" s="77"/>
      <c r="F532" s="75" t="str">
        <f>_xlfn.XLOOKUP(B532,'[1]Master Customer Oracle'!$O$3:$O$6869,'[1]Master Customer Oracle'!O$3:O$6869)</f>
        <v>MITRA JAYA PERSADA - LENTENG AGUNG, PT</v>
      </c>
    </row>
    <row r="533" spans="2:6" ht="13.75" hidden="1">
      <c r="B533" s="72" t="s">
        <v>239</v>
      </c>
      <c r="C533" s="70" t="s">
        <v>386</v>
      </c>
      <c r="D533" s="70"/>
      <c r="E533" s="77"/>
      <c r="F533" s="75" t="str">
        <f>_xlfn.XLOOKUP(B533,'[1]Master Customer Oracle'!$O$3:$O$6869,'[1]Master Customer Oracle'!O$3:O$6869)</f>
        <v>MITRA JAYA PERSADA - RANGKAS, PT</v>
      </c>
    </row>
    <row r="534" spans="2:6" ht="13.75" hidden="1">
      <c r="B534" s="71" t="s">
        <v>1029</v>
      </c>
      <c r="C534" s="71" t="s">
        <v>1154</v>
      </c>
      <c r="D534" s="70"/>
      <c r="E534" s="77"/>
      <c r="F534" s="75" t="str">
        <f>_xlfn.XLOOKUP(B534,'[1]Master Customer Oracle'!$O$3:$O$6869,'[1]Master Customer Oracle'!O$3:O$6869)</f>
        <v>MITRA PERIANGAN PERSADA - BANDUNG, PT</v>
      </c>
    </row>
    <row r="535" spans="2:6" ht="13.75" hidden="1">
      <c r="B535" s="71" t="s">
        <v>1030</v>
      </c>
      <c r="C535" s="71" t="s">
        <v>1153</v>
      </c>
      <c r="D535" s="70"/>
      <c r="E535" s="77"/>
      <c r="F535" s="75" t="str">
        <f>_xlfn.XLOOKUP(B535,'[1]Master Customer Oracle'!$O$3:$O$6869,'[1]Master Customer Oracle'!O$3:O$6869)</f>
        <v>MITRA PERIANGAN PERSADA - BANJAR, PT</v>
      </c>
    </row>
    <row r="536" spans="2:6" ht="13.75" hidden="1">
      <c r="B536" s="71" t="s">
        <v>1031</v>
      </c>
      <c r="C536" s="71" t="s">
        <v>1154</v>
      </c>
      <c r="D536" s="70"/>
      <c r="E536" s="77"/>
      <c r="F536" s="75" t="str">
        <f>_xlfn.XLOOKUP(B536,'[1]Master Customer Oracle'!$O$3:$O$6869,'[1]Master Customer Oracle'!O$3:O$6869)</f>
        <v>MITRA PERIANGAN PERSADA - BANJARAN, PT</v>
      </c>
    </row>
    <row r="537" spans="2:6" ht="13.75" hidden="1">
      <c r="B537" s="70" t="s">
        <v>56</v>
      </c>
      <c r="C537" s="70" t="s">
        <v>386</v>
      </c>
      <c r="D537" s="70"/>
      <c r="E537" s="77"/>
      <c r="F537" s="75" t="str">
        <f>_xlfn.XLOOKUP(B537,'[1]Master Customer Oracle'!$O$3:$O$6869,'[1]Master Customer Oracle'!O$3:O$6869)</f>
        <v>MITRA PERIANGAN PERSADA - CIANJUR, PT</v>
      </c>
    </row>
    <row r="538" spans="2:6" ht="13.75" hidden="1">
      <c r="B538" s="71" t="s">
        <v>1032</v>
      </c>
      <c r="C538" s="71" t="s">
        <v>1154</v>
      </c>
      <c r="D538" s="70"/>
      <c r="E538" s="77"/>
      <c r="F538" s="75" t="str">
        <f>_xlfn.XLOOKUP(B538,'[1]Master Customer Oracle'!$O$3:$O$6869,'[1]Master Customer Oracle'!O$3:O$6869)</f>
        <v>MITRA PERIANGAN PERSADA - CIMAHI, PT</v>
      </c>
    </row>
    <row r="539" spans="2:6" ht="13.75" hidden="1">
      <c r="B539" s="71" t="s">
        <v>1033</v>
      </c>
      <c r="C539" s="71" t="s">
        <v>1154</v>
      </c>
      <c r="D539" s="70"/>
      <c r="E539" s="77"/>
      <c r="F539" s="75" t="str">
        <f>_xlfn.XLOOKUP(B539,'[1]Master Customer Oracle'!$O$3:$O$6869,'[1]Master Customer Oracle'!O$3:O$6869)</f>
        <v>MITRA PERIANGAN PERSADA - CIREBON, PT</v>
      </c>
    </row>
    <row r="540" spans="2:6" ht="13.75" hidden="1">
      <c r="B540" s="71" t="s">
        <v>1034</v>
      </c>
      <c r="C540" s="71" t="s">
        <v>386</v>
      </c>
      <c r="D540" s="70"/>
      <c r="E540" s="77"/>
      <c r="F540" s="75" t="str">
        <f>_xlfn.XLOOKUP(B540,'[1]Master Customer Oracle'!$O$3:$O$6869,'[1]Master Customer Oracle'!O$3:O$6869)</f>
        <v>MITRA PERIANGAN PERSADA - GARUT, PT</v>
      </c>
    </row>
    <row r="541" spans="2:6" ht="13.75" hidden="1">
      <c r="B541" s="71" t="s">
        <v>1035</v>
      </c>
      <c r="C541" s="71" t="s">
        <v>1154</v>
      </c>
      <c r="D541" s="70"/>
      <c r="E541" s="77"/>
      <c r="F541" s="75" t="str">
        <f>_xlfn.XLOOKUP(B541,'[1]Master Customer Oracle'!$O$3:$O$6869,'[1]Master Customer Oracle'!O$3:O$6869)</f>
        <v>MITRA PERIANGAN PERSADA - INDRAMAYU, PT</v>
      </c>
    </row>
    <row r="542" spans="2:6" ht="13.75" hidden="1">
      <c r="B542" s="71" t="s">
        <v>1036</v>
      </c>
      <c r="C542" s="71" t="s">
        <v>386</v>
      </c>
      <c r="D542" s="70"/>
      <c r="E542" s="77"/>
      <c r="F542" s="75" t="str">
        <f>_xlfn.XLOOKUP(B542,'[1]Master Customer Oracle'!$O$3:$O$6869,'[1]Master Customer Oracle'!O$3:O$6869)</f>
        <v>MITRA PERIANGAN PERSADA - KUNINGAN, PT</v>
      </c>
    </row>
    <row r="543" spans="2:6" ht="13.75" hidden="1">
      <c r="B543" s="71" t="s">
        <v>1037</v>
      </c>
      <c r="C543" s="71" t="s">
        <v>1154</v>
      </c>
      <c r="D543" s="70"/>
      <c r="E543" s="77"/>
      <c r="F543" s="75" t="str">
        <f>_xlfn.XLOOKUP(B543,'[1]Master Customer Oracle'!$O$3:$O$6869,'[1]Master Customer Oracle'!O$3:O$6869)</f>
        <v>MITRA PERIANGAN PERSADA - PURWAKARTA, PT</v>
      </c>
    </row>
    <row r="544" spans="2:6" ht="13.75" hidden="1">
      <c r="B544" s="71" t="s">
        <v>1038</v>
      </c>
      <c r="C544" s="71" t="s">
        <v>1154</v>
      </c>
      <c r="D544" s="70"/>
      <c r="E544" s="77"/>
      <c r="F544" s="75" t="str">
        <f>_xlfn.XLOOKUP(B544,'[1]Master Customer Oracle'!$O$3:$O$6869,'[1]Master Customer Oracle'!O$3:O$6869)</f>
        <v>MITRA PERIANGAN PERSADA - SUBANG, PT</v>
      </c>
    </row>
    <row r="545" spans="2:6" ht="13.75" hidden="1">
      <c r="B545" s="70" t="s">
        <v>240</v>
      </c>
      <c r="C545" s="70" t="s">
        <v>386</v>
      </c>
      <c r="D545" s="70"/>
      <c r="E545" s="77"/>
      <c r="F545" s="75" t="str">
        <f>_xlfn.XLOOKUP(B545,'[1]Master Customer Oracle'!$O$3:$O$6869,'[1]Master Customer Oracle'!O$3:O$6869)</f>
        <v>MITRA PERIANGAN PERSADA - SUKABUMI, PT</v>
      </c>
    </row>
    <row r="546" spans="2:6" ht="13.75" hidden="1">
      <c r="B546" s="71" t="s">
        <v>1039</v>
      </c>
      <c r="C546" s="71" t="s">
        <v>386</v>
      </c>
      <c r="D546" s="70"/>
      <c r="E546" s="77"/>
      <c r="F546" s="75" t="str">
        <f>_xlfn.XLOOKUP(B546,'[1]Master Customer Oracle'!$O$3:$O$6869,'[1]Master Customer Oracle'!O$3:O$6869)</f>
        <v>MITRA PERIANGAN PERSADA -TASIKMALAYA, PT</v>
      </c>
    </row>
    <row r="547" spans="2:6" ht="13.75" hidden="1">
      <c r="B547" s="70" t="s">
        <v>268</v>
      </c>
      <c r="C547" s="70" t="s">
        <v>1154</v>
      </c>
      <c r="D547" s="70"/>
      <c r="E547" s="77"/>
      <c r="F547" s="75" t="str">
        <f>_xlfn.XLOOKUP(B547,'[1]Master Customer Oracle'!$O$3:$O$6869,'[1]Master Customer Oracle'!O$3:O$6869)</f>
        <v>MITRAGEMILANG INTI PERKASA-PWT(POLOS),PT</v>
      </c>
    </row>
    <row r="548" spans="2:6" ht="13.75" hidden="1">
      <c r="B548" s="72" t="s">
        <v>263</v>
      </c>
      <c r="C548" s="70" t="s">
        <v>1154</v>
      </c>
      <c r="D548" s="70"/>
      <c r="E548" s="77"/>
      <c r="F548" s="75" t="str">
        <f>_xlfn.XLOOKUP(B548,'[1]Master Customer Oracle'!$O$3:$O$6869,'[1]Master Customer Oracle'!O$3:O$6869)</f>
        <v>MITRAGEMILANG INTI PERKASA-TGL(POLOS),PT</v>
      </c>
    </row>
    <row r="549" spans="2:6" ht="13.75" hidden="1">
      <c r="B549" s="70" t="s">
        <v>1040</v>
      </c>
      <c r="C549" s="70" t="s">
        <v>1152</v>
      </c>
      <c r="D549" s="70"/>
      <c r="E549" s="77"/>
      <c r="F549" s="75" t="str">
        <f>_xlfn.XLOOKUP(B549,'[1]Master Customer Oracle'!$O$3:$O$6869,'[1]Master Customer Oracle'!O$3:O$6869)</f>
        <v>MPI BOGOR</v>
      </c>
    </row>
    <row r="550" spans="2:6" ht="13.75" hidden="1">
      <c r="B550" s="70" t="s">
        <v>1041</v>
      </c>
      <c r="C550" s="70" t="s">
        <v>1154</v>
      </c>
      <c r="D550" s="70"/>
      <c r="E550" s="77"/>
      <c r="F550" s="75" t="str">
        <f>_xlfn.XLOOKUP(B550,'[1]Master Customer Oracle'!$O$3:$O$6869,'[1]Master Customer Oracle'!O$3:O$6869)</f>
        <v>MPI DC JAKARTA</v>
      </c>
    </row>
    <row r="551" spans="2:6" ht="13.75" hidden="1">
      <c r="B551" s="70" t="s">
        <v>1042</v>
      </c>
      <c r="C551" s="70" t="s">
        <v>1155</v>
      </c>
      <c r="D551" s="70"/>
      <c r="E551" s="77"/>
      <c r="F551" s="75" t="str">
        <f>_xlfn.XLOOKUP(B551,'[1]Master Customer Oracle'!$O$3:$O$6869,'[1]Master Customer Oracle'!O$3:O$6869)</f>
        <v>MPI MANADO</v>
      </c>
    </row>
    <row r="552" spans="2:6" ht="13.75" hidden="1">
      <c r="B552" s="71" t="s">
        <v>1043</v>
      </c>
      <c r="C552" s="71" t="s">
        <v>1152</v>
      </c>
      <c r="D552" s="70"/>
      <c r="E552" s="77"/>
      <c r="F552" s="75" t="str">
        <f>_xlfn.XLOOKUP(B552,'[1]Master Customer Oracle'!$O$3:$O$6869,'[1]Master Customer Oracle'!O$3:O$6869)</f>
        <v>NAGA SWALAYAN CIKARANG</v>
      </c>
    </row>
    <row r="553" spans="2:6" ht="13.75" hidden="1">
      <c r="B553" s="70" t="s">
        <v>201</v>
      </c>
      <c r="C553" s="70" t="s">
        <v>1152</v>
      </c>
      <c r="D553" s="70"/>
      <c r="E553" s="77"/>
      <c r="F553" s="75" t="str">
        <f>_xlfn.XLOOKUP(B553,'[1]Master Customer Oracle'!$O$3:$O$6869,'[1]Master Customer Oracle'!O$3:O$6869)</f>
        <v>NAGA SWALAYAN CIRACAS</v>
      </c>
    </row>
    <row r="554" spans="2:6" ht="13.75" hidden="1">
      <c r="B554" s="71" t="s">
        <v>1044</v>
      </c>
      <c r="C554" s="71" t="s">
        <v>404</v>
      </c>
      <c r="D554" s="70"/>
      <c r="E554" s="77"/>
      <c r="F554" s="75" t="str">
        <f>_xlfn.XLOOKUP(B554,'[1]Master Customer Oracle'!$O$3:$O$6869,'[1]Master Customer Oracle'!O$3:O$6869)</f>
        <v>NAGA SWALAYAN HANKAM</v>
      </c>
    </row>
    <row r="555" spans="2:6" ht="13.75" hidden="1">
      <c r="B555" s="71" t="s">
        <v>1045</v>
      </c>
      <c r="C555" s="71" t="s">
        <v>404</v>
      </c>
      <c r="D555" s="70"/>
      <c r="E555" s="77"/>
      <c r="F555" s="75" t="str">
        <f>_xlfn.XLOOKUP(B555,'[1]Master Customer Oracle'!$O$3:$O$6869,'[1]Master Customer Oracle'!O$3:O$6869)</f>
        <v>NAGA SWALAYAN JATI ASIH</v>
      </c>
    </row>
    <row r="556" spans="2:6" ht="13.75" hidden="1">
      <c r="B556" s="71" t="s">
        <v>1046</v>
      </c>
      <c r="C556" s="71" t="s">
        <v>404</v>
      </c>
      <c r="D556" s="70"/>
      <c r="E556" s="77"/>
      <c r="F556" s="75" t="str">
        <f>_xlfn.XLOOKUP(B556,'[1]Master Customer Oracle'!$O$3:$O$6869,'[1]Master Customer Oracle'!O$3:O$6869)</f>
        <v>NAGA SWALAYAN JATIWARINGIN</v>
      </c>
    </row>
    <row r="557" spans="2:6" ht="13.75" hidden="1">
      <c r="B557" s="71" t="s">
        <v>1047</v>
      </c>
      <c r="C557" s="71" t="s">
        <v>404</v>
      </c>
      <c r="D557" s="70"/>
      <c r="E557" s="77"/>
      <c r="F557" s="75" t="str">
        <f>_xlfn.XLOOKUP(B557,'[1]Master Customer Oracle'!$O$3:$O$6869,'[1]Master Customer Oracle'!O$3:O$6869)</f>
        <v>NAGA SWALAYAN KRANJI</v>
      </c>
    </row>
    <row r="558" spans="2:6" ht="13.75" hidden="1">
      <c r="B558" s="71" t="s">
        <v>1048</v>
      </c>
      <c r="C558" s="71" t="s">
        <v>1152</v>
      </c>
      <c r="D558" s="70"/>
      <c r="E558" s="77"/>
      <c r="F558" s="75" t="str">
        <f>_xlfn.XLOOKUP(B558,'[1]Master Customer Oracle'!$O$3:$O$6869,'[1]Master Customer Oracle'!O$3:O$6869)</f>
        <v>NAGA SWALAYAN PEKAYON</v>
      </c>
    </row>
    <row r="559" spans="2:6" ht="13.75" hidden="1">
      <c r="B559" s="71" t="s">
        <v>1049</v>
      </c>
      <c r="C559" s="71" t="s">
        <v>404</v>
      </c>
      <c r="D559" s="70"/>
      <c r="E559" s="77"/>
      <c r="F559" s="75" t="str">
        <f>_xlfn.XLOOKUP(B559,'[1]Master Customer Oracle'!$O$3:$O$6869,'[1]Master Customer Oracle'!O$3:O$6869)</f>
        <v>NAGA SWALAYAN PONDOK GEDE</v>
      </c>
    </row>
    <row r="560" spans="2:6" ht="13.75" hidden="1">
      <c r="B560" s="71" t="s">
        <v>1050</v>
      </c>
      <c r="C560" s="71" t="s">
        <v>404</v>
      </c>
      <c r="D560" s="70"/>
      <c r="E560" s="77"/>
      <c r="F560" s="75" t="str">
        <f>_xlfn.XLOOKUP(B560,'[1]Master Customer Oracle'!$O$3:$O$6869,'[1]Master Customer Oracle'!O$3:O$6869)</f>
        <v>NAGA SWALAYAN PONDOK UNGU</v>
      </c>
    </row>
    <row r="561" spans="2:6" ht="13.75" hidden="1">
      <c r="B561" s="71" t="s">
        <v>1051</v>
      </c>
      <c r="C561" s="71" t="s">
        <v>404</v>
      </c>
      <c r="D561" s="70"/>
      <c r="E561" s="77"/>
      <c r="F561" s="75" t="str">
        <f>_xlfn.XLOOKUP(B561,'[1]Master Customer Oracle'!$O$3:$O$6869,'[1]Master Customer Oracle'!O$3:O$6869)</f>
        <v>NAGA SWALAYAN TAMBUN</v>
      </c>
    </row>
    <row r="562" spans="2:6" ht="13.75" hidden="1">
      <c r="B562" s="70" t="s">
        <v>170</v>
      </c>
      <c r="C562" s="70" t="s">
        <v>1152</v>
      </c>
      <c r="D562" s="70"/>
      <c r="E562" s="77"/>
      <c r="F562" s="75" t="str">
        <f>_xlfn.XLOOKUP(B562,'[1]Master Customer Oracle'!$O$3:$O$6869,'[1]Master Customer Oracle'!O$3:O$6869)</f>
        <v>NAGA SWALAYAN TB SIMATUPANG</v>
      </c>
    </row>
    <row r="563" spans="2:6" ht="13.75" hidden="1">
      <c r="B563" s="71" t="s">
        <v>1052</v>
      </c>
      <c r="C563" s="71" t="s">
        <v>1152</v>
      </c>
      <c r="D563" s="70"/>
      <c r="E563" s="77"/>
      <c r="F563" s="75" t="str">
        <f>_xlfn.XLOOKUP(B563,'[1]Master Customer Oracle'!$O$3:$O$6869,'[1]Master Customer Oracle'!O$3:O$6869)</f>
        <v>NAGA WISMA ASRI</v>
      </c>
    </row>
    <row r="564" spans="2:6" ht="13.75" hidden="1">
      <c r="B564" s="70" t="s">
        <v>1053</v>
      </c>
      <c r="C564" s="70" t="s">
        <v>404</v>
      </c>
      <c r="D564" s="70"/>
      <c r="E564" s="77"/>
      <c r="F564" s="75" t="str">
        <f>_xlfn.XLOOKUP(B564,'[1]Master Customer Oracle'!$O$3:$O$6869,'[1]Master Customer Oracle'!O$3:O$6869)</f>
        <v>NATA GERAI ERABARU - CENGKARENG, PT</v>
      </c>
    </row>
    <row r="565" spans="2:6" ht="13.75" hidden="1">
      <c r="B565" s="70" t="s">
        <v>1054</v>
      </c>
      <c r="C565" s="70" t="s">
        <v>404</v>
      </c>
      <c r="D565" s="70"/>
      <c r="E565" s="77"/>
      <c r="F565" s="75" t="str">
        <f>_xlfn.XLOOKUP(B565,'[1]Master Customer Oracle'!$O$3:$O$6869,'[1]Master Customer Oracle'!O$3:O$6869)</f>
        <v>NATA GERAI ERABARU - KEBAYORAN, PT</v>
      </c>
    </row>
    <row r="566" spans="2:6">
      <c r="B566" s="71" t="s">
        <v>1055</v>
      </c>
      <c r="C566" s="71" t="s">
        <v>1154</v>
      </c>
      <c r="D566" s="70"/>
      <c r="E566" s="77"/>
      <c r="F566" s="75" t="e">
        <f>_xlfn.XLOOKUP(B566,'[1]Master Customer Oracle'!$O$3:$O$6869,'[1]Master Customer Oracle'!O$3:O$6869)</f>
        <v>#N/A</v>
      </c>
    </row>
    <row r="567" spans="2:6">
      <c r="B567" s="71" t="s">
        <v>1056</v>
      </c>
      <c r="C567" s="71" t="s">
        <v>386</v>
      </c>
      <c r="D567" s="70"/>
      <c r="E567" s="77"/>
      <c r="F567" s="75" t="e">
        <f>_xlfn.XLOOKUP(B567,'[1]Master Customer Oracle'!$O$3:$O$6869,'[1]Master Customer Oracle'!O$3:O$6869)</f>
        <v>#N/A</v>
      </c>
    </row>
    <row r="568" spans="2:6" ht="13.75" hidden="1">
      <c r="B568" s="70" t="s">
        <v>1057</v>
      </c>
      <c r="C568" s="70" t="s">
        <v>1152</v>
      </c>
      <c r="D568" s="70"/>
      <c r="E568" s="77"/>
      <c r="F568" s="75" t="str">
        <f>_xlfn.XLOOKUP(B568,'[1]Master Customer Oracle'!$O$3:$O$6869,'[1]Master Customer Oracle'!O$3:O$6869)</f>
        <v>OSBOND SEASON CITY - EXPOSE, PT (WRP)</v>
      </c>
    </row>
    <row r="569" spans="2:6" ht="13.75" hidden="1">
      <c r="B569" s="71" t="s">
        <v>1058</v>
      </c>
      <c r="C569" s="71" t="s">
        <v>1154</v>
      </c>
      <c r="D569" s="70"/>
      <c r="E569" s="77"/>
      <c r="F569" s="75" t="str">
        <f>_xlfn.XLOOKUP(B569,'[1]Master Customer Oracle'!$O$3:$O$6869,'[1]Master Customer Oracle'!O$3:O$6869)</f>
        <v>PANDA INDO TUNGGAL - PADANG (POLOS), PT</v>
      </c>
    </row>
    <row r="570" spans="2:6" ht="13.75" hidden="1">
      <c r="B570" s="70" t="s">
        <v>1059</v>
      </c>
      <c r="C570" s="70" t="s">
        <v>1154</v>
      </c>
      <c r="D570" s="70"/>
      <c r="E570" s="77"/>
      <c r="F570" s="75" t="str">
        <f>_xlfn.XLOOKUP(B570,'[1]Master Customer Oracle'!$O$3:$O$6869,'[1]Master Customer Oracle'!O$3:O$6869)</f>
        <v>PAPUA SEJAHTERA - SORONG, CV</v>
      </c>
    </row>
    <row r="571" spans="2:6" ht="13.75" hidden="1">
      <c r="B571" s="70" t="s">
        <v>1060</v>
      </c>
      <c r="C571" s="70" t="s">
        <v>404</v>
      </c>
      <c r="D571" s="70"/>
      <c r="E571" s="77"/>
      <c r="F571" s="75" t="str">
        <f>_xlfn.XLOOKUP(B571,'[1]Master Customer Oracle'!$O$3:$O$6869,'[1]Master Customer Oracle'!O$3:O$6869)</f>
        <v>PARAGON TECHNOLOGY AND INNOVATION, PT</v>
      </c>
    </row>
    <row r="572" spans="2:6" ht="13.75" hidden="1">
      <c r="B572" s="71" t="s">
        <v>1061</v>
      </c>
      <c r="C572" s="71" t="s">
        <v>386</v>
      </c>
      <c r="D572" s="70"/>
      <c r="E572" s="77"/>
      <c r="F572" s="75" t="str">
        <f>_xlfn.XLOOKUP(B572,'[1]Master Customer Oracle'!$O$3:$O$6869,'[1]Master Customer Oracle'!O$3:O$6869)</f>
        <v>PERDANA ADHI LESTARI - LAMPUNG, PT</v>
      </c>
    </row>
    <row r="573" spans="2:6" ht="13.75" hidden="1">
      <c r="B573" s="70" t="s">
        <v>269</v>
      </c>
      <c r="C573" s="70" t="s">
        <v>1154</v>
      </c>
      <c r="D573" s="70"/>
      <c r="E573" s="77"/>
      <c r="F573" s="75" t="str">
        <f>_xlfn.XLOOKUP(B573,'[1]Master Customer Oracle'!$O$3:$O$6869,'[1]Master Customer Oracle'!O$3:O$6869)</f>
        <v>PRAMBANAN KENCANA - TANGERANG, PT</v>
      </c>
    </row>
    <row r="574" spans="2:6" ht="13.75" hidden="1">
      <c r="B574" s="72" t="s">
        <v>1062</v>
      </c>
      <c r="C574" s="70" t="s">
        <v>1155</v>
      </c>
      <c r="D574" s="70"/>
      <c r="E574" s="77"/>
      <c r="F574" s="75" t="str">
        <f>_xlfn.XLOOKUP(B574,'[1]Master Customer Oracle'!$O$3:$O$6869,'[1]Master Customer Oracle'!O$3:O$6869)</f>
        <v>PROVIDER NFI - BANJARMASIN</v>
      </c>
    </row>
    <row r="575" spans="2:6" ht="13.75" hidden="1">
      <c r="B575" s="71" t="s">
        <v>1063</v>
      </c>
      <c r="C575" s="71" t="s">
        <v>1154</v>
      </c>
      <c r="D575" s="70"/>
      <c r="E575" s="77"/>
      <c r="F575" s="75" t="str">
        <f>_xlfn.XLOOKUP(B575,'[1]Master Customer Oracle'!$O$3:$O$6869,'[1]Master Customer Oracle'!O$3:O$6869)</f>
        <v>PROVIDER NFI - PALEMBANG</v>
      </c>
    </row>
    <row r="576" spans="2:6" ht="13.75" hidden="1">
      <c r="B576" s="70" t="s">
        <v>1064</v>
      </c>
      <c r="C576" s="70" t="s">
        <v>1154</v>
      </c>
      <c r="D576" s="70"/>
      <c r="E576" s="77"/>
      <c r="F576" s="75" t="str">
        <f>_xlfn.XLOOKUP(B576,'[1]Master Customer Oracle'!$O$3:$O$6869,'[1]Master Customer Oracle'!O$3:O$6869)</f>
        <v>PROVIDER NFI - SEMARANG</v>
      </c>
    </row>
    <row r="577" spans="2:6" ht="13.75" hidden="1">
      <c r="B577" s="70" t="s">
        <v>314</v>
      </c>
      <c r="C577" s="70" t="s">
        <v>1154</v>
      </c>
      <c r="D577" s="70"/>
      <c r="E577" s="77"/>
      <c r="F577" s="75" t="str">
        <f>_xlfn.XLOOKUP(B577,'[1]Master Customer Oracle'!$O$3:$O$6869,'[1]Master Customer Oracle'!O$3:O$6869)</f>
        <v>PROVIDER NFI - SURABAYA</v>
      </c>
    </row>
    <row r="578" spans="2:6" ht="13.75" hidden="1">
      <c r="B578" s="71" t="s">
        <v>1065</v>
      </c>
      <c r="C578" s="71" t="s">
        <v>404</v>
      </c>
      <c r="D578" s="70"/>
      <c r="E578" s="77"/>
      <c r="F578" s="75" t="str">
        <f>_xlfn.XLOOKUP(B578,'[1]Master Customer Oracle'!$O$3:$O$6869,'[1]Master Customer Oracle'!O$3:O$6869)</f>
        <v>PT. FAJAR MITRA INDAH</v>
      </c>
    </row>
    <row r="579" spans="2:6" hidden="1">
      <c r="B579" s="2" t="s">
        <v>1156</v>
      </c>
      <c r="C579" s="71" t="s">
        <v>1154</v>
      </c>
      <c r="D579" s="70"/>
      <c r="E579" s="77"/>
      <c r="F579" s="75" t="str">
        <f>_xlfn.XLOOKUP(B579,'[1]Master Customer Oracle'!$O$3:$O$6869,'[1]Master Customer Oracle'!O$3:O$6869)</f>
        <v>STORESEND ELOGISTICS INDONESIA, PT</v>
      </c>
    </row>
    <row r="580" spans="2:6" ht="13.75" hidden="1">
      <c r="B580" s="70" t="s">
        <v>241</v>
      </c>
      <c r="C580" s="70" t="s">
        <v>1154</v>
      </c>
      <c r="D580" s="70"/>
      <c r="E580" s="77"/>
      <c r="F580" s="75" t="str">
        <f>_xlfn.XLOOKUP(B580,'[1]Master Customer Oracle'!$O$3:$O$6869,'[1]Master Customer Oracle'!O$3:O$6869)</f>
        <v>RAMASURYA PERKASA DISTRINDO-SERANG, PT</v>
      </c>
    </row>
    <row r="581" spans="2:6" ht="13.75" hidden="1">
      <c r="B581" s="71" t="s">
        <v>1066</v>
      </c>
      <c r="C581" s="71" t="s">
        <v>1154</v>
      </c>
      <c r="D581" s="70"/>
      <c r="E581" s="77"/>
      <c r="F581" s="75" t="str">
        <f>_xlfn.XLOOKUP(B581,'[1]Master Customer Oracle'!$O$3:$O$6869,'[1]Master Customer Oracle'!O$3:O$6869)</f>
        <v>RAMASURYA PERKASA DISTRINDO-TANGERANG,PT</v>
      </c>
    </row>
    <row r="582" spans="2:6" ht="13.75" hidden="1">
      <c r="B582" s="70" t="s">
        <v>149</v>
      </c>
      <c r="C582" s="70" t="s">
        <v>404</v>
      </c>
      <c r="D582" s="70"/>
      <c r="E582" s="77"/>
      <c r="F582" s="75" t="str">
        <f>_xlfn.XLOOKUP(B582,'[1]Master Customer Oracle'!$O$3:$O$6869,'[1]Master Customer Oracle'!O$3:O$6869)</f>
        <v>RANCH 99 DARMAWANGSA</v>
      </c>
    </row>
    <row r="583" spans="2:6" ht="13.75" hidden="1">
      <c r="B583" s="70" t="s">
        <v>95</v>
      </c>
      <c r="C583" s="70" t="s">
        <v>1152</v>
      </c>
      <c r="D583" s="70"/>
      <c r="E583" s="77"/>
      <c r="F583" s="75" t="str">
        <f>_xlfn.XLOOKUP(B583,'[1]Master Customer Oracle'!$O$3:$O$6869,'[1]Master Customer Oracle'!O$3:O$6869)</f>
        <v>RANCH 99 PONDOK INDAH</v>
      </c>
    </row>
    <row r="584" spans="2:6" ht="13.75" hidden="1">
      <c r="B584" s="70" t="s">
        <v>108</v>
      </c>
      <c r="C584" s="70" t="s">
        <v>404</v>
      </c>
      <c r="D584" s="70"/>
      <c r="E584" s="77"/>
      <c r="F584" s="75" t="str">
        <f>_xlfn.XLOOKUP(B584,'[1]Master Customer Oracle'!$O$3:$O$6869,'[1]Master Customer Oracle'!O$3:O$6869)</f>
        <v>RANCH GRAND INDONESIA</v>
      </c>
    </row>
    <row r="585" spans="2:6" ht="13.75" hidden="1">
      <c r="B585" s="70" t="s">
        <v>50</v>
      </c>
      <c r="C585" s="70" t="s">
        <v>404</v>
      </c>
      <c r="D585" s="70"/>
      <c r="E585" s="77"/>
      <c r="F585" s="75" t="str">
        <f>_xlfn.XLOOKUP(B585,'[1]Master Customer Oracle'!$O$3:$O$6869,'[1]Master Customer Oracle'!O$3:O$6869)</f>
        <v>RANCH LOTTE SHOPPING AVENUE</v>
      </c>
    </row>
    <row r="586" spans="2:6" ht="13.75" hidden="1">
      <c r="B586" s="70" t="s">
        <v>174</v>
      </c>
      <c r="C586" s="70" t="s">
        <v>404</v>
      </c>
      <c r="D586" s="70"/>
      <c r="E586" s="77"/>
      <c r="F586" s="75" t="str">
        <f>_xlfn.XLOOKUP(B586,'[1]Master Customer Oracle'!$O$3:$O$6869,'[1]Master Customer Oracle'!O$3:O$6869)</f>
        <v>RANCH MARKET 99 OAKWOOD</v>
      </c>
    </row>
    <row r="587" spans="2:6" ht="13.75" hidden="1">
      <c r="B587" s="70" t="s">
        <v>1067</v>
      </c>
      <c r="C587" s="70" t="s">
        <v>1152</v>
      </c>
      <c r="D587" s="70"/>
      <c r="E587" s="77"/>
      <c r="F587" s="75" t="str">
        <f>_xlfn.XLOOKUP(B587,'[1]Master Customer Oracle'!$O$3:$O$6869,'[1]Master Customer Oracle'!O$3:O$6869)</f>
        <v>RANCH MARKET ARKADIA</v>
      </c>
    </row>
    <row r="588" spans="2:6" ht="13.75" hidden="1">
      <c r="B588" s="70" t="s">
        <v>102</v>
      </c>
      <c r="C588" s="70" t="s">
        <v>1152</v>
      </c>
      <c r="D588" s="70"/>
      <c r="E588" s="77"/>
      <c r="F588" s="75" t="str">
        <f>_xlfn.XLOOKUP(B588,'[1]Master Customer Oracle'!$O$3:$O$6869,'[1]Master Customer Oracle'!O$3:O$6869)</f>
        <v>RANCH MARKET BREEZE</v>
      </c>
    </row>
    <row r="589" spans="2:6" ht="13.75" hidden="1">
      <c r="B589" s="71" t="s">
        <v>1068</v>
      </c>
      <c r="C589" s="71" t="s">
        <v>404</v>
      </c>
      <c r="D589" s="70"/>
      <c r="E589" s="77"/>
      <c r="F589" s="75" t="str">
        <f>_xlfn.XLOOKUP(B589,'[1]Master Customer Oracle'!$O$3:$O$6869,'[1]Master Customer Oracle'!O$3:O$6869)</f>
        <v>RANCH MARKET CITY WALK ELVEE KARAWACI</v>
      </c>
    </row>
    <row r="590" spans="2:6" ht="13.75" hidden="1">
      <c r="B590" s="70" t="s">
        <v>139</v>
      </c>
      <c r="C590" s="70" t="s">
        <v>404</v>
      </c>
      <c r="D590" s="70"/>
      <c r="E590" s="77"/>
      <c r="F590" s="75" t="str">
        <f>_xlfn.XLOOKUP(B590,'[1]Master Customer Oracle'!$O$3:$O$6869,'[1]Master Customer Oracle'!O$3:O$6869)</f>
        <v>RANCH MARKET DISTRICT 8</v>
      </c>
    </row>
    <row r="591" spans="2:6" ht="13.75" hidden="1">
      <c r="B591" s="70" t="s">
        <v>177</v>
      </c>
      <c r="C591" s="70" t="s">
        <v>404</v>
      </c>
      <c r="D591" s="70"/>
      <c r="E591" s="77"/>
      <c r="F591" s="75" t="str">
        <f>_xlfn.XLOOKUP(B591,'[1]Master Customer Oracle'!$O$3:$O$6869,'[1]Master Customer Oracle'!O$3:O$6869)</f>
        <v>RANCH MARKET KEMANG</v>
      </c>
    </row>
    <row r="592" spans="2:6" ht="13.75" hidden="1">
      <c r="B592" s="70" t="s">
        <v>1069</v>
      </c>
      <c r="C592" s="70" t="s">
        <v>404</v>
      </c>
      <c r="D592" s="70"/>
      <c r="E592" s="77"/>
      <c r="F592" s="75" t="str">
        <f>_xlfn.XLOOKUP(B592,'[1]Master Customer Oracle'!$O$3:$O$6869,'[1]Master Customer Oracle'!O$3:O$6869)</f>
        <v>RANCH MARKET LA MAISON BARITO</v>
      </c>
    </row>
    <row r="593" spans="2:6" ht="13.75" hidden="1">
      <c r="B593" s="70" t="s">
        <v>130</v>
      </c>
      <c r="C593" s="70" t="s">
        <v>404</v>
      </c>
      <c r="D593" s="70"/>
      <c r="E593" s="77"/>
      <c r="F593" s="75" t="str">
        <f>_xlfn.XLOOKUP(B593,'[1]Master Customer Oracle'!$O$3:$O$6869,'[1]Master Customer Oracle'!O$3:O$6869)</f>
        <v>RANCH MARKET PESANGGRAHAN</v>
      </c>
    </row>
    <row r="594" spans="2:6" ht="13.75" hidden="1">
      <c r="B594" s="70" t="s">
        <v>96</v>
      </c>
      <c r="C594" s="70" t="s">
        <v>1152</v>
      </c>
      <c r="D594" s="70"/>
      <c r="E594" s="77"/>
      <c r="F594" s="75" t="str">
        <f>_xlfn.XLOOKUP(B594,'[1]Master Customer Oracle'!$O$3:$O$6869,'[1]Master Customer Oracle'!O$3:O$6869)</f>
        <v>RANCH MARKET PONDOK INDAH MALL 3</v>
      </c>
    </row>
    <row r="595" spans="2:6" ht="13.75" hidden="1">
      <c r="B595" s="70" t="s">
        <v>1070</v>
      </c>
      <c r="C595" s="70" t="s">
        <v>404</v>
      </c>
      <c r="D595" s="70"/>
      <c r="E595" s="77"/>
      <c r="F595" s="75" t="str">
        <f>_xlfn.XLOOKUP(B595,'[1]Master Customer Oracle'!$O$3:$O$6869,'[1]Master Customer Oracle'!O$3:O$6869)</f>
        <v>RANCH MARKET SENAYAN PARK</v>
      </c>
    </row>
    <row r="596" spans="2:6" ht="13.75" hidden="1">
      <c r="B596" s="70" t="s">
        <v>1071</v>
      </c>
      <c r="C596" s="70" t="s">
        <v>1152</v>
      </c>
      <c r="D596" s="70"/>
      <c r="E596" s="77"/>
      <c r="F596" s="75" t="str">
        <f>_xlfn.XLOOKUP(B596,'[1]Master Customer Oracle'!$O$3:$O$6869,'[1]Master Customer Oracle'!O$3:O$6869)</f>
        <v>RANCH MARKET SOUTH QUARTER</v>
      </c>
    </row>
    <row r="597" spans="2:6" ht="13.75" hidden="1">
      <c r="B597" s="70" t="s">
        <v>115</v>
      </c>
      <c r="C597" s="70" t="s">
        <v>1152</v>
      </c>
      <c r="D597" s="70"/>
      <c r="E597" s="77"/>
      <c r="F597" s="75" t="str">
        <f>_xlfn.XLOOKUP(B597,'[1]Master Customer Oracle'!$O$3:$O$6869,'[1]Master Customer Oracle'!O$3:O$6869)</f>
        <v>RANCH MARKET TAMAN ANGGREK RESIDENCES</v>
      </c>
    </row>
    <row r="598" spans="2:6" ht="13.75" hidden="1">
      <c r="B598" s="71" t="s">
        <v>1072</v>
      </c>
      <c r="C598" s="71" t="s">
        <v>386</v>
      </c>
      <c r="D598" s="70"/>
      <c r="E598" s="77"/>
      <c r="F598" s="75" t="str">
        <f>_xlfn.XLOOKUP(B598,'[1]Master Customer Oracle'!$O$3:$O$6869,'[1]Master Customer Oracle'!O$3:O$6869)</f>
        <v>SAKAJAJA MAKMUR ABADI - SURABAYA, PT</v>
      </c>
    </row>
    <row r="599" spans="2:6" ht="13.75" hidden="1">
      <c r="B599" s="70" t="s">
        <v>6</v>
      </c>
      <c r="C599" s="70" t="s">
        <v>1152</v>
      </c>
      <c r="D599" s="70"/>
      <c r="E599" s="77"/>
      <c r="F599" s="75" t="str">
        <f>_xlfn.XLOOKUP(B599,'[1]Master Customer Oracle'!$O$3:$O$6869,'[1]Master Customer Oracle'!O$3:O$6869)</f>
        <v>SAT Bandung 2-P30016</v>
      </c>
    </row>
    <row r="600" spans="2:6" ht="13.75" hidden="1">
      <c r="B600" s="70" t="s">
        <v>10</v>
      </c>
      <c r="C600" s="70" t="s">
        <v>1152</v>
      </c>
      <c r="D600" s="70"/>
      <c r="E600" s="77"/>
      <c r="F600" s="75" t="str">
        <f>_xlfn.XLOOKUP(B600,'[1]Master Customer Oracle'!$O$3:$O$6869,'[1]Master Customer Oracle'!O$3:O$6869)</f>
        <v>SAT Bandung-P30015</v>
      </c>
    </row>
    <row r="601" spans="2:6" ht="13.75" hidden="1">
      <c r="B601" s="71" t="s">
        <v>1073</v>
      </c>
      <c r="C601" s="71" t="s">
        <v>1152</v>
      </c>
      <c r="D601" s="70"/>
      <c r="E601" s="77"/>
      <c r="F601" s="75" t="str">
        <f>_xlfn.XLOOKUP(B601,'[1]Master Customer Oracle'!$O$3:$O$6869,'[1]Master Customer Oracle'!O$3:O$6869)</f>
        <v>SAT Bekasi</v>
      </c>
    </row>
    <row r="602" spans="2:6" ht="13.75" hidden="1">
      <c r="B602" s="71" t="s">
        <v>1074</v>
      </c>
      <c r="C602" s="71" t="s">
        <v>1153</v>
      </c>
      <c r="D602" s="70"/>
      <c r="E602" s="77"/>
      <c r="F602" s="75" t="str">
        <f>_xlfn.XLOOKUP(B602,'[1]Master Customer Oracle'!$O$3:$O$6869,'[1]Master Customer Oracle'!O$3:O$6869)</f>
        <v>SAT Cikokol</v>
      </c>
    </row>
    <row r="603" spans="2:6" ht="13.75" hidden="1">
      <c r="B603" s="70" t="s">
        <v>29</v>
      </c>
      <c r="C603" s="70" t="s">
        <v>1152</v>
      </c>
      <c r="D603" s="70"/>
      <c r="E603" s="77"/>
      <c r="F603" s="75" t="str">
        <f>_xlfn.XLOOKUP(B603,'[1]Master Customer Oracle'!$O$3:$O$6869,'[1]Master Customer Oracle'!O$3:O$6869)</f>
        <v>SAT Cileungsi 2</v>
      </c>
    </row>
    <row r="604" spans="2:6" ht="13.75" hidden="1">
      <c r="B604" s="70" t="s">
        <v>39</v>
      </c>
      <c r="C604" s="70" t="s">
        <v>1152</v>
      </c>
      <c r="D604" s="70"/>
      <c r="E604" s="77"/>
      <c r="F604" s="75" t="str">
        <f>_xlfn.XLOOKUP(B604,'[1]Master Customer Oracle'!$O$3:$O$6869,'[1]Master Customer Oracle'!O$3:O$6869)</f>
        <v>SAT DC BALARAJA</v>
      </c>
    </row>
    <row r="605" spans="2:6" ht="13.75" hidden="1">
      <c r="B605" s="70" t="s">
        <v>23</v>
      </c>
      <c r="C605" s="70" t="s">
        <v>1152</v>
      </c>
      <c r="D605" s="70"/>
      <c r="E605" s="77"/>
      <c r="F605" s="75" t="str">
        <f>_xlfn.XLOOKUP(B605,'[1]Master Customer Oracle'!$O$3:$O$6869,'[1]Master Customer Oracle'!O$3:O$6869)</f>
        <v>SAT DC BOGOR</v>
      </c>
    </row>
    <row r="606" spans="2:6" ht="13.75" hidden="1">
      <c r="B606" s="70" t="s">
        <v>1</v>
      </c>
      <c r="C606" s="70" t="s">
        <v>1152</v>
      </c>
      <c r="D606" s="70"/>
      <c r="E606" s="77"/>
      <c r="F606" s="75" t="str">
        <f>_xlfn.XLOOKUP(B606,'[1]Master Customer Oracle'!$O$3:$O$6869,'[1]Master Customer Oracle'!O$3:O$6869)</f>
        <v>SAT DC Cianjur</v>
      </c>
    </row>
    <row r="607" spans="2:6" ht="13.75" hidden="1">
      <c r="B607" s="70" t="s">
        <v>40</v>
      </c>
      <c r="C607" s="70" t="s">
        <v>1152</v>
      </c>
      <c r="D607" s="70"/>
      <c r="E607" s="77"/>
      <c r="F607" s="75" t="str">
        <f>_xlfn.XLOOKUP(B607,'[1]Master Customer Oracle'!$O$3:$O$6869,'[1]Master Customer Oracle'!O$3:O$6869)</f>
        <v>SAT DC DEPO BALARAJA</v>
      </c>
    </row>
    <row r="608" spans="2:6" ht="13.75" hidden="1">
      <c r="B608" s="71" t="s">
        <v>1075</v>
      </c>
      <c r="C608" s="71" t="s">
        <v>1152</v>
      </c>
      <c r="D608" s="70"/>
      <c r="E608" s="77"/>
      <c r="F608" s="75" t="str">
        <f>_xlfn.XLOOKUP(B608,'[1]Master Customer Oracle'!$O$3:$O$6869,'[1]Master Customer Oracle'!O$3:O$6869)</f>
        <v>SAT DC KARAWANG</v>
      </c>
    </row>
    <row r="609" spans="2:6" ht="13.75" hidden="1">
      <c r="B609" s="71" t="s">
        <v>1076</v>
      </c>
      <c r="C609" s="71" t="s">
        <v>386</v>
      </c>
      <c r="D609" s="70"/>
      <c r="E609" s="77"/>
      <c r="F609" s="75" t="str">
        <f>_xlfn.XLOOKUP(B609,'[1]Master Customer Oracle'!$O$3:$O$6869,'[1]Master Customer Oracle'!O$3:O$6869)</f>
        <v>SAT DC KOTA BUMI-LAMPUNG</v>
      </c>
    </row>
    <row r="610" spans="2:6" ht="13.75" hidden="1">
      <c r="B610" s="70" t="s">
        <v>42</v>
      </c>
      <c r="C610" s="70" t="s">
        <v>1152</v>
      </c>
      <c r="D610" s="70"/>
      <c r="E610" s="77"/>
      <c r="F610" s="75" t="str">
        <f>_xlfn.XLOOKUP(B610,'[1]Master Customer Oracle'!$O$3:$O$6869,'[1]Master Customer Oracle'!O$3:O$6869)</f>
        <v>SAT DC PARUNG</v>
      </c>
    </row>
    <row r="611" spans="2:6" ht="13.75" hidden="1">
      <c r="B611" s="71" t="s">
        <v>1077</v>
      </c>
      <c r="C611" s="71" t="s">
        <v>1152</v>
      </c>
      <c r="D611" s="70"/>
      <c r="E611" s="77"/>
      <c r="F611" s="75" t="str">
        <f>_xlfn.XLOOKUP(B611,'[1]Master Customer Oracle'!$O$3:$O$6869,'[1]Master Customer Oracle'!O$3:O$6869)</f>
        <v>SAT DC PLUMBON</v>
      </c>
    </row>
    <row r="612" spans="2:6" ht="13.75" hidden="1">
      <c r="B612" s="70" t="s">
        <v>35</v>
      </c>
      <c r="C612" s="70" t="s">
        <v>1152</v>
      </c>
      <c r="D612" s="70"/>
      <c r="E612" s="77"/>
      <c r="F612" s="75" t="str">
        <f>_xlfn.XLOOKUP(B612,'[1]Master Customer Oracle'!$O$3:$O$6869,'[1]Master Customer Oracle'!O$3:O$6869)</f>
        <v>SAT DC SERANG</v>
      </c>
    </row>
    <row r="613" spans="2:6" ht="13.75" hidden="1">
      <c r="B613" s="71" t="s">
        <v>1078</v>
      </c>
      <c r="C613" s="71" t="s">
        <v>1152</v>
      </c>
      <c r="D613" s="70"/>
      <c r="E613" s="77"/>
      <c r="F613" s="75" t="str">
        <f>_xlfn.XLOOKUP(B613,'[1]Master Customer Oracle'!$O$3:$O$6869,'[1]Master Customer Oracle'!O$3:O$6869)</f>
        <v>SAT GUDANG BULKY IMAM BONJOL (IMBO)</v>
      </c>
    </row>
    <row r="614" spans="2:6" ht="13.75" hidden="1">
      <c r="B614" s="71" t="s">
        <v>1079</v>
      </c>
      <c r="C614" s="71" t="s">
        <v>391</v>
      </c>
      <c r="D614" s="70"/>
      <c r="E614" s="77"/>
      <c r="F614" s="75" t="str">
        <f>_xlfn.XLOOKUP(B614,'[1]Master Customer Oracle'!$O$3:$O$6869,'[1]Master Customer Oracle'!O$3:O$6869)</f>
        <v>SAT Lampung</v>
      </c>
    </row>
    <row r="615" spans="2:6" ht="13.75" hidden="1">
      <c r="B615" s="71" t="s">
        <v>1080</v>
      </c>
      <c r="C615" s="71" t="s">
        <v>404</v>
      </c>
      <c r="D615" s="70"/>
      <c r="E615" s="77"/>
      <c r="F615" s="75" t="str">
        <f>_xlfn.XLOOKUP(B615,'[1]Master Customer Oracle'!$O$3:$O$6869,'[1]Master Customer Oracle'!O$3:O$6869)</f>
        <v>SCAN AND GO JATI ASIH BEKASI</v>
      </c>
    </row>
    <row r="616" spans="2:6" ht="13.75" hidden="1">
      <c r="B616" s="70" t="s">
        <v>289</v>
      </c>
      <c r="C616" s="70" t="s">
        <v>1155</v>
      </c>
      <c r="D616" s="70"/>
      <c r="E616" s="77"/>
      <c r="F616" s="75" t="str">
        <f>_xlfn.XLOOKUP(B616,'[1]Master Customer Oracle'!$O$3:$O$6869,'[1]Master Customer Oracle'!O$3:O$6869)</f>
        <v>SEHAT INDAH - GORONTALO, UD</v>
      </c>
    </row>
    <row r="617" spans="2:6" ht="13.75" hidden="1">
      <c r="B617" s="70" t="s">
        <v>1081</v>
      </c>
      <c r="C617" s="70" t="s">
        <v>1154</v>
      </c>
      <c r="D617" s="70"/>
      <c r="E617" s="77"/>
      <c r="F617" s="75" t="str">
        <f>_xlfn.XLOOKUP(B617,'[1]Master Customer Oracle'!$O$3:$O$6869,'[1]Master Customer Oracle'!O$3:O$6869)</f>
        <v>SIGMA PRATAMA - TEGAL (POLOS), UD</v>
      </c>
    </row>
    <row r="618" spans="2:6" ht="13.75" hidden="1">
      <c r="B618" s="71" t="s">
        <v>1082</v>
      </c>
      <c r="C618" s="71" t="s">
        <v>1154</v>
      </c>
      <c r="D618" s="70"/>
      <c r="E618" s="77"/>
      <c r="F618" s="75" t="str">
        <f>_xlfn.XLOOKUP(B618,'[1]Master Customer Oracle'!$O$3:$O$6869,'[1]Master Customer Oracle'!O$3:O$6869)</f>
        <v>SKS - BIMA, CV</v>
      </c>
    </row>
    <row r="619" spans="2:6" ht="13.75" hidden="1">
      <c r="B619" s="70" t="s">
        <v>1083</v>
      </c>
      <c r="C619" s="70" t="s">
        <v>1152</v>
      </c>
      <c r="D619" s="70"/>
      <c r="E619" s="77"/>
      <c r="F619" s="75" t="str">
        <f>_xlfn.XLOOKUP(B619,'[1]Master Customer Oracle'!$O$3:$O$6869,'[1]Master Customer Oracle'!O$3:O$6869)</f>
        <v>SOLUSI SARANA SEHAT - JAKARTA, PT</v>
      </c>
    </row>
    <row r="620" spans="2:6" ht="13.75" hidden="1">
      <c r="B620" s="70" t="s">
        <v>1084</v>
      </c>
      <c r="C620" s="70" t="s">
        <v>404</v>
      </c>
      <c r="D620" s="70"/>
      <c r="E620" s="77"/>
      <c r="F620" s="75" t="str">
        <f>_xlfn.XLOOKUP(B620,'[1]Master Customer Oracle'!$O$3:$O$6869,'[1]Master Customer Oracle'!O$3:O$6869)</f>
        <v>SR ENGELTRUDIS CB</v>
      </c>
    </row>
    <row r="621" spans="2:6" ht="13.75" hidden="1">
      <c r="B621" s="72" t="s">
        <v>293</v>
      </c>
      <c r="C621" s="70" t="s">
        <v>1154</v>
      </c>
      <c r="D621" s="70"/>
      <c r="E621" s="77"/>
      <c r="F621" s="75" t="str">
        <f>_xlfn.XLOOKUP(B621,'[1]Master Customer Oracle'!$O$3:$O$6869,'[1]Master Customer Oracle'!O$3:O$6869)</f>
        <v>SUBUR JAYA GEMILANG - DEPOK, PT</v>
      </c>
    </row>
    <row r="622" spans="2:6" hidden="1">
      <c r="B622" s="79" t="s">
        <v>1158</v>
      </c>
      <c r="C622" s="71" t="s">
        <v>1154</v>
      </c>
      <c r="D622" s="70"/>
      <c r="E622" s="77"/>
      <c r="F622" s="75" t="str">
        <f>_xlfn.XLOOKUP(B622,'[1]Master Customer Oracle'!$O$3:$O$6869,'[1]Master Customer Oracle'!O$3:O$6869)</f>
        <v>SUKSES RIAU PERMATA - DUMAI, PT</v>
      </c>
    </row>
    <row r="623" spans="2:6" ht="13.75" hidden="1">
      <c r="B623" s="71" t="s">
        <v>1085</v>
      </c>
      <c r="C623" s="71" t="s">
        <v>1154</v>
      </c>
      <c r="D623" s="70"/>
      <c r="E623" s="77"/>
      <c r="F623" s="75" t="str">
        <f>_xlfn.XLOOKUP(B623,'[1]Master Customer Oracle'!$O$3:$O$6869,'[1]Master Customer Oracle'!O$3:O$6869)</f>
        <v>SUKSES RIAU PERMATA - PEKANBARU, PT</v>
      </c>
    </row>
    <row r="624" spans="2:6" ht="13.75" hidden="1">
      <c r="B624" s="71" t="s">
        <v>1086</v>
      </c>
      <c r="C624" s="71" t="s">
        <v>386</v>
      </c>
      <c r="D624" s="70"/>
      <c r="E624" s="77"/>
      <c r="F624" s="75" t="str">
        <f>_xlfn.XLOOKUP(B624,'[1]Master Customer Oracle'!$O$3:$O$6869,'[1]Master Customer Oracle'!O$3:O$6869)</f>
        <v>SUKSES RIAU PERMATA - TEMBILAHAN, PT</v>
      </c>
    </row>
    <row r="625" spans="2:6" ht="13.75" hidden="1">
      <c r="B625" s="72" t="s">
        <v>253</v>
      </c>
      <c r="C625" s="70" t="s">
        <v>1155</v>
      </c>
      <c r="D625" s="70"/>
      <c r="E625" s="77"/>
      <c r="F625" s="75" t="str">
        <f>_xlfn.XLOOKUP(B625,'[1]Master Customer Oracle'!$O$3:$O$6869,'[1]Master Customer Oracle'!O$3:O$6869)</f>
        <v>SUMBER JAYA ADIDAYA - TOBELO, PT</v>
      </c>
    </row>
    <row r="626" spans="2:6" ht="13.75" hidden="1">
      <c r="B626" s="70" t="s">
        <v>1087</v>
      </c>
      <c r="C626" s="70" t="s">
        <v>1154</v>
      </c>
      <c r="D626" s="70"/>
      <c r="E626" s="77"/>
      <c r="F626" s="75" t="str">
        <f>_xlfn.XLOOKUP(B626,'[1]Master Customer Oracle'!$O$3:$O$6869,'[1]Master Customer Oracle'!O$3:O$6869)</f>
        <v>SUMBER PANGAN GISINDO - MAGELANG , PT</v>
      </c>
    </row>
    <row r="627" spans="2:6" ht="13.75" hidden="1">
      <c r="B627" s="70" t="s">
        <v>1088</v>
      </c>
      <c r="C627" s="70" t="s">
        <v>1154</v>
      </c>
      <c r="D627" s="70"/>
      <c r="E627" s="77"/>
      <c r="F627" s="75" t="str">
        <f>_xlfn.XLOOKUP(B627,'[1]Master Customer Oracle'!$O$3:$O$6869,'[1]Master Customer Oracle'!O$3:O$6869)</f>
        <v>SUMBER PANGAN GISINDO - YOGYAKARTA, PT</v>
      </c>
    </row>
    <row r="628" spans="2:6" ht="13.75" hidden="1">
      <c r="B628" s="71" t="s">
        <v>1089</v>
      </c>
      <c r="C628" s="71" t="s">
        <v>1154</v>
      </c>
      <c r="D628" s="70"/>
      <c r="E628" s="77"/>
      <c r="F628" s="75" t="str">
        <f>_xlfn.XLOOKUP(B628,'[1]Master Customer Oracle'!$O$3:$O$6869,'[1]Master Customer Oracle'!O$3:O$6869)</f>
        <v>SUPER INDO DC CIKARANG</v>
      </c>
    </row>
    <row r="629" spans="2:6" ht="13.75" hidden="1">
      <c r="B629" s="71" t="s">
        <v>1090</v>
      </c>
      <c r="C629" s="71" t="s">
        <v>404</v>
      </c>
      <c r="D629" s="70"/>
      <c r="E629" s="77"/>
      <c r="F629" s="75" t="str">
        <f>_xlfn.XLOOKUP(B629,'[1]Master Customer Oracle'!$O$3:$O$6869,'[1]Master Customer Oracle'!O$3:O$6869)</f>
        <v>SWIFT LOGISTICS SOLUTIONS - JKT UTARA,PT</v>
      </c>
    </row>
    <row r="630" spans="2:6" ht="13.75" hidden="1">
      <c r="B630" s="70" t="s">
        <v>1091</v>
      </c>
      <c r="C630" s="70" t="s">
        <v>1152</v>
      </c>
      <c r="D630" s="70"/>
      <c r="E630" s="77"/>
      <c r="F630" s="75" t="str">
        <f>_xlfn.XLOOKUP(B630,'[1]Master Customer Oracle'!$O$3:$O$6869,'[1]Master Customer Oracle'!O$3:O$6869)</f>
        <v>TANI SUPPLY INDONESIA - BANDUNG, PT</v>
      </c>
    </row>
    <row r="631" spans="2:6" ht="13.75" hidden="1">
      <c r="B631" s="71" t="s">
        <v>1092</v>
      </c>
      <c r="C631" s="71" t="s">
        <v>386</v>
      </c>
      <c r="D631" s="70"/>
      <c r="E631" s="77"/>
      <c r="F631" s="75" t="str">
        <f>_xlfn.XLOOKUP(B631,'[1]Master Customer Oracle'!$O$3:$O$6869,'[1]Master Customer Oracle'!O$3:O$6869)</f>
        <v>TERUS JAYA - MATARAM, UD</v>
      </c>
    </row>
    <row r="632" spans="2:6" ht="13.75" hidden="1">
      <c r="B632" s="71" t="s">
        <v>1093</v>
      </c>
      <c r="C632" s="71" t="s">
        <v>1154</v>
      </c>
      <c r="D632" s="70"/>
      <c r="E632" s="77"/>
      <c r="F632" s="75" t="str">
        <f>_xlfn.XLOOKUP(B632,'[1]Master Customer Oracle'!$O$3:$O$6869,'[1]Master Customer Oracle'!O$3:O$6869)</f>
        <v>TERUS JAYA ABADI - LOMBOK, PT</v>
      </c>
    </row>
    <row r="633" spans="2:6" ht="13.75" hidden="1">
      <c r="B633" s="71" t="s">
        <v>1094</v>
      </c>
      <c r="C633" s="71" t="s">
        <v>1154</v>
      </c>
      <c r="D633" s="70"/>
      <c r="E633" s="77"/>
      <c r="F633" s="75" t="str">
        <f>_xlfn.XLOOKUP(B633,'[1]Master Customer Oracle'!$O$3:$O$6869,'[1]Master Customer Oracle'!O$3:O$6869)</f>
        <v>TERUS JAYA PERKASA - LOMBOK TENGAH, CV</v>
      </c>
    </row>
    <row r="634" spans="2:6" ht="13.75" hidden="1">
      <c r="B634" s="71" t="s">
        <v>1095</v>
      </c>
      <c r="C634" s="71" t="s">
        <v>1154</v>
      </c>
      <c r="D634" s="70"/>
      <c r="E634" s="77"/>
      <c r="F634" s="75" t="str">
        <f>_xlfn.XLOOKUP(B634,'[1]Master Customer Oracle'!$O$3:$O$6869,'[1]Master Customer Oracle'!O$3:O$6869)</f>
        <v>TERUS JAYA TIMUR RAYA - LOMBOK TIMUR, CV</v>
      </c>
    </row>
    <row r="635" spans="2:6" ht="13.75" hidden="1">
      <c r="B635" s="72" t="s">
        <v>1096</v>
      </c>
      <c r="C635" s="70" t="s">
        <v>386</v>
      </c>
      <c r="D635" s="70"/>
      <c r="E635" s="77"/>
      <c r="F635" s="75" t="str">
        <f>_xlfn.XLOOKUP(B635,'[1]Master Customer Oracle'!$O$3:$O$6869,'[1]Master Customer Oracle'!O$3:O$6869)</f>
        <v>TIGA SAUDARA - GUNUNG KIDUL, CV (POLOS)</v>
      </c>
    </row>
    <row r="636" spans="2:6" hidden="1">
      <c r="B636" s="70" t="s">
        <v>1157</v>
      </c>
      <c r="C636" s="70" t="s">
        <v>1154</v>
      </c>
      <c r="D636" s="70"/>
      <c r="E636" s="77"/>
      <c r="F636" s="75" t="str">
        <f>_xlfn.XLOOKUP(B636,'[1]Master Customer Oracle'!$O$3:$O$6869,'[1]Master Customer Oracle'!O$3:O$6869)</f>
        <v>TIGA SAUDARA - YOGYAKARTA, CV</v>
      </c>
    </row>
    <row r="637" spans="2:6" ht="13.75" hidden="1">
      <c r="B637" s="72" t="s">
        <v>264</v>
      </c>
      <c r="C637" s="70" t="s">
        <v>1154</v>
      </c>
      <c r="D637" s="70"/>
      <c r="E637" s="77"/>
      <c r="F637" s="75" t="str">
        <f>_xlfn.XLOOKUP(B637,'[1]Master Customer Oracle'!$O$3:$O$6869,'[1]Master Customer Oracle'!O$3:O$6869)</f>
        <v>TIGA SAUDARA-YOGYAKARTA BARAT,CV (POLOS)</v>
      </c>
    </row>
    <row r="638" spans="2:6" ht="13.75" hidden="1">
      <c r="B638" s="70" t="s">
        <v>1097</v>
      </c>
      <c r="C638" s="70" t="s">
        <v>1155</v>
      </c>
      <c r="D638" s="70"/>
      <c r="E638" s="77"/>
      <c r="F638" s="75" t="str">
        <f>_xlfn.XLOOKUP(B638,'[1]Master Customer Oracle'!$O$3:$O$6869,'[1]Master Customer Oracle'!O$3:O$6869)</f>
        <v>TIGARAKSA SATRIA TBK - GORONTALO, PT</v>
      </c>
    </row>
    <row r="639" spans="2:6" ht="13.75" hidden="1">
      <c r="B639" s="70" t="s">
        <v>1098</v>
      </c>
      <c r="C639" s="70" t="s">
        <v>1155</v>
      </c>
      <c r="D639" s="70"/>
      <c r="E639" s="77"/>
      <c r="F639" s="75" t="str">
        <f>_xlfn.XLOOKUP(B639,'[1]Master Customer Oracle'!$O$3:$O$6869,'[1]Master Customer Oracle'!O$3:O$6869)</f>
        <v>TIGARAKSA SATRIA TBK - KOTAMOBAGU, PT</v>
      </c>
    </row>
    <row r="640" spans="2:6" ht="13.75" hidden="1">
      <c r="B640" s="70" t="s">
        <v>1099</v>
      </c>
      <c r="C640" s="70" t="s">
        <v>1155</v>
      </c>
      <c r="D640" s="70"/>
      <c r="E640" s="77"/>
      <c r="F640" s="75" t="str">
        <f>_xlfn.XLOOKUP(B640,'[1]Master Customer Oracle'!$O$3:$O$6869,'[1]Master Customer Oracle'!O$3:O$6869)</f>
        <v>TIGARAKSA SATRIA TBK - MINAHASA, PT</v>
      </c>
    </row>
    <row r="641" spans="2:6" ht="13.75" hidden="1">
      <c r="B641" s="70" t="s">
        <v>1100</v>
      </c>
      <c r="C641" s="70" t="s">
        <v>1155</v>
      </c>
      <c r="D641" s="70"/>
      <c r="E641" s="77"/>
      <c r="F641" s="75" t="str">
        <f>_xlfn.XLOOKUP(B641,'[1]Master Customer Oracle'!$O$3:$O$6869,'[1]Master Customer Oracle'!O$3:O$6869)</f>
        <v>TIGARAKSA SATRIA TBK - POHUWATO, PT</v>
      </c>
    </row>
    <row r="642" spans="2:6" ht="13.75" hidden="1">
      <c r="B642" s="72" t="s">
        <v>281</v>
      </c>
      <c r="C642" s="70" t="s">
        <v>1154</v>
      </c>
      <c r="D642" s="70"/>
      <c r="E642" s="77"/>
      <c r="F642" s="75" t="str">
        <f>_xlfn.XLOOKUP(B642,'[1]Master Customer Oracle'!$O$3:$O$6869,'[1]Master Customer Oracle'!O$3:O$6869)</f>
        <v>TIGASAUDARA-YOGYAKARTA SELATAN,CV(POLOS)</v>
      </c>
    </row>
    <row r="643" spans="2:6" ht="13.75" hidden="1">
      <c r="B643" s="70" t="s">
        <v>185</v>
      </c>
      <c r="C643" s="70" t="s">
        <v>1152</v>
      </c>
      <c r="D643" s="70"/>
      <c r="E643" s="77"/>
      <c r="F643" s="75" t="str">
        <f>_xlfn.XLOOKUP(B643,'[1]Master Customer Oracle'!$O$3:$O$6869,'[1]Master Customer Oracle'!O$3:O$6869)</f>
        <v>TIP TOP BOGOR</v>
      </c>
    </row>
    <row r="644" spans="2:6" ht="13.75" hidden="1">
      <c r="B644" s="71" t="s">
        <v>1101</v>
      </c>
      <c r="C644" s="71" t="s">
        <v>1152</v>
      </c>
      <c r="D644" s="70"/>
      <c r="E644" s="77"/>
      <c r="F644" s="75" t="str">
        <f>_xlfn.XLOOKUP(B644,'[1]Master Customer Oracle'!$O$3:$O$6869,'[1]Master Customer Oracle'!O$3:O$6869)</f>
        <v>TIP TOP CIMONE</v>
      </c>
    </row>
    <row r="645" spans="2:6" ht="13.75" hidden="1">
      <c r="B645" s="70" t="s">
        <v>167</v>
      </c>
      <c r="C645" s="70" t="s">
        <v>1152</v>
      </c>
      <c r="D645" s="70"/>
      <c r="E645" s="77"/>
      <c r="F645" s="75" t="str">
        <f>_xlfn.XLOOKUP(B645,'[1]Master Customer Oracle'!$O$3:$O$6869,'[1]Master Customer Oracle'!O$3:O$6869)</f>
        <v>TIP TOP CIPUTAT</v>
      </c>
    </row>
    <row r="646" spans="2:6" ht="13.75" hidden="1">
      <c r="B646" s="70" t="s">
        <v>164</v>
      </c>
      <c r="C646" s="70" t="s">
        <v>1152</v>
      </c>
      <c r="D646" s="70"/>
      <c r="E646" s="77"/>
      <c r="F646" s="75" t="str">
        <f>_xlfn.XLOOKUP(B646,'[1]Master Customer Oracle'!$O$3:$O$6869,'[1]Master Customer Oracle'!O$3:O$6869)</f>
        <v>TIP TOP DEPOK</v>
      </c>
    </row>
    <row r="647" spans="2:6" ht="13.75" hidden="1">
      <c r="B647" s="71" t="s">
        <v>1102</v>
      </c>
      <c r="C647" s="71" t="s">
        <v>1152</v>
      </c>
      <c r="D647" s="70"/>
      <c r="E647" s="77"/>
      <c r="F647" s="75" t="str">
        <f>_xlfn.XLOOKUP(B647,'[1]Master Customer Oracle'!$O$3:$O$6869,'[1]Master Customer Oracle'!O$3:O$6869)</f>
        <v>TIP TOP PONDOK BAMBU</v>
      </c>
    </row>
    <row r="648" spans="2:6" ht="13.75" hidden="1">
      <c r="B648" s="71" t="s">
        <v>1103</v>
      </c>
      <c r="C648" s="71" t="s">
        <v>1152</v>
      </c>
      <c r="D648" s="70"/>
      <c r="E648" s="77"/>
      <c r="F648" s="75" t="str">
        <f>_xlfn.XLOOKUP(B648,'[1]Master Customer Oracle'!$O$3:$O$6869,'[1]Master Customer Oracle'!O$3:O$6869)</f>
        <v>TIP TOP PONDOK GEDE</v>
      </c>
    </row>
    <row r="649" spans="2:6" ht="13.75" hidden="1">
      <c r="B649" s="71" t="s">
        <v>1104</v>
      </c>
      <c r="C649" s="71" t="s">
        <v>1152</v>
      </c>
      <c r="D649" s="70"/>
      <c r="E649" s="77"/>
      <c r="F649" s="75" t="str">
        <f>_xlfn.XLOOKUP(B649,'[1]Master Customer Oracle'!$O$3:$O$6869,'[1]Master Customer Oracle'!O$3:O$6869)</f>
        <v>TIP TOP RAWAMANGUN</v>
      </c>
    </row>
    <row r="650" spans="2:6" ht="13.75" hidden="1">
      <c r="B650" s="71" t="s">
        <v>1105</v>
      </c>
      <c r="C650" s="71" t="s">
        <v>1152</v>
      </c>
      <c r="D650" s="70"/>
      <c r="E650" s="77"/>
      <c r="F650" s="75" t="str">
        <f>_xlfn.XLOOKUP(B650,'[1]Master Customer Oracle'!$O$3:$O$6869,'[1]Master Customer Oracle'!O$3:O$6869)</f>
        <v>TIP TOP TAMBUN</v>
      </c>
    </row>
    <row r="651" spans="2:6" ht="13.75" hidden="1">
      <c r="B651" s="70" t="s">
        <v>1106</v>
      </c>
      <c r="C651" s="70" t="s">
        <v>1154</v>
      </c>
      <c r="D651" s="70"/>
      <c r="E651" s="77"/>
      <c r="F651" s="75" t="str">
        <f>_xlfn.XLOOKUP(B651,'[1]Master Customer Oracle'!$O$3:$O$6869,'[1]Master Customer Oracle'!O$3:O$6869)</f>
        <v>TJAHYONO ABADI - KUDUS (POLOS), CV</v>
      </c>
    </row>
    <row r="652" spans="2:6">
      <c r="B652" s="72" t="s">
        <v>315</v>
      </c>
      <c r="C652" s="70" t="s">
        <v>1154</v>
      </c>
      <c r="D652" s="70"/>
      <c r="E652" s="77"/>
      <c r="F652" s="75" t="e">
        <f>_xlfn.XLOOKUP(B652,'[1]Master Customer Oracle'!$O$3:$O$6869,'[1]Master Customer Oracle'!O$3:O$6869)</f>
        <v>#N/A</v>
      </c>
    </row>
    <row r="653" spans="2:6" ht="13.75" hidden="1">
      <c r="B653" s="70" t="s">
        <v>275</v>
      </c>
      <c r="C653" s="70" t="s">
        <v>1155</v>
      </c>
      <c r="D653" s="70"/>
      <c r="E653" s="77"/>
      <c r="F653" s="75" t="str">
        <f>_xlfn.XLOOKUP(B653,'[1]Master Customer Oracle'!$O$3:$O$6869,'[1]Master Customer Oracle'!O$3:O$6869)</f>
        <v>TOTALINDO BANGGAI PERKASA - LUWUK, PT</v>
      </c>
    </row>
    <row r="654" spans="2:6" ht="13.75" hidden="1">
      <c r="B654" s="70" t="s">
        <v>1107</v>
      </c>
      <c r="C654" s="70" t="s">
        <v>1152</v>
      </c>
      <c r="D654" s="70"/>
      <c r="E654" s="77"/>
      <c r="F654" s="75" t="str">
        <f>_xlfn.XLOOKUP(B654,'[1]Master Customer Oracle'!$O$3:$O$6869,'[1]Master Customer Oracle'!O$3:O$6869)</f>
        <v>TRANSMART BOGOR YASMIN</v>
      </c>
    </row>
    <row r="655" spans="2:6" ht="13.75" hidden="1">
      <c r="B655" s="70" t="s">
        <v>1108</v>
      </c>
      <c r="C655" s="70" t="s">
        <v>1152</v>
      </c>
      <c r="D655" s="70"/>
      <c r="E655" s="77"/>
      <c r="F655" s="75" t="str">
        <f>_xlfn.XLOOKUP(B655,'[1]Master Customer Oracle'!$O$3:$O$6869,'[1]Master Customer Oracle'!O$3:O$6869)</f>
        <v>TRANSMART CIBUBUR</v>
      </c>
    </row>
    <row r="656" spans="2:6" ht="13.75" hidden="1">
      <c r="B656" s="70" t="s">
        <v>1109</v>
      </c>
      <c r="C656" s="70" t="s">
        <v>1152</v>
      </c>
      <c r="D656" s="70"/>
      <c r="E656" s="77"/>
      <c r="F656" s="75" t="str">
        <f>_xlfn.XLOOKUP(B656,'[1]Master Customer Oracle'!$O$3:$O$6869,'[1]Master Customer Oracle'!O$3:O$6869)</f>
        <v>TRANSMART CIJANTUNG SQUARE</v>
      </c>
    </row>
    <row r="657" spans="2:6" ht="13.75" hidden="1">
      <c r="B657" s="70" t="s">
        <v>1110</v>
      </c>
      <c r="C657" s="70" t="s">
        <v>1152</v>
      </c>
      <c r="D657" s="70"/>
      <c r="E657" s="77"/>
      <c r="F657" s="75" t="str">
        <f>_xlfn.XLOOKUP(B657,'[1]Master Customer Oracle'!$O$3:$O$6869,'[1]Master Customer Oracle'!O$3:O$6869)</f>
        <v>TRANSMART CILEGON</v>
      </c>
    </row>
    <row r="658" spans="2:6" ht="13.75" hidden="1">
      <c r="B658" s="70" t="s">
        <v>1111</v>
      </c>
      <c r="C658" s="70" t="s">
        <v>404</v>
      </c>
      <c r="D658" s="70"/>
      <c r="E658" s="77"/>
      <c r="F658" s="75" t="str">
        <f>_xlfn.XLOOKUP(B658,'[1]Master Customer Oracle'!$O$3:$O$6869,'[1]Master Customer Oracle'!O$3:O$6869)</f>
        <v>TRANSMART PASARAYA BLOK-M</v>
      </c>
    </row>
    <row r="659" spans="2:6" ht="13.75" hidden="1">
      <c r="B659" s="70" t="s">
        <v>1112</v>
      </c>
      <c r="C659" s="70" t="s">
        <v>1152</v>
      </c>
      <c r="D659" s="70"/>
      <c r="E659" s="77"/>
      <c r="F659" s="75" t="str">
        <f>_xlfn.XLOOKUP(B659,'[1]Master Customer Oracle'!$O$3:$O$6869,'[1]Master Customer Oracle'!O$3:O$6869)</f>
        <v>TRANSMART TSM</v>
      </c>
    </row>
    <row r="660" spans="2:6" ht="13.75" hidden="1">
      <c r="B660" s="70" t="s">
        <v>260</v>
      </c>
      <c r="C660" s="70" t="s">
        <v>1154</v>
      </c>
      <c r="D660" s="70"/>
      <c r="E660" s="77"/>
      <c r="F660" s="75" t="str">
        <f>_xlfn.XLOOKUP(B660,'[1]Master Customer Oracle'!$O$3:$O$6869,'[1]Master Customer Oracle'!O$3:O$6869)</f>
        <v>TRIO HUTAMA - MAGELANG (POLOS), CV</v>
      </c>
    </row>
    <row r="661" spans="2:6" ht="13.75" hidden="1">
      <c r="B661" s="72" t="s">
        <v>271</v>
      </c>
      <c r="C661" s="70" t="s">
        <v>1154</v>
      </c>
      <c r="D661" s="70"/>
      <c r="E661" s="77"/>
      <c r="F661" s="75" t="str">
        <f>_xlfn.XLOOKUP(B661,'[1]Master Customer Oracle'!$O$3:$O$6869,'[1]Master Customer Oracle'!O$3:O$6869)</f>
        <v>TRIO HUTAMA - WONOSOBO (POLOS), CV</v>
      </c>
    </row>
    <row r="662" spans="2:6" ht="13.75" hidden="1">
      <c r="B662" s="70" t="s">
        <v>1113</v>
      </c>
      <c r="C662" s="70" t="s">
        <v>1154</v>
      </c>
      <c r="D662" s="70"/>
      <c r="E662" s="77"/>
      <c r="F662" s="75" t="str">
        <f>_xlfn.XLOOKUP(B662,'[1]Master Customer Oracle'!$O$3:$O$6869,'[1]Master Customer Oracle'!O$3:O$6869)</f>
        <v>TRIO SUKSES MANDIRI - SOLO, CV</v>
      </c>
    </row>
    <row r="663" spans="2:6" ht="13.75" hidden="1">
      <c r="B663" s="71" t="s">
        <v>1114</v>
      </c>
      <c r="C663" s="71" t="s">
        <v>1154</v>
      </c>
      <c r="D663" s="70"/>
      <c r="E663" s="77"/>
      <c r="F663" s="75" t="str">
        <f>_xlfn.XLOOKUP(B663,'[1]Master Customer Oracle'!$O$3:$O$6869,'[1]Master Customer Oracle'!O$3:O$6869)</f>
        <v>UNIRAMA DUTA NIAGA - BANYUWANGI, PT</v>
      </c>
    </row>
    <row r="664" spans="2:6" ht="13.75" hidden="1">
      <c r="B664" s="70" t="s">
        <v>1115</v>
      </c>
      <c r="C664" s="70" t="s">
        <v>1154</v>
      </c>
      <c r="D664" s="70"/>
      <c r="E664" s="77"/>
      <c r="F664" s="75" t="str">
        <f>_xlfn.XLOOKUP(B664,'[1]Master Customer Oracle'!$O$3:$O$6869,'[1]Master Customer Oracle'!O$3:O$6869)</f>
        <v>UNIRAMA DUTA NIAGA - CIBUBUR, PT</v>
      </c>
    </row>
    <row r="665" spans="2:6" ht="13.75" hidden="1">
      <c r="B665" s="72" t="s">
        <v>316</v>
      </c>
      <c r="C665" s="70" t="s">
        <v>1154</v>
      </c>
      <c r="D665" s="70"/>
      <c r="E665" s="77"/>
      <c r="F665" s="75" t="str">
        <f>_xlfn.XLOOKUP(B665,'[1]Master Customer Oracle'!$O$3:$O$6869,'[1]Master Customer Oracle'!O$3:O$6869)</f>
        <v>UNIRAMA DUTA NIAGA - CINANGKA, PT</v>
      </c>
    </row>
    <row r="666" spans="2:6" ht="13.75" hidden="1">
      <c r="B666" s="71" t="s">
        <v>1116</v>
      </c>
      <c r="C666" s="71" t="s">
        <v>1154</v>
      </c>
      <c r="D666" s="70"/>
      <c r="E666" s="77"/>
      <c r="F666" s="75" t="str">
        <f>_xlfn.XLOOKUP(B666,'[1]Master Customer Oracle'!$O$3:$O$6869,'[1]Master Customer Oracle'!O$3:O$6869)</f>
        <v>UNIRAMA DUTA NIAGA - DENPASAR, PT</v>
      </c>
    </row>
    <row r="667" spans="2:6" ht="13.75" hidden="1">
      <c r="B667" s="71" t="s">
        <v>1117</v>
      </c>
      <c r="C667" s="71" t="s">
        <v>1154</v>
      </c>
      <c r="D667" s="70"/>
      <c r="E667" s="77"/>
      <c r="F667" s="75" t="str">
        <f>_xlfn.XLOOKUP(B667,'[1]Master Customer Oracle'!$O$3:$O$6869,'[1]Master Customer Oracle'!O$3:O$6869)</f>
        <v>UNIRAMA DUTA NIAGA - JATIBENING, PT</v>
      </c>
    </row>
    <row r="668" spans="2:6" ht="13.75" hidden="1">
      <c r="B668" s="71" t="s">
        <v>1118</v>
      </c>
      <c r="C668" s="71" t="s">
        <v>1154</v>
      </c>
      <c r="D668" s="70"/>
      <c r="E668" s="77"/>
      <c r="F668" s="75" t="str">
        <f>_xlfn.XLOOKUP(B668,'[1]Master Customer Oracle'!$O$3:$O$6869,'[1]Master Customer Oracle'!O$3:O$6869)</f>
        <v>UNIRAMA DUTA NIAGA - JEMBER, PT</v>
      </c>
    </row>
    <row r="669" spans="2:6" ht="13.75" hidden="1">
      <c r="B669" s="71" t="s">
        <v>1119</v>
      </c>
      <c r="C669" s="71" t="s">
        <v>1154</v>
      </c>
      <c r="D669" s="70"/>
      <c r="E669" s="77"/>
      <c r="F669" s="75" t="str">
        <f>_xlfn.XLOOKUP(B669,'[1]Master Customer Oracle'!$O$3:$O$6869,'[1]Master Customer Oracle'!O$3:O$6869)</f>
        <v>UNIRAMA DUTA NIAGA - KAPAL, PT</v>
      </c>
    </row>
    <row r="670" spans="2:6" ht="13.75" hidden="1">
      <c r="B670" s="71" t="s">
        <v>1120</v>
      </c>
      <c r="C670" s="71" t="s">
        <v>1154</v>
      </c>
      <c r="D670" s="70"/>
      <c r="E670" s="77"/>
      <c r="F670" s="75" t="str">
        <f>_xlfn.XLOOKUP(B670,'[1]Master Customer Oracle'!$O$3:$O$6869,'[1]Master Customer Oracle'!O$3:O$6869)</f>
        <v>UNIRAMA DUTA NIAGA - KEDIRI, PT</v>
      </c>
    </row>
    <row r="671" spans="2:6" ht="13.75" hidden="1">
      <c r="B671" s="71" t="s">
        <v>1121</v>
      </c>
      <c r="C671" s="71" t="s">
        <v>1154</v>
      </c>
      <c r="D671" s="70"/>
      <c r="E671" s="77"/>
      <c r="F671" s="75" t="str">
        <f>_xlfn.XLOOKUP(B671,'[1]Master Customer Oracle'!$O$3:$O$6869,'[1]Master Customer Oracle'!O$3:O$6869)</f>
        <v>UNIRAMA DUTA NIAGA - KLUNGKUNG, PT</v>
      </c>
    </row>
    <row r="672" spans="2:6" ht="13.75" hidden="1">
      <c r="B672" s="71" t="s">
        <v>1122</v>
      </c>
      <c r="C672" s="71" t="s">
        <v>386</v>
      </c>
      <c r="D672" s="70"/>
      <c r="E672" s="77"/>
      <c r="F672" s="75" t="str">
        <f>_xlfn.XLOOKUP(B672,'[1]Master Customer Oracle'!$O$3:$O$6869,'[1]Master Customer Oracle'!O$3:O$6869)</f>
        <v>UNIRAMA DUTA NIAGA - LAMONGAN, PT</v>
      </c>
    </row>
    <row r="673" spans="2:6" ht="13.75" hidden="1">
      <c r="B673" s="71" t="s">
        <v>1123</v>
      </c>
      <c r="C673" s="71" t="s">
        <v>1154</v>
      </c>
      <c r="D673" s="70"/>
      <c r="E673" s="77"/>
      <c r="F673" s="75" t="str">
        <f>_xlfn.XLOOKUP(B673,'[1]Master Customer Oracle'!$O$3:$O$6869,'[1]Master Customer Oracle'!O$3:O$6869)</f>
        <v>UNIRAMA DUTA NIAGA - MADIUN, PT</v>
      </c>
    </row>
    <row r="674" spans="2:6" ht="13.75" hidden="1">
      <c r="B674" s="71" t="s">
        <v>1124</v>
      </c>
      <c r="C674" s="71" t="s">
        <v>1154</v>
      </c>
      <c r="D674" s="70"/>
      <c r="E674" s="77"/>
      <c r="F674" s="75" t="str">
        <f>_xlfn.XLOOKUP(B674,'[1]Master Customer Oracle'!$O$3:$O$6869,'[1]Master Customer Oracle'!O$3:O$6869)</f>
        <v>UNIRAMA DUTA NIAGA - MADURA, PT</v>
      </c>
    </row>
    <row r="675" spans="2:6" ht="13.75" hidden="1">
      <c r="B675" s="71" t="s">
        <v>1125</v>
      </c>
      <c r="C675" s="71" t="s">
        <v>1154</v>
      </c>
      <c r="D675" s="70"/>
      <c r="E675" s="77"/>
      <c r="F675" s="75" t="str">
        <f>_xlfn.XLOOKUP(B675,'[1]Master Customer Oracle'!$O$3:$O$6869,'[1]Master Customer Oracle'!O$3:O$6869)</f>
        <v>UNIRAMA DUTA NIAGA - MALANG II, PT</v>
      </c>
    </row>
    <row r="676" spans="2:6" ht="13.75" hidden="1">
      <c r="B676" s="71" t="s">
        <v>1126</v>
      </c>
      <c r="C676" s="71" t="s">
        <v>1154</v>
      </c>
      <c r="D676" s="70"/>
      <c r="E676" s="77"/>
      <c r="F676" s="75" t="str">
        <f>_xlfn.XLOOKUP(B676,'[1]Master Customer Oracle'!$O$3:$O$6869,'[1]Master Customer Oracle'!O$3:O$6869)</f>
        <v>UNIRAMA DUTA NIAGA - PASURUAN, PT</v>
      </c>
    </row>
    <row r="677" spans="2:6" ht="13.75" hidden="1">
      <c r="B677" s="71" t="s">
        <v>1127</v>
      </c>
      <c r="C677" s="71" t="s">
        <v>1154</v>
      </c>
      <c r="D677" s="70"/>
      <c r="E677" s="77"/>
      <c r="F677" s="75" t="str">
        <f>_xlfn.XLOOKUP(B677,'[1]Master Customer Oracle'!$O$3:$O$6869,'[1]Master Customer Oracle'!O$3:O$6869)</f>
        <v>UNIRAMA DUTA NIAGA - PONOROGO, PT</v>
      </c>
    </row>
    <row r="678" spans="2:6" ht="13.75" hidden="1">
      <c r="B678" s="71" t="s">
        <v>1128</v>
      </c>
      <c r="C678" s="71" t="s">
        <v>1154</v>
      </c>
      <c r="D678" s="70"/>
      <c r="E678" s="77"/>
      <c r="F678" s="75" t="str">
        <f>_xlfn.XLOOKUP(B678,'[1]Master Customer Oracle'!$O$3:$O$6869,'[1]Master Customer Oracle'!O$3:O$6869)</f>
        <v>UNIRAMA DUTA NIAGA - PROBOLINGGO, PT</v>
      </c>
    </row>
    <row r="679" spans="2:6" ht="13.75" hidden="1">
      <c r="B679" s="71" t="s">
        <v>1129</v>
      </c>
      <c r="C679" s="71" t="s">
        <v>1154</v>
      </c>
      <c r="D679" s="70"/>
      <c r="E679" s="77"/>
      <c r="F679" s="75" t="str">
        <f>_xlfn.XLOOKUP(B679,'[1]Master Customer Oracle'!$O$3:$O$6869,'[1]Master Customer Oracle'!O$3:O$6869)</f>
        <v>UNIRAMA DUTA NIAGA - SIDOARJO, PT</v>
      </c>
    </row>
    <row r="680" spans="2:6" ht="13.75" hidden="1">
      <c r="B680" s="71" t="s">
        <v>1130</v>
      </c>
      <c r="C680" s="71" t="s">
        <v>1154</v>
      </c>
      <c r="D680" s="70"/>
      <c r="E680" s="77"/>
      <c r="F680" s="75" t="str">
        <f>_xlfn.XLOOKUP(B680,'[1]Master Customer Oracle'!$O$3:$O$6869,'[1]Master Customer Oracle'!O$3:O$6869)</f>
        <v>UNIRAMA DUTA NIAGA - SINGARAJA, PT</v>
      </c>
    </row>
    <row r="681" spans="2:6" ht="13.75" hidden="1">
      <c r="B681" s="70" t="s">
        <v>25</v>
      </c>
      <c r="C681" s="70" t="s">
        <v>1154</v>
      </c>
      <c r="D681" s="70"/>
      <c r="E681" s="77"/>
      <c r="F681" s="75" t="str">
        <f>_xlfn.XLOOKUP(B681,'[1]Master Customer Oracle'!$O$3:$O$6869,'[1]Master Customer Oracle'!O$3:O$6869)</f>
        <v>UNIRAMA DUTA NIAGA - SUNTER, PT</v>
      </c>
    </row>
    <row r="682" spans="2:6" ht="13.75" hidden="1">
      <c r="B682" s="71" t="s">
        <v>1131</v>
      </c>
      <c r="C682" s="71" t="s">
        <v>1154</v>
      </c>
      <c r="D682" s="70"/>
      <c r="E682" s="77"/>
      <c r="F682" s="75" t="str">
        <f>_xlfn.XLOOKUP(B682,'[1]Master Customer Oracle'!$O$3:$O$6869,'[1]Master Customer Oracle'!O$3:O$6869)</f>
        <v>UNIRAMA DUTA NIAGA - SURABAYA, PT</v>
      </c>
    </row>
    <row r="683" spans="2:6" ht="13.75" hidden="1">
      <c r="B683" s="71" t="s">
        <v>1132</v>
      </c>
      <c r="C683" s="71" t="s">
        <v>1154</v>
      </c>
      <c r="D683" s="70"/>
      <c r="E683" s="77"/>
      <c r="F683" s="75" t="str">
        <f>_xlfn.XLOOKUP(B683,'[1]Master Customer Oracle'!$O$3:$O$6869,'[1]Master Customer Oracle'!O$3:O$6869)</f>
        <v>UNIRAMA DUTA NIAGA - TLG. AGUNG, PT</v>
      </c>
    </row>
    <row r="684" spans="2:6" ht="13.75" hidden="1">
      <c r="B684" s="70" t="s">
        <v>1133</v>
      </c>
      <c r="C684" s="70" t="s">
        <v>1155</v>
      </c>
      <c r="D684" s="70"/>
      <c r="E684" s="77"/>
      <c r="F684" s="75" t="str">
        <f>_xlfn.XLOOKUP(B684,'[1]Master Customer Oracle'!$O$3:$O$6869,'[1]Master Customer Oracle'!O$3:O$6869)</f>
        <v>VENUS - TOBELO, CV</v>
      </c>
    </row>
    <row r="685" spans="2:6" ht="13.75" hidden="1">
      <c r="B685" s="70" t="s">
        <v>1134</v>
      </c>
      <c r="C685" s="70" t="s">
        <v>1152</v>
      </c>
      <c r="D685" s="70"/>
      <c r="E685" s="77"/>
      <c r="F685" s="75" t="str">
        <f>_xlfn.XLOOKUP(B685,'[1]Master Customer Oracle'!$O$3:$O$6869,'[1]Master Customer Oracle'!O$3:O$6869)</f>
        <v>WARUNG PINTAR DISTRIBUSI - BANDUNG, PT</v>
      </c>
    </row>
    <row r="686" spans="2:6" ht="13.75" hidden="1">
      <c r="B686" s="70" t="s">
        <v>1135</v>
      </c>
      <c r="C686" s="70" t="s">
        <v>1152</v>
      </c>
      <c r="D686" s="70"/>
      <c r="E686" s="77"/>
      <c r="F686" s="75" t="str">
        <f>_xlfn.XLOOKUP(B686,'[1]Master Customer Oracle'!$O$3:$O$6869,'[1]Master Customer Oracle'!O$3:O$6869)</f>
        <v>WARUNG PINTAR DISTRIBUSI - BOGOR, PT</v>
      </c>
    </row>
    <row r="687" spans="2:6" ht="13.75" hidden="1">
      <c r="B687" s="70" t="s">
        <v>1136</v>
      </c>
      <c r="C687" s="70" t="s">
        <v>1152</v>
      </c>
      <c r="D687" s="70"/>
      <c r="E687" s="77"/>
      <c r="F687" s="75" t="str">
        <f>_xlfn.XLOOKUP(B687,'[1]Master Customer Oracle'!$O$3:$O$6869,'[1]Master Customer Oracle'!O$3:O$6869)</f>
        <v>WARUNG PINTAR DISTRIBUSI - BSD, PT</v>
      </c>
    </row>
    <row r="688" spans="2:6">
      <c r="B688" s="70" t="s">
        <v>1137</v>
      </c>
      <c r="C688" s="70" t="s">
        <v>1152</v>
      </c>
      <c r="D688" s="70"/>
      <c r="E688" s="77"/>
      <c r="F688" s="75" t="e">
        <f>_xlfn.XLOOKUP(B688,'[1]Master Customer Oracle'!$O$3:$O$6869,'[1]Master Customer Oracle'!O$3:O$6869)</f>
        <v>#N/A</v>
      </c>
    </row>
    <row r="689" spans="2:6" ht="13.75" hidden="1">
      <c r="B689" s="70" t="s">
        <v>1138</v>
      </c>
      <c r="C689" s="70" t="s">
        <v>404</v>
      </c>
      <c r="D689" s="70"/>
      <c r="E689" s="77"/>
      <c r="F689" s="75" t="str">
        <f>_xlfn.XLOOKUP(B689,'[1]Master Customer Oracle'!$O$3:$O$6869,'[1]Master Customer Oracle'!O$3:O$6869)</f>
        <v>XPOSE PROTEIN, ANYTIME F.IND. GAJAH MADA</v>
      </c>
    </row>
    <row r="690" spans="2:6" ht="13.75" hidden="1">
      <c r="B690" s="70" t="s">
        <v>1139</v>
      </c>
      <c r="C690" s="70" t="s">
        <v>404</v>
      </c>
      <c r="D690" s="70"/>
      <c r="E690" s="77"/>
      <c r="F690" s="75" t="str">
        <f>_xlfn.XLOOKUP(B690,'[1]Master Customer Oracle'!$O$3:$O$6869,'[1]Master Customer Oracle'!O$3:O$6869)</f>
        <v>XPOSE PROTEIN, FITNESS F. KEMANG VILLAGE</v>
      </c>
    </row>
    <row r="691" spans="2:6" ht="13.75" hidden="1">
      <c r="B691" s="70" t="s">
        <v>213</v>
      </c>
      <c r="C691" s="70" t="s">
        <v>404</v>
      </c>
      <c r="D691" s="70"/>
      <c r="E691" s="77"/>
      <c r="F691" s="75" t="str">
        <f>_xlfn.XLOOKUP(B691,'[1]Master Customer Oracle'!$O$3:$O$6869,'[1]Master Customer Oracle'!O$3:O$6869)</f>
        <v>XPOSE PROTEIN, FITNESS F. LOTTE AVENUE</v>
      </c>
    </row>
    <row r="692" spans="2:6" ht="13.75" hidden="1">
      <c r="B692" s="70" t="s">
        <v>214</v>
      </c>
      <c r="C692" s="70" t="s">
        <v>404</v>
      </c>
      <c r="D692" s="70"/>
      <c r="E692" s="77"/>
      <c r="F692" s="75" t="str">
        <f>_xlfn.XLOOKUP(B692,'[1]Master Customer Oracle'!$O$3:$O$6869,'[1]Master Customer Oracle'!O$3:O$6869)</f>
        <v>XPOSE PROTEIN, FITNESS F. PACIFIC PLACE</v>
      </c>
    </row>
    <row r="693" spans="2:6" ht="13.75" hidden="1">
      <c r="B693" s="70" t="s">
        <v>233</v>
      </c>
      <c r="C693" s="70" t="s">
        <v>404</v>
      </c>
      <c r="D693" s="70"/>
      <c r="E693" s="77"/>
      <c r="F693" s="75" t="str">
        <f>_xlfn.XLOOKUP(B693,'[1]Master Customer Oracle'!$O$3:$O$6869,'[1]Master Customer Oracle'!O$3:O$6869)</f>
        <v>XPOSE PROTEIN, FITNESS F. SENAYAN CITY</v>
      </c>
    </row>
    <row r="694" spans="2:6" ht="13.75" hidden="1">
      <c r="B694" s="70" t="s">
        <v>220</v>
      </c>
      <c r="C694" s="70" t="s">
        <v>404</v>
      </c>
      <c r="D694" s="70"/>
      <c r="E694" s="77"/>
      <c r="F694" s="75" t="str">
        <f>_xlfn.XLOOKUP(B694,'[1]Master Customer Oracle'!$O$3:$O$6869,'[1]Master Customer Oracle'!O$3:O$6869)</f>
        <v>XPOSE PROTEIN, FITNESS F.GRAND INDONESIA</v>
      </c>
    </row>
    <row r="695" spans="2:6" ht="13.75" hidden="1">
      <c r="B695" s="70" t="s">
        <v>215</v>
      </c>
      <c r="C695" s="70" t="s">
        <v>404</v>
      </c>
      <c r="D695" s="70"/>
      <c r="E695" s="77"/>
      <c r="F695" s="75" t="str">
        <f>_xlfn.XLOOKUP(B695,'[1]Master Customer Oracle'!$O$3:$O$6869,'[1]Master Customer Oracle'!O$3:O$6869)</f>
        <v>XPOSE PROTEIN, FITNESS FIRST OAKWOOD</v>
      </c>
    </row>
    <row r="696" spans="2:6" ht="13.75" hidden="1">
      <c r="B696" s="70" t="s">
        <v>1140</v>
      </c>
      <c r="C696" s="70" t="s">
        <v>404</v>
      </c>
      <c r="D696" s="70"/>
      <c r="E696" s="77"/>
      <c r="F696" s="75" t="str">
        <f>_xlfn.XLOOKUP(B696,'[1]Master Customer Oracle'!$O$3:$O$6869,'[1]Master Customer Oracle'!O$3:O$6869)</f>
        <v>XPOSE PROTEIN, FITNESS FIRST SEMANGGI</v>
      </c>
    </row>
    <row r="697" spans="2:6" ht="13.75" hidden="1">
      <c r="B697" s="70" t="s">
        <v>1141</v>
      </c>
      <c r="C697" s="70" t="s">
        <v>1152</v>
      </c>
      <c r="D697" s="70"/>
      <c r="E697" s="77"/>
      <c r="F697" s="75" t="str">
        <f>_xlfn.XLOOKUP(B697,'[1]Master Customer Oracle'!$O$3:$O$6869,'[1]Master Customer Oracle'!O$3:O$6869)</f>
        <v>XPOSE PROTEIN, FITNESS FIRST T. ANGGREK</v>
      </c>
    </row>
    <row r="698" spans="2:6" ht="13.75" hidden="1">
      <c r="B698" s="70" t="s">
        <v>1142</v>
      </c>
      <c r="C698" s="70" t="s">
        <v>404</v>
      </c>
      <c r="D698" s="70"/>
      <c r="E698" s="77"/>
      <c r="F698" s="75" t="str">
        <f>_xlfn.XLOOKUP(B698,'[1]Master Customer Oracle'!$O$3:$O$6869,'[1]Master Customer Oracle'!O$3:O$6869)</f>
        <v>XPOSE PROTEIN, FITNESSF. PEJATEN VILLAGE</v>
      </c>
    </row>
    <row r="699" spans="2:6" ht="13.75" hidden="1">
      <c r="B699" s="70" t="s">
        <v>1143</v>
      </c>
      <c r="C699" s="70" t="s">
        <v>404</v>
      </c>
      <c r="D699" s="70"/>
      <c r="E699" s="77"/>
      <c r="F699" s="75" t="str">
        <f>_xlfn.XLOOKUP(B699,'[1]Master Customer Oracle'!$O$3:$O$6869,'[1]Master Customer Oracle'!O$3:O$6869)</f>
        <v>XPOSE PROTEIN, OSBOND G. BLOK M SQUARE</v>
      </c>
    </row>
    <row r="700" spans="2:6" ht="13.75" hidden="1">
      <c r="B700" s="70" t="s">
        <v>1144</v>
      </c>
      <c r="C700" s="70" t="s">
        <v>404</v>
      </c>
      <c r="D700" s="70"/>
      <c r="E700" s="77"/>
      <c r="F700" s="75" t="str">
        <f>_xlfn.XLOOKUP(B700,'[1]Master Customer Oracle'!$O$3:$O$6869,'[1]Master Customer Oracle'!O$3:O$6869)</f>
        <v>XPOSE PROTEIN, OSBOND G.CS ONE BELPARK</v>
      </c>
    </row>
    <row r="701" spans="2:6" ht="13.75" hidden="1">
      <c r="B701" s="70" t="s">
        <v>1145</v>
      </c>
      <c r="C701" s="70" t="s">
        <v>1152</v>
      </c>
      <c r="D701" s="70"/>
      <c r="E701" s="77"/>
      <c r="F701" s="75" t="str">
        <f>_xlfn.XLOOKUP(B701,'[1]Master Customer Oracle'!$O$3:$O$6869,'[1]Master Customer Oracle'!O$3:O$6869)</f>
        <v>XPOSE PROTEIN, OSBOND GYM SEASONS CITY</v>
      </c>
    </row>
    <row r="702" spans="2:6" ht="13.75" hidden="1">
      <c r="B702" s="70" t="s">
        <v>1146</v>
      </c>
      <c r="C702" s="70" t="s">
        <v>1152</v>
      </c>
      <c r="D702" s="70"/>
      <c r="E702" s="77"/>
      <c r="F702" s="75" t="str">
        <f>_xlfn.XLOOKUP(B702,'[1]Master Customer Oracle'!$O$3:$O$6869,'[1]Master Customer Oracle'!O$3:O$6869)</f>
        <v>XPOSE PROTEIN,ONE PM LIFESTYLE BUILDING</v>
      </c>
    </row>
    <row r="703" spans="2:6" ht="13.75" hidden="1">
      <c r="B703" s="70" t="s">
        <v>1147</v>
      </c>
      <c r="C703" s="70" t="s">
        <v>1152</v>
      </c>
      <c r="D703" s="70"/>
      <c r="E703" s="77"/>
      <c r="F703" s="75" t="str">
        <f>_xlfn.XLOOKUP(B703,'[1]Master Customer Oracle'!$O$3:$O$6869,'[1]Master Customer Oracle'!O$3:O$6869)</f>
        <v>YOGYA A. YANI-P30035</v>
      </c>
    </row>
    <row r="704" spans="2:6" ht="13.75" hidden="1">
      <c r="B704" s="70" t="s">
        <v>60</v>
      </c>
      <c r="C704" s="70" t="s">
        <v>1152</v>
      </c>
      <c r="D704" s="70"/>
      <c r="E704" s="77"/>
      <c r="F704" s="75" t="str">
        <f>_xlfn.XLOOKUP(B704,'[1]Master Customer Oracle'!$O$3:$O$6869,'[1]Master Customer Oracle'!O$3:O$6869)</f>
        <v>YOGYA CIHAMPELAS WALK-P30037</v>
      </c>
    </row>
    <row r="705" spans="2:6" ht="13.75" hidden="1">
      <c r="B705" s="70" t="s">
        <v>2</v>
      </c>
      <c r="C705" s="70" t="s">
        <v>1152</v>
      </c>
      <c r="D705" s="70"/>
      <c r="E705" s="77"/>
      <c r="F705" s="75" t="str">
        <f>_xlfn.XLOOKUP(B705,'[1]Master Customer Oracle'!$O$3:$O$6869,'[1]Master Customer Oracle'!O$3:O$6869)</f>
        <v>YOGYA CIUMBULEUIT</v>
      </c>
    </row>
    <row r="706" spans="2:6" ht="13.75" hidden="1">
      <c r="B706" s="70" t="s">
        <v>113</v>
      </c>
      <c r="C706" s="70" t="s">
        <v>1152</v>
      </c>
      <c r="D706" s="70"/>
      <c r="E706" s="77"/>
      <c r="F706" s="75" t="str">
        <f>_xlfn.XLOOKUP(B706,'[1]Master Customer Oracle'!$O$3:$O$6869,'[1]Master Customer Oracle'!O$3:O$6869)</f>
        <v>YOGYA DC - BUAH BATU</v>
      </c>
    </row>
    <row r="707" spans="2:6" ht="13.75" hidden="1">
      <c r="B707" s="70" t="s">
        <v>12</v>
      </c>
      <c r="C707" s="70" t="s">
        <v>1152</v>
      </c>
      <c r="D707" s="70"/>
      <c r="E707" s="77"/>
      <c r="F707" s="75" t="str">
        <f>_xlfn.XLOOKUP(B707,'[1]Master Customer Oracle'!$O$3:$O$6869,'[1]Master Customer Oracle'!O$3:O$6869)</f>
        <v>YOGYA GATOT SUBROTO</v>
      </c>
    </row>
    <row r="708" spans="2:6" ht="13.75" hidden="1">
      <c r="B708" s="70" t="s">
        <v>3</v>
      </c>
      <c r="C708" s="70" t="s">
        <v>1152</v>
      </c>
      <c r="D708" s="70"/>
      <c r="E708" s="77"/>
      <c r="F708" s="75" t="str">
        <f>_xlfn.XLOOKUP(B708,'[1]Master Customer Oracle'!$O$3:$O$6869,'[1]Master Customer Oracle'!O$3:O$6869)</f>
        <v>YOGYA JUNCTION 8</v>
      </c>
    </row>
    <row r="709" spans="2:6" ht="13.75" hidden="1">
      <c r="B709" s="70" t="s">
        <v>62</v>
      </c>
      <c r="C709" s="70" t="s">
        <v>1152</v>
      </c>
      <c r="D709" s="70"/>
      <c r="E709" s="77"/>
      <c r="F709" s="75" t="str">
        <f>_xlfn.XLOOKUP(B709,'[1]Master Customer Oracle'!$O$3:$O$6869,'[1]Master Customer Oracle'!O$3:O$6869)</f>
        <v>YOGYA JUNCTION SUMBER SARI</v>
      </c>
    </row>
    <row r="710" spans="2:6" ht="13.75" hidden="1">
      <c r="B710" s="70" t="s">
        <v>9</v>
      </c>
      <c r="C710" s="70" t="s">
        <v>1152</v>
      </c>
      <c r="D710" s="70"/>
      <c r="E710" s="77"/>
      <c r="F710" s="75" t="str">
        <f>_xlfn.XLOOKUP(B710,'[1]Master Customer Oracle'!$O$3:$O$6869,'[1]Master Customer Oracle'!O$3:O$6869)</f>
        <v>YOGYA KEPATIHAN-P30040</v>
      </c>
    </row>
    <row r="711" spans="2:6" ht="13.75" hidden="1">
      <c r="B711" s="70" t="s">
        <v>63</v>
      </c>
      <c r="C711" s="70" t="s">
        <v>1152</v>
      </c>
      <c r="D711" s="70"/>
      <c r="E711" s="77"/>
      <c r="F711" s="75" t="str">
        <f>_xlfn.XLOOKUP(B711,'[1]Master Customer Oracle'!$O$3:$O$6869,'[1]Master Customer Oracle'!O$3:O$6869)</f>
        <v>YOGYA KOPO MAS-P30041</v>
      </c>
    </row>
    <row r="712" spans="2:6" ht="13.75" hidden="1">
      <c r="B712" s="70" t="s">
        <v>5</v>
      </c>
      <c r="C712" s="70" t="s">
        <v>1152</v>
      </c>
      <c r="D712" s="70"/>
      <c r="E712" s="77"/>
      <c r="F712" s="75" t="str">
        <f>_xlfn.XLOOKUP(B712,'[1]Master Customer Oracle'!$O$3:$O$6869,'[1]Master Customer Oracle'!O$3:O$6869)</f>
        <v>YOGYA PAJAJARAN</v>
      </c>
    </row>
    <row r="713" spans="2:6" ht="13.75" hidden="1">
      <c r="B713" s="70" t="s">
        <v>70</v>
      </c>
      <c r="C713" s="70" t="s">
        <v>1152</v>
      </c>
      <c r="D713" s="70"/>
      <c r="E713" s="77"/>
      <c r="F713" s="75" t="str">
        <f>_xlfn.XLOOKUP(B713,'[1]Master Customer Oracle'!$O$3:$O$6869,'[1]Master Customer Oracle'!O$3:O$6869)</f>
        <v>YOGYA PLAZA CIMAHI-P30049</v>
      </c>
    </row>
    <row r="714" spans="2:6" ht="13.75" hidden="1">
      <c r="B714" s="71" t="s">
        <v>1148</v>
      </c>
      <c r="C714" s="71" t="s">
        <v>1152</v>
      </c>
      <c r="D714" s="70"/>
      <c r="E714" s="77"/>
      <c r="F714" s="75" t="str">
        <f>_xlfn.XLOOKUP(B714,'[1]Master Customer Oracle'!$O$3:$O$6869,'[1]Master Customer Oracle'!O$3:O$6869)</f>
        <v>YOGYA PONDOK BAMBU</v>
      </c>
    </row>
    <row r="715" spans="2:6" ht="13.75" hidden="1">
      <c r="B715" s="70" t="s">
        <v>158</v>
      </c>
      <c r="C715" s="70" t="s">
        <v>1152</v>
      </c>
      <c r="D715" s="70"/>
      <c r="E715" s="77"/>
      <c r="F715" s="75" t="str">
        <f>_xlfn.XLOOKUP(B715,'[1]Master Customer Oracle'!$O$3:$O$6869,'[1]Master Customer Oracle'!O$3:O$6869)</f>
        <v>YOGYA RIAU-P30043</v>
      </c>
    </row>
    <row r="716" spans="2:6" ht="13.75" hidden="1">
      <c r="B716" s="70" t="s">
        <v>1149</v>
      </c>
      <c r="C716" s="70" t="s">
        <v>1152</v>
      </c>
      <c r="D716" s="70"/>
      <c r="E716" s="77"/>
      <c r="F716" s="75" t="str">
        <f>_xlfn.XLOOKUP(B716,'[1]Master Customer Oracle'!$O$3:$O$6869,'[1]Master Customer Oracle'!O$3:O$6869)</f>
        <v>YOGYA SUKAJADI</v>
      </c>
    </row>
    <row r="717" spans="2:6" ht="13.75" hidden="1">
      <c r="B717" s="70" t="s">
        <v>8</v>
      </c>
      <c r="C717" s="70" t="s">
        <v>1152</v>
      </c>
      <c r="D717" s="70"/>
      <c r="E717" s="77"/>
      <c r="F717" s="75" t="str">
        <f>_xlfn.XLOOKUP(B717,'[1]Master Customer Oracle'!$O$3:$O$6869,'[1]Master Customer Oracle'!O$3:O$6869)</f>
        <v>YOGYA SUNDA-P30044</v>
      </c>
    </row>
    <row r="718" spans="2:6" ht="13.75" hidden="1">
      <c r="B718" s="70" t="s">
        <v>74</v>
      </c>
      <c r="C718" s="70" t="s">
        <v>1152</v>
      </c>
      <c r="D718" s="70"/>
      <c r="E718" s="77"/>
      <c r="F718" s="75" t="str">
        <f>_xlfn.XLOOKUP(B718,'[1]Master Customer Oracle'!$O$3:$O$6869,'[1]Master Customer Oracle'!O$3:O$6869)</f>
        <v>YOMART DC GOOD STOCK</v>
      </c>
    </row>
    <row r="719" spans="2:6" ht="13.75" hidden="1">
      <c r="B719" s="70" t="s">
        <v>1150</v>
      </c>
      <c r="C719" s="70" t="s">
        <v>1152</v>
      </c>
      <c r="D719" s="70"/>
      <c r="E719" s="77"/>
      <c r="F719" s="75" t="str">
        <f>_xlfn.XLOOKUP(B719,'[1]Master Customer Oracle'!$O$3:$O$6869,'[1]Master Customer Oracle'!O$3:O$6869)</f>
        <v>YOMART DC MEKAR RAYA</v>
      </c>
    </row>
    <row r="720" spans="2:6" ht="13.75" hidden="1">
      <c r="B720" s="70" t="s">
        <v>1151</v>
      </c>
      <c r="C720" s="70" t="s">
        <v>1152</v>
      </c>
      <c r="D720" s="70"/>
      <c r="E720" s="77"/>
      <c r="F720" s="75" t="str">
        <f>_xlfn.XLOOKUP(B720,'[1]Master Customer Oracle'!$O$3:$O$6869,'[1]Master Customer Oracle'!O$3:O$6869)</f>
        <v>YOMART DC MOCH TOHA</v>
      </c>
    </row>
    <row r="721" spans="2:6" ht="13.75" hidden="1">
      <c r="B721" s="70" t="s">
        <v>64</v>
      </c>
      <c r="C721" s="70" t="s">
        <v>1152</v>
      </c>
      <c r="D721" s="70"/>
      <c r="E721" s="77"/>
      <c r="F721" s="75" t="str">
        <f>_xlfn.XLOOKUP(B721,'[1]Master Customer Oracle'!$O$3:$O$6869,'[1]Master Customer Oracle'!O$3:O$6869)</f>
        <v>YOMART GEDEBAGE</v>
      </c>
    </row>
    <row r="722" spans="2:6">
      <c r="B722" s="70" t="s">
        <v>190</v>
      </c>
      <c r="C722" s="70" t="s">
        <v>386</v>
      </c>
      <c r="D722" s="70"/>
      <c r="F722" s="75" t="str">
        <f>_xlfn.XLOOKUP(B722,'[1]Master Customer Oracle'!$O$3:$O$6869,'[1]Master Customer Oracle'!O$3:O$6869)</f>
        <v>BSP BOGOR</v>
      </c>
    </row>
    <row r="723" spans="2:6">
      <c r="B723" s="69" t="s">
        <v>191</v>
      </c>
      <c r="C723" s="70" t="s">
        <v>386</v>
      </c>
      <c r="D723" s="70"/>
      <c r="F723" s="75" t="str">
        <f>_xlfn.XLOOKUP(B723,'[1]Master Customer Oracle'!$O$3:$O$6869,'[1]Master Customer Oracle'!O$3:O$6869)</f>
        <v>BSP BOGOR (WRP)</v>
      </c>
    </row>
    <row r="724" spans="2:6">
      <c r="B724" s="69" t="s">
        <v>180</v>
      </c>
    </row>
    <row r="725" spans="2:6">
      <c r="B725" s="69" t="s">
        <v>273</v>
      </c>
      <c r="F725" s="75" t="str">
        <f>_xlfn.XLOOKUP(B725,'[1]Master Customer Oracle'!$O$3:$O$6869,'[1]Master Customer Oracle'!O$3:O$6869)</f>
        <v>AMS DC SURABAYA</v>
      </c>
    </row>
    <row r="726" spans="2:6">
      <c r="B726" s="69" t="s">
        <v>82</v>
      </c>
      <c r="F726" s="75" t="str">
        <f>_xlfn.XLOOKUP(B726,'[1]Master Customer Oracle'!$O$3:$O$6869,'[1]Master Customer Oracle'!O$3:O$6869)</f>
        <v>ASTRO TECHNOLOGIES - TANGERANG, PT</v>
      </c>
    </row>
    <row r="727" spans="2:6">
      <c r="B727" s="69" t="s">
        <v>291</v>
      </c>
      <c r="C727" s="70" t="s">
        <v>1155</v>
      </c>
      <c r="F727" s="75" t="str">
        <f>_xlfn.XLOOKUP(B727,'[1]Master Customer Oracle'!$O$3:$O$6869,'[1]Master Customer Oracle'!O$3:O$6869)</f>
        <v>BORWITA CITRA PRIMA - PALU, PT (WRP)</v>
      </c>
    </row>
    <row r="728" spans="2:6">
      <c r="B728" s="69" t="s">
        <v>192</v>
      </c>
      <c r="C728" s="70" t="s">
        <v>1154</v>
      </c>
      <c r="F728" s="75" t="str">
        <f>_xlfn.XLOOKUP(B728,'[1]Master Customer Oracle'!$O$3:$O$6869,'[1]Master Customer Oracle'!O$3:O$6869)</f>
        <v>BSP DKI 1 (WRP)</v>
      </c>
    </row>
    <row r="729" spans="2:6">
      <c r="B729" s="69" t="s">
        <v>18</v>
      </c>
      <c r="C729" s="70" t="s">
        <v>1154</v>
      </c>
      <c r="F729" s="75" t="str">
        <f>_xlfn.XLOOKUP(B729,'[1]Master Customer Oracle'!$O$3:$O$6869,'[1]Master Customer Oracle'!O$3:O$6869)</f>
        <v>BSP DKI I</v>
      </c>
    </row>
    <row r="730" spans="2:6">
      <c r="B730" s="69" t="s">
        <v>295</v>
      </c>
      <c r="F730" s="75" t="str">
        <f>_xlfn.XLOOKUP(B730,'[1]Master Customer Oracle'!$O$3:$O$6869,'[1]Master Customer Oracle'!O$3:O$6869)</f>
        <v>BSP JEPARA (POLOS)</v>
      </c>
    </row>
    <row r="731" spans="2:6">
      <c r="B731" s="69" t="s">
        <v>294</v>
      </c>
      <c r="F731" s="75" t="str">
        <f>_xlfn.XLOOKUP(B731,'[1]Master Customer Oracle'!$O$3:$O$6869,'[1]Master Customer Oracle'!O$3:O$6869)</f>
        <v>BSP KUDUS (POLOS)</v>
      </c>
    </row>
    <row r="732" spans="2:6">
      <c r="B732" s="69" t="s">
        <v>307</v>
      </c>
      <c r="F732" s="75" t="str">
        <f>_xlfn.XLOOKUP(B732,'[1]Master Customer Oracle'!$O$3:$O$6869,'[1]Master Customer Oracle'!O$3:O$6869)</f>
        <v>BSP MANADO</v>
      </c>
    </row>
    <row r="733" spans="2:6">
      <c r="B733" s="69" t="s">
        <v>296</v>
      </c>
      <c r="F733" s="75" t="str">
        <f>_xlfn.XLOOKUP(B733,'[1]Master Customer Oracle'!$O$3:$O$6869,'[1]Master Customer Oracle'!O$3:O$6869)</f>
        <v>BSP PATI (POLOS)</v>
      </c>
    </row>
    <row r="734" spans="2:6">
      <c r="B734" s="69" t="s">
        <v>297</v>
      </c>
      <c r="F734" s="75" t="str">
        <f>_xlfn.XLOOKUP(B734,'[1]Master Customer Oracle'!$O$3:$O$6869,'[1]Master Customer Oracle'!O$3:O$6869)</f>
        <v>BSP PURWODADI (POLOS)</v>
      </c>
    </row>
    <row r="735" spans="2:6">
      <c r="B735" s="69" t="s">
        <v>302</v>
      </c>
      <c r="F735" s="75" t="str">
        <f>_xlfn.XLOOKUP(B735,'[1]Master Customer Oracle'!$O$3:$O$6869,'[1]Master Customer Oracle'!O$3:O$6869)</f>
        <v>BSP SOLO (POLOS)</v>
      </c>
    </row>
    <row r="736" spans="2:6">
      <c r="B736" s="69" t="s">
        <v>193</v>
      </c>
      <c r="F736" s="75" t="str">
        <f>_xlfn.XLOOKUP(B736,'[1]Master Customer Oracle'!$O$3:$O$6869,'[1]Master Customer Oracle'!O$3:O$6869)</f>
        <v>BSP SUKABUMI (WRP)</v>
      </c>
    </row>
    <row r="737" spans="2:6">
      <c r="B737" s="69" t="s">
        <v>299</v>
      </c>
      <c r="C737" s="70" t="s">
        <v>377</v>
      </c>
      <c r="F737" s="75" t="str">
        <f>_xlfn.XLOOKUP(B737,'[1]Master Customer Oracle'!$O$3:$O$6869,'[1]Master Customer Oracle'!O$3:O$6869)</f>
        <v>BSP TEGAL (POLOS)</v>
      </c>
    </row>
    <row r="738" spans="2:6">
      <c r="B738" s="69" t="s">
        <v>277</v>
      </c>
      <c r="C738" s="70" t="s">
        <v>1155</v>
      </c>
      <c r="F738" s="75" t="str">
        <f>_xlfn.XLOOKUP(B738,'[1]Master Customer Oracle'!$O$3:$O$6869,'[1]Master Customer Oracle'!O$3:O$6869)</f>
        <v>CAHAYA ANGKASA TIMUR - LUWUK, CV (WRP)</v>
      </c>
    </row>
    <row r="739" spans="2:6">
      <c r="B739" s="69" t="s">
        <v>276</v>
      </c>
      <c r="C739" s="70" t="s">
        <v>1155</v>
      </c>
      <c r="F739" s="75" t="str">
        <f>_xlfn.XLOOKUP(B739,'[1]Master Customer Oracle'!$O$3:$O$6869,'[1]Master Customer Oracle'!O$3:O$6869)</f>
        <v>CAHAYA ANGKASA TIMUR - LUWUK, PT (HB)</v>
      </c>
    </row>
    <row r="740" spans="2:6">
      <c r="B740" s="69" t="s">
        <v>24</v>
      </c>
      <c r="F740" s="75" t="str">
        <f>_xlfn.XLOOKUP(B740,'[1]Master Customer Oracle'!$O$3:$O$6869,'[1]Master Customer Oracle'!O$3:O$6869)</f>
        <v>CIBINONG CENTER INDUSTRIAL ESTATE , PT</v>
      </c>
    </row>
    <row r="741" spans="2:6">
      <c r="B741" s="69" t="s">
        <v>134</v>
      </c>
      <c r="F741" s="75" t="str">
        <f>_xlfn.XLOOKUP(B741,'[1]Master Customer Oracle'!$O$3:$O$6869,'[1]Master Customer Oracle'!O$3:O$6869)</f>
        <v>DIAMOND POINS SQUARE</v>
      </c>
    </row>
    <row r="742" spans="2:6">
      <c r="B742" s="69" t="s">
        <v>135</v>
      </c>
      <c r="F742" s="75" t="str">
        <f>_xlfn.XLOOKUP(B742,'[1]Master Customer Oracle'!$O$3:$O$6869,'[1]Master Customer Oracle'!O$3:O$6869)</f>
        <v>Dily Supermarket Pamulang Square</v>
      </c>
    </row>
    <row r="743" spans="2:6">
      <c r="B743" s="69" t="s">
        <v>152</v>
      </c>
      <c r="F743" s="75" t="str">
        <f>_xlfn.XLOOKUP(B743,'[1]Master Customer Oracle'!$O$3:$O$6869,'[1]Master Customer Oracle'!O$3:O$6869)</f>
        <v>FARMERS FAMILY APARTEMEN MEDITERANIA KMY</v>
      </c>
    </row>
    <row r="744" spans="2:6">
      <c r="B744" s="69" t="s">
        <v>145</v>
      </c>
      <c r="F744" s="75" t="str">
        <f>_xlfn.XLOOKUP(B744,'[1]Master Customer Oracle'!$O$3:$O$6869,'[1]Master Customer Oracle'!O$3:O$6869)</f>
        <v>FARMERS FAMILY BLOK M PLAZA</v>
      </c>
    </row>
    <row r="745" spans="2:6">
      <c r="B745" s="69" t="s">
        <v>247</v>
      </c>
      <c r="F745" s="75" t="str">
        <f>_xlfn.XLOOKUP(B745,'[1]Master Customer Oracle'!$O$3:$O$6869,'[1]Master Customer Oracle'!O$3:O$6869)</f>
        <v>FOODHALL OFFICE 8</v>
      </c>
    </row>
    <row r="746" spans="2:6">
      <c r="B746" s="69" t="s">
        <v>266</v>
      </c>
      <c r="C746" s="70" t="s">
        <v>1154</v>
      </c>
      <c r="F746" s="75" t="str">
        <f>_xlfn.XLOOKUP(B746,'[1]Master Customer Oracle'!$O$3:$O$6869,'[1]Master Customer Oracle'!O$3:O$6869)</f>
        <v>GEMILANG ABADI - CILACAP, CV</v>
      </c>
    </row>
    <row r="747" spans="2:6">
      <c r="B747" s="69" t="s">
        <v>258</v>
      </c>
      <c r="C747" s="70" t="s">
        <v>1154</v>
      </c>
      <c r="F747" s="75" t="str">
        <f>_xlfn.XLOOKUP(B747,'[1]Master Customer Oracle'!$O$3:$O$6869,'[1]Master Customer Oracle'!O$3:O$6869)</f>
        <v>GEMILANG ABADI - PEKALONGAN, CV</v>
      </c>
    </row>
    <row r="748" spans="2:6">
      <c r="B748" s="69" t="s">
        <v>251</v>
      </c>
      <c r="C748" s="70" t="s">
        <v>1154</v>
      </c>
      <c r="F748" s="75" t="str">
        <f>_xlfn.XLOOKUP(B748,'[1]Master Customer Oracle'!$O$3:$O$6869,'[1]Master Customer Oracle'!O$3:O$6869)</f>
        <v>GEMILANG ABADI - SEMARANG, CV</v>
      </c>
    </row>
    <row r="749" spans="2:6">
      <c r="B749" s="69" t="s">
        <v>298</v>
      </c>
      <c r="C749" s="70" t="s">
        <v>1154</v>
      </c>
      <c r="F749" s="75" t="str">
        <f>_xlfn.XLOOKUP(B749,'[1]Master Customer Oracle'!$O$3:$O$6869,'[1]Master Customer Oracle'!O$3:O$6869)</f>
        <v>GEMILANG ABADI - SEMARANG, CV (WRP)</v>
      </c>
    </row>
    <row r="750" spans="2:6">
      <c r="B750" s="69" t="s">
        <v>33</v>
      </c>
      <c r="F750" s="75" t="str">
        <f>_xlfn.XLOOKUP(B750,'[1]Master Customer Oracle'!$O$3:$O$6869,'[1]Master Customer Oracle'!O$3:O$6869)</f>
        <v>GS SUPERMARKET ALAM SUTERA</v>
      </c>
    </row>
    <row r="751" spans="2:6">
      <c r="B751" s="69" t="s">
        <v>184</v>
      </c>
      <c r="F751" s="75" t="str">
        <f>_xlfn.XLOOKUP(B751,'[1]Master Customer Oracle'!$O$3:$O$6869,'[1]Master Customer Oracle'!O$3:O$6869)</f>
        <v>GS SUPERMARKET TAJUR</v>
      </c>
    </row>
    <row r="752" spans="2:6">
      <c r="B752" s="69" t="s">
        <v>90</v>
      </c>
      <c r="F752" s="75" t="e">
        <f>_xlfn.XLOOKUP(B752,'[1]Master Customer Oracle'!$O$3:$O$6869,'[1]Master Customer Oracle'!O$3:O$6869)</f>
        <v>#N/A</v>
      </c>
    </row>
    <row r="753" spans="2:6">
      <c r="B753" s="69" t="s">
        <v>92</v>
      </c>
      <c r="F753" s="75" t="e">
        <f>_xlfn.XLOOKUP(B753,'[1]Master Customer Oracle'!$O$3:$O$6869,'[1]Master Customer Oracle'!O$3:O$6869)</f>
        <v>#N/A</v>
      </c>
    </row>
    <row r="754" spans="2:6">
      <c r="B754" s="69" t="s">
        <v>46</v>
      </c>
      <c r="F754" s="75" t="e">
        <f>_xlfn.XLOOKUP(B754,'[1]Master Customer Oracle'!$O$3:$O$6869,'[1]Master Customer Oracle'!O$3:O$6869)</f>
        <v>#N/A</v>
      </c>
    </row>
    <row r="755" spans="2:6">
      <c r="B755" s="69" t="s">
        <v>230</v>
      </c>
      <c r="F755" s="75" t="e">
        <f>_xlfn.XLOOKUP(B755,'[1]Master Customer Oracle'!$O$3:$O$6869,'[1]Master Customer Oracle'!O$3:O$6869)</f>
        <v>#N/A</v>
      </c>
    </row>
    <row r="756" spans="2:6">
      <c r="B756" s="69" t="s">
        <v>27</v>
      </c>
      <c r="F756" s="75" t="e">
        <f>_xlfn.XLOOKUP(B756,'[1]Master Customer Oracle'!$O$3:$O$6869,'[1]Master Customer Oracle'!O$3:O$6869)</f>
        <v>#N/A</v>
      </c>
    </row>
    <row r="757" spans="2:6">
      <c r="B757" s="69" t="s">
        <v>225</v>
      </c>
      <c r="F757" s="75" t="str">
        <f>_xlfn.XLOOKUP(B757,'[1]Master Customer Oracle'!$O$3:$O$6869,'[1]Master Customer Oracle'!O$3:O$6869)</f>
        <v>GUDANG PBI - TANAH BARU (WRP)</v>
      </c>
    </row>
    <row r="758" spans="2:6">
      <c r="B758" s="69" t="s">
        <v>218</v>
      </c>
      <c r="F758" s="75" t="e">
        <f>_xlfn.XLOOKUP(B758,'[1]Master Customer Oracle'!$O$3:$O$6869,'[1]Master Customer Oracle'!O$3:O$6869)</f>
        <v>#N/A</v>
      </c>
    </row>
    <row r="759" spans="2:6">
      <c r="B759" s="69" t="s">
        <v>55</v>
      </c>
      <c r="F759" s="75" t="str">
        <f>_xlfn.XLOOKUP(B759,'[1]Master Customer Oracle'!$O$3:$O$6869,'[1]Master Customer Oracle'!O$3:O$6869)</f>
        <v>HEALTH EMPLOYEE MART</v>
      </c>
    </row>
    <row r="760" spans="2:6">
      <c r="B760" s="69" t="s">
        <v>245</v>
      </c>
      <c r="F760" s="75" t="str">
        <f>_xlfn.XLOOKUP(B760,'[1]Master Customer Oracle'!$O$3:$O$6869,'[1]Master Customer Oracle'!O$3:O$6869)</f>
        <v>HERO TAMAN ALFA</v>
      </c>
    </row>
    <row r="761" spans="2:6">
      <c r="B761" s="69" t="s">
        <v>187</v>
      </c>
      <c r="F761" s="75" t="str">
        <f>_xlfn.XLOOKUP(B761,'[1]Master Customer Oracle'!$O$3:$O$6869,'[1]Master Customer Oracle'!O$3:O$6869)</f>
        <v>HYFRESH BIP BANDUNG</v>
      </c>
    </row>
    <row r="762" spans="2:6">
      <c r="B762" s="69" t="s">
        <v>207</v>
      </c>
      <c r="F762" s="75" t="str">
        <f>_xlfn.XLOOKUP(B762,'[1]Master Customer Oracle'!$O$3:$O$6869,'[1]Master Customer Oracle'!O$3:O$6869)</f>
        <v>HYFRESH BOJONGSARI</v>
      </c>
    </row>
    <row r="763" spans="2:6">
      <c r="B763" s="69" t="s">
        <v>197</v>
      </c>
      <c r="F763" s="75" t="str">
        <f>_xlfn.XLOOKUP(B763,'[1]Master Customer Oracle'!$O$3:$O$6869,'[1]Master Customer Oracle'!O$3:O$6869)</f>
        <v>HYPERMART CIMANGGIS 2</v>
      </c>
    </row>
    <row r="764" spans="2:6">
      <c r="B764" s="69" t="s">
        <v>223</v>
      </c>
      <c r="F764" s="75" t="str">
        <f>_xlfn.XLOOKUP(B764,'[1]Master Customer Oracle'!$O$3:$O$6869,'[1]Master Customer Oracle'!O$3:O$6869)</f>
        <v>HYPERMART TAMAN YASMIN BGR</v>
      </c>
    </row>
    <row r="765" spans="2:6">
      <c r="B765" s="69" t="s">
        <v>38</v>
      </c>
      <c r="F765" s="75" t="str">
        <f>_xlfn.XLOOKUP(B765,'[1]Master Customer Oracle'!$O$3:$O$6869,'[1]Master Customer Oracle'!O$3:O$6869)</f>
        <v>INDOGROSIR STOCK POINT TGR 1</v>
      </c>
    </row>
    <row r="766" spans="2:6">
      <c r="B766" s="69" t="s">
        <v>0</v>
      </c>
      <c r="F766" s="75" t="str">
        <f>_xlfn.XLOOKUP(B766,'[1]Master Customer Oracle'!$O$3:$O$6869,'[1]Master Customer Oracle'!O$3:O$6869)</f>
        <v>INDOGROSIR SUKABUMI</v>
      </c>
    </row>
    <row r="767" spans="2:6">
      <c r="B767" s="69" t="s">
        <v>219</v>
      </c>
      <c r="F767" s="75" t="str">
        <f>_xlfn.XLOOKUP(B767,'[1]Master Customer Oracle'!$O$3:$O$6869,'[1]Master Customer Oracle'!O$3:O$6869)</f>
        <v>INDOPASIFIK FARMA MEDIKA INDONESIA, PT</v>
      </c>
    </row>
    <row r="768" spans="2:6">
      <c r="B768" s="69" t="s">
        <v>47</v>
      </c>
      <c r="F768" s="75" t="e">
        <f>_xlfn.XLOOKUP(B768,'[1]Master Customer Oracle'!$O$3:$O$6869,'[1]Master Customer Oracle'!O$3:O$6869)</f>
        <v>#N/A</v>
      </c>
    </row>
    <row r="769" spans="2:6">
      <c r="B769" s="69" t="s">
        <v>288</v>
      </c>
      <c r="C769" s="70" t="s">
        <v>1155</v>
      </c>
      <c r="F769" s="75" t="str">
        <f>_xlfn.XLOOKUP(B769,'[1]Master Customer Oracle'!$O$3:$O$6869,'[1]Master Customer Oracle'!O$3:O$6869)</f>
        <v>MATAKAR KENDARI - KENDARI, PT (HB)</v>
      </c>
    </row>
    <row r="770" spans="2:6">
      <c r="B770" s="69" t="s">
        <v>309</v>
      </c>
      <c r="C770" s="70" t="s">
        <v>1155</v>
      </c>
      <c r="F770" s="75" t="str">
        <f>_xlfn.XLOOKUP(B770,'[1]Master Customer Oracle'!$O$3:$O$6869,'[1]Master Customer Oracle'!O$3:O$6869)</f>
        <v>MEGAH SARI - MANADO, UD (WRP)</v>
      </c>
    </row>
    <row r="771" spans="2:6">
      <c r="B771" s="69" t="s">
        <v>311</v>
      </c>
      <c r="C771" s="70" t="s">
        <v>1155</v>
      </c>
      <c r="F771" s="75" t="str">
        <f>_xlfn.XLOOKUP(B771,'[1]Master Customer Oracle'!$O$3:$O$6869,'[1]Master Customer Oracle'!O$3:O$6869)</f>
        <v>MENADO PUTRA PERKASA - TERNATE, PT</v>
      </c>
    </row>
    <row r="772" spans="2:6">
      <c r="B772" s="69" t="s">
        <v>313</v>
      </c>
      <c r="C772" s="70" t="s">
        <v>1155</v>
      </c>
      <c r="F772" s="75" t="str">
        <f>_xlfn.XLOOKUP(B772,'[1]Master Customer Oracle'!$O$3:$O$6869,'[1]Master Customer Oracle'!O$3:O$6869)</f>
        <v>MENADO PUTRA PERKASA - TERNATE, PT (HB)</v>
      </c>
    </row>
    <row r="773" spans="2:6">
      <c r="B773" s="69" t="s">
        <v>312</v>
      </c>
      <c r="C773" s="70" t="s">
        <v>1155</v>
      </c>
      <c r="F773" s="75" t="str">
        <f>_xlfn.XLOOKUP(B773,'[1]Master Customer Oracle'!$O$3:$O$6869,'[1]Master Customer Oracle'!O$3:O$6869)</f>
        <v>MENADO PUTRA PERKASA - TERNATE, PT (WRP)</v>
      </c>
    </row>
    <row r="774" spans="2:6">
      <c r="B774" s="69" t="s">
        <v>267</v>
      </c>
      <c r="C774" s="70" t="s">
        <v>1154</v>
      </c>
      <c r="F774" s="75" t="str">
        <f>_xlfn.XLOOKUP(B774,'[1]Master Customer Oracle'!$O$3:$O$6869,'[1]Master Customer Oracle'!O$3:O$6869)</f>
        <v>MITRAGEMILANG INTI PERKASA - PWT, PT</v>
      </c>
    </row>
    <row r="775" spans="2:6">
      <c r="B775" s="69" t="s">
        <v>250</v>
      </c>
      <c r="C775" s="70" t="s">
        <v>1154</v>
      </c>
      <c r="F775" s="75" t="str">
        <f>_xlfn.XLOOKUP(B775,'[1]Master Customer Oracle'!$O$3:$O$6869,'[1]Master Customer Oracle'!O$3:O$6869)</f>
        <v>MITRAGEMILANG INTI PERKASA-TEGAL,PT</v>
      </c>
    </row>
    <row r="776" spans="2:6">
      <c r="B776" s="69" t="s">
        <v>48</v>
      </c>
      <c r="F776" s="75" t="e">
        <f>_xlfn.XLOOKUP(B776,'[1]Master Customer Oracle'!$O$3:$O$6869,'[1]Master Customer Oracle'!O$3:O$6869)</f>
        <v>#N/A</v>
      </c>
    </row>
    <row r="777" spans="2:6">
      <c r="B777" s="69" t="s">
        <v>110</v>
      </c>
      <c r="F777" s="75" t="e">
        <f>_xlfn.XLOOKUP(B777,'[1]Master Customer Oracle'!$O$3:$O$6869,'[1]Master Customer Oracle'!O$3:O$6869)</f>
        <v>#N/A</v>
      </c>
    </row>
    <row r="778" spans="2:6">
      <c r="B778" s="69" t="s">
        <v>235</v>
      </c>
      <c r="F778" s="75" t="e">
        <f>_xlfn.XLOOKUP(B778,'[1]Master Customer Oracle'!$O$3:$O$6869,'[1]Master Customer Oracle'!O$3:O$6869)</f>
        <v>#N/A</v>
      </c>
    </row>
    <row r="779" spans="2:6">
      <c r="B779" s="69" t="s">
        <v>155</v>
      </c>
      <c r="F779" s="75" t="e">
        <f>_xlfn.XLOOKUP(B779,'[1]Master Customer Oracle'!$O$3:$O$6869,'[1]Master Customer Oracle'!O$3:O$6869)</f>
        <v>#N/A</v>
      </c>
    </row>
    <row r="780" spans="2:6">
      <c r="B780" s="69" t="s">
        <v>163</v>
      </c>
      <c r="F780" s="75" t="str">
        <f>_xlfn.XLOOKUP(B780,'[1]Master Customer Oracle'!$O$3:$O$6869,'[1]Master Customer Oracle'!O$3:O$6869)</f>
        <v>RANCH MARKET LIPPO MALL PURI</v>
      </c>
    </row>
    <row r="781" spans="2:6">
      <c r="B781" s="69" t="s">
        <v>324</v>
      </c>
      <c r="F781" s="75" t="str">
        <f>_xlfn.XLOOKUP(B781,'[1]Master Customer Oracle'!$O$3:$O$6869,'[1]Master Customer Oracle'!O$3:O$6869)</f>
        <v>SEHAT BERSAMA SEJAHTERA - KUDUS, PT</v>
      </c>
    </row>
    <row r="782" spans="2:6">
      <c r="B782" s="69" t="s">
        <v>262</v>
      </c>
      <c r="F782" s="75" t="str">
        <f>_xlfn.XLOOKUP(B782,'[1]Master Customer Oracle'!$O$3:$O$6869,'[1]Master Customer Oracle'!O$3:O$6869)</f>
        <v>SIGMA PRATAMA - TEGAL, UD</v>
      </c>
    </row>
    <row r="783" spans="2:6">
      <c r="B783" s="69" t="s">
        <v>7</v>
      </c>
      <c r="F783" s="75" t="e">
        <f>_xlfn.XLOOKUP(B783,'[1]Master Customer Oracle'!$O$3:$O$6869,'[1]Master Customer Oracle'!O$3:O$6869)</f>
        <v>#N/A</v>
      </c>
    </row>
    <row r="784" spans="2:6">
      <c r="B784" s="69" t="s">
        <v>211</v>
      </c>
      <c r="F784" s="75" t="str">
        <f>_xlfn.XLOOKUP(B784,'[1]Master Customer Oracle'!$O$3:$O$6869,'[1]Master Customer Oracle'!O$3:O$6869)</f>
        <v>SUKACITA TEKNOLOGI INDONESIA, PT</v>
      </c>
    </row>
    <row r="785" spans="2:6">
      <c r="B785" s="69" t="s">
        <v>280</v>
      </c>
      <c r="F785" s="75" t="str">
        <f>_xlfn.XLOOKUP(B785,'[1]Master Customer Oracle'!$O$3:$O$6869,'[1]Master Customer Oracle'!O$3:O$6869)</f>
        <v>TIGA SAUDARA - YOGYAKARTA SELATAN, CV</v>
      </c>
    </row>
    <row r="786" spans="2:6">
      <c r="B786" s="69" t="s">
        <v>259</v>
      </c>
      <c r="F786" s="75" t="str">
        <f>_xlfn.XLOOKUP(B786,'[1]Master Customer Oracle'!$O$3:$O$6869,'[1]Master Customer Oracle'!O$3:O$6869)</f>
        <v>TJAHYONO ABADI - KUDUS, CV</v>
      </c>
    </row>
    <row r="787" spans="2:6">
      <c r="B787" s="69" t="s">
        <v>261</v>
      </c>
      <c r="C787" s="70" t="s">
        <v>1154</v>
      </c>
      <c r="F787" s="75" t="str">
        <f>_xlfn.XLOOKUP(B787,'[1]Master Customer Oracle'!$O$3:$O$6869,'[1]Master Customer Oracle'!O$3:O$6869)</f>
        <v>TRIO HUTAMA - MAGELANG, CV</v>
      </c>
    </row>
    <row r="788" spans="2:6">
      <c r="B788" s="69" t="s">
        <v>272</v>
      </c>
      <c r="C788" s="70" t="s">
        <v>1154</v>
      </c>
      <c r="F788" s="75" t="str">
        <f>_xlfn.XLOOKUP(B788,'[1]Master Customer Oracle'!$O$3:$O$6869,'[1]Master Customer Oracle'!O$3:O$6869)</f>
        <v>TRIO HUTAMA - WONOSOBO, CV</v>
      </c>
    </row>
    <row r="789" spans="2:6">
      <c r="B789" s="69" t="s">
        <v>285</v>
      </c>
      <c r="C789" s="70" t="s">
        <v>1154</v>
      </c>
      <c r="F789" s="75" t="str">
        <f>_xlfn.XLOOKUP(B789,'[1]Master Customer Oracle'!$O$3:$O$6869,'[1]Master Customer Oracle'!O$3:O$6869)</f>
        <v>TRIO SUKSES MANDIRI - SOLO (POLOS), CV</v>
      </c>
    </row>
    <row r="790" spans="2:6">
      <c r="B790" s="69" t="s">
        <v>252</v>
      </c>
      <c r="C790" s="70" t="s">
        <v>1154</v>
      </c>
      <c r="F790" s="75" t="str">
        <f>_xlfn.XLOOKUP(B790,'[1]Master Customer Oracle'!$O$3:$O$6869,'[1]Master Customer Oracle'!O$3:O$6869)</f>
        <v>TRIO SUKSES MANDIRI - SOLO, PT (WRP)</v>
      </c>
    </row>
    <row r="791" spans="2:6">
      <c r="B791" s="69" t="s">
        <v>159</v>
      </c>
      <c r="F791" s="75" t="str">
        <f>_xlfn.XLOOKUP(B791,'[1]Master Customer Oracle'!$O$3:$O$6869,'[1]Master Customer Oracle'!O$3:O$6869)</f>
        <v>UNIRAMA DUTA NIAGA-DAAN MOGOT, PT (WRP)</v>
      </c>
    </row>
    <row r="792" spans="2:6">
      <c r="B792" s="69" t="s">
        <v>21</v>
      </c>
      <c r="F792" s="75" t="str">
        <f>_xlfn.XLOOKUP(B792,'[1]Master Customer Oracle'!$O$3:$O$6869,'[1]Master Customer Oracle'!O$3:O$6869)</f>
        <v>XPOSE PROTEIN, FITNESS FIRST MORITZ</v>
      </c>
    </row>
    <row r="793" spans="2:6">
      <c r="B793" s="69" t="s">
        <v>13</v>
      </c>
      <c r="F793" s="75" t="str">
        <f>_xlfn.XLOOKUP(B793,'[1]Master Customer Oracle'!$O$3:$O$6869,'[1]Master Customer Oracle'!O$3:O$6869)</f>
        <v>YOGYA MEKAR WANGI</v>
      </c>
    </row>
  </sheetData>
  <autoFilter ref="B2:F793" xr:uid="{C5C963BC-109A-4AB9-BF62-149E71662677}"/>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82650-326B-41D3-88EE-B537DF4799C6}">
  <dimension ref="A1:R24"/>
  <sheetViews>
    <sheetView workbookViewId="0">
      <selection activeCell="E8" sqref="E8"/>
    </sheetView>
  </sheetViews>
  <sheetFormatPr defaultRowHeight="14.5"/>
  <cols>
    <col min="1" max="1" width="17.1796875" customWidth="1"/>
    <col min="2" max="2" width="6.6328125" customWidth="1"/>
    <col min="3" max="3" width="9.90625" customWidth="1"/>
    <col min="4" max="4" width="15.1796875" customWidth="1"/>
    <col min="5" max="5" width="10" customWidth="1"/>
    <col min="6" max="6" width="11.1796875" customWidth="1"/>
    <col min="7" max="7" width="9.6328125" customWidth="1"/>
    <col min="13" max="13" width="14.90625" bestFit="1" customWidth="1"/>
    <col min="14" max="14" width="12.453125" bestFit="1" customWidth="1"/>
    <col min="15" max="15" width="11.453125" bestFit="1" customWidth="1"/>
    <col min="17" max="17" width="14.81640625" bestFit="1" customWidth="1"/>
    <col min="18" max="18" width="13.81640625" bestFit="1" customWidth="1"/>
  </cols>
  <sheetData>
    <row r="1" spans="1:18" ht="58.5" thickBot="1">
      <c r="A1" s="23" t="s">
        <v>345</v>
      </c>
      <c r="B1" s="23" t="s">
        <v>346</v>
      </c>
      <c r="C1" s="23" t="s">
        <v>670</v>
      </c>
      <c r="D1" s="23" t="s">
        <v>669</v>
      </c>
      <c r="E1" s="23" t="s">
        <v>348</v>
      </c>
      <c r="F1" s="23" t="s">
        <v>433</v>
      </c>
      <c r="G1" s="23" t="s">
        <v>432</v>
      </c>
      <c r="M1" s="74" t="s">
        <v>359</v>
      </c>
      <c r="N1" s="74"/>
      <c r="O1" s="74"/>
      <c r="P1" s="74"/>
      <c r="Q1" s="74"/>
      <c r="R1" s="74"/>
    </row>
    <row r="2" spans="1:18" ht="15" thickBot="1">
      <c r="A2" s="22" t="s">
        <v>404</v>
      </c>
      <c r="C2">
        <v>1.5</v>
      </c>
      <c r="D2">
        <v>0.76</v>
      </c>
      <c r="E2">
        <v>1</v>
      </c>
      <c r="F2">
        <v>5</v>
      </c>
      <c r="G2">
        <f>10+15</f>
        <v>25</v>
      </c>
      <c r="M2" s="18" t="s">
        <v>360</v>
      </c>
      <c r="N2" s="19" t="s">
        <v>361</v>
      </c>
      <c r="O2" s="19" t="s">
        <v>362</v>
      </c>
      <c r="P2" s="19" t="s">
        <v>363</v>
      </c>
      <c r="Q2" s="19" t="s">
        <v>364</v>
      </c>
      <c r="R2" s="19" t="s">
        <v>365</v>
      </c>
    </row>
    <row r="3" spans="1:18" ht="15" thickBot="1">
      <c r="A3" t="s">
        <v>352</v>
      </c>
      <c r="B3">
        <v>7</v>
      </c>
      <c r="C3">
        <v>2</v>
      </c>
      <c r="D3">
        <v>1</v>
      </c>
      <c r="E3">
        <v>2</v>
      </c>
      <c r="F3">
        <v>5</v>
      </c>
      <c r="G3">
        <f>15+15</f>
        <v>30</v>
      </c>
      <c r="M3" s="20" t="s">
        <v>366</v>
      </c>
      <c r="N3" s="21" t="s">
        <v>367</v>
      </c>
      <c r="O3" s="21" t="s">
        <v>368</v>
      </c>
      <c r="P3" s="21" t="s">
        <v>369</v>
      </c>
      <c r="Q3" s="21" t="s">
        <v>370</v>
      </c>
      <c r="R3" s="21" t="s">
        <v>371</v>
      </c>
    </row>
    <row r="4" spans="1:18" ht="15" thickBot="1">
      <c r="A4" t="s">
        <v>353</v>
      </c>
      <c r="B4" s="22">
        <v>12</v>
      </c>
      <c r="C4">
        <v>5</v>
      </c>
      <c r="D4">
        <v>1.27</v>
      </c>
      <c r="E4">
        <v>3</v>
      </c>
      <c r="F4">
        <v>5</v>
      </c>
      <c r="G4">
        <f>45+15</f>
        <v>60</v>
      </c>
      <c r="M4" s="20" t="s">
        <v>372</v>
      </c>
      <c r="N4" s="21" t="s">
        <v>373</v>
      </c>
      <c r="O4" s="21" t="s">
        <v>374</v>
      </c>
      <c r="P4" s="21" t="s">
        <v>375</v>
      </c>
      <c r="Q4" s="21" t="s">
        <v>376</v>
      </c>
      <c r="R4" s="21" t="s">
        <v>371</v>
      </c>
    </row>
    <row r="5" spans="1:18" ht="15" thickBot="1">
      <c r="A5" t="s">
        <v>1159</v>
      </c>
      <c r="B5" s="22">
        <v>17</v>
      </c>
      <c r="C5">
        <v>5</v>
      </c>
      <c r="D5">
        <v>1.56</v>
      </c>
      <c r="E5">
        <v>4</v>
      </c>
      <c r="F5">
        <v>5</v>
      </c>
      <c r="G5">
        <v>60</v>
      </c>
      <c r="M5" s="20" t="s">
        <v>377</v>
      </c>
      <c r="N5" s="21" t="s">
        <v>378</v>
      </c>
      <c r="O5" s="21" t="s">
        <v>379</v>
      </c>
      <c r="P5" s="21" t="s">
        <v>375</v>
      </c>
      <c r="Q5" s="21" t="s">
        <v>380</v>
      </c>
      <c r="R5" s="21" t="s">
        <v>371</v>
      </c>
    </row>
    <row r="6" spans="1:18" ht="15" thickBot="1">
      <c r="A6" t="s">
        <v>354</v>
      </c>
      <c r="B6">
        <v>24</v>
      </c>
      <c r="C6">
        <v>9</v>
      </c>
      <c r="D6">
        <v>2.23</v>
      </c>
      <c r="E6">
        <v>5</v>
      </c>
      <c r="F6">
        <v>5</v>
      </c>
      <c r="G6">
        <f>60+15</f>
        <v>75</v>
      </c>
      <c r="M6" s="20" t="s">
        <v>381</v>
      </c>
      <c r="N6" s="21" t="s">
        <v>382</v>
      </c>
      <c r="O6" s="21" t="s">
        <v>383</v>
      </c>
      <c r="P6" s="21" t="s">
        <v>384</v>
      </c>
      <c r="Q6" s="21" t="s">
        <v>385</v>
      </c>
      <c r="R6" s="21" t="s">
        <v>371</v>
      </c>
    </row>
    <row r="7" spans="1:18" ht="15" thickBot="1">
      <c r="A7" t="s">
        <v>355</v>
      </c>
      <c r="B7" s="22">
        <v>33</v>
      </c>
      <c r="C7">
        <v>11</v>
      </c>
      <c r="D7">
        <v>2.56</v>
      </c>
      <c r="E7">
        <v>6</v>
      </c>
      <c r="F7">
        <v>5</v>
      </c>
      <c r="G7">
        <f>90+15</f>
        <v>105</v>
      </c>
      <c r="M7" s="20" t="s">
        <v>386</v>
      </c>
      <c r="N7" s="21" t="s">
        <v>387</v>
      </c>
      <c r="O7" s="21" t="s">
        <v>388</v>
      </c>
      <c r="P7" s="21" t="s">
        <v>384</v>
      </c>
      <c r="Q7" s="21" t="s">
        <v>389</v>
      </c>
      <c r="R7" s="21" t="s">
        <v>390</v>
      </c>
    </row>
    <row r="8" spans="1:18" ht="15" thickBot="1">
      <c r="A8" t="s">
        <v>356</v>
      </c>
      <c r="B8">
        <v>45</v>
      </c>
      <c r="C8">
        <v>20</v>
      </c>
      <c r="D8">
        <v>3.23</v>
      </c>
      <c r="E8">
        <v>7</v>
      </c>
      <c r="F8">
        <v>5</v>
      </c>
      <c r="G8">
        <f>90+15</f>
        <v>105</v>
      </c>
      <c r="M8" s="20" t="s">
        <v>391</v>
      </c>
      <c r="N8" s="21" t="s">
        <v>392</v>
      </c>
      <c r="O8" s="21" t="s">
        <v>371</v>
      </c>
      <c r="P8" s="21" t="s">
        <v>384</v>
      </c>
      <c r="Q8" s="21" t="s">
        <v>393</v>
      </c>
      <c r="R8" s="21" t="s">
        <v>373</v>
      </c>
    </row>
    <row r="9" spans="1:18" ht="15" thickBot="1">
      <c r="M9" s="20" t="s">
        <v>394</v>
      </c>
      <c r="N9" s="21" t="s">
        <v>395</v>
      </c>
      <c r="O9" s="21" t="s">
        <v>396</v>
      </c>
      <c r="P9" s="21" t="s">
        <v>397</v>
      </c>
      <c r="Q9" s="21" t="s">
        <v>398</v>
      </c>
      <c r="R9" s="21" t="s">
        <v>371</v>
      </c>
    </row>
    <row r="10" spans="1:18" ht="15" thickBot="1">
      <c r="A10" t="s">
        <v>357</v>
      </c>
      <c r="B10">
        <v>30</v>
      </c>
      <c r="G10">
        <f>90+15</f>
        <v>105</v>
      </c>
      <c r="M10" s="20" t="s">
        <v>399</v>
      </c>
      <c r="N10" s="21" t="s">
        <v>400</v>
      </c>
      <c r="O10" s="21" t="s">
        <v>390</v>
      </c>
      <c r="P10" s="21" t="s">
        <v>401</v>
      </c>
      <c r="Q10" s="21" t="s">
        <v>402</v>
      </c>
      <c r="R10" s="21" t="s">
        <v>403</v>
      </c>
    </row>
    <row r="11" spans="1:18" ht="15" thickBot="1">
      <c r="A11" t="s">
        <v>358</v>
      </c>
      <c r="B11">
        <v>65</v>
      </c>
      <c r="G11">
        <f>180+15</f>
        <v>195</v>
      </c>
      <c r="M11" s="20" t="s">
        <v>404</v>
      </c>
      <c r="N11" s="21" t="s">
        <v>405</v>
      </c>
      <c r="O11" s="21" t="s">
        <v>406</v>
      </c>
      <c r="P11" s="21" t="s">
        <v>407</v>
      </c>
      <c r="Q11" s="21" t="s">
        <v>408</v>
      </c>
      <c r="R11" s="21" t="s">
        <v>401</v>
      </c>
    </row>
    <row r="14" spans="1:18" ht="15" thickBot="1">
      <c r="M14" s="74" t="s">
        <v>409</v>
      </c>
      <c r="N14" s="74"/>
      <c r="O14" s="74"/>
      <c r="P14" s="74"/>
      <c r="Q14" s="74"/>
      <c r="R14" s="74"/>
    </row>
    <row r="15" spans="1:18" ht="15" thickBot="1">
      <c r="M15" s="18" t="s">
        <v>360</v>
      </c>
      <c r="N15" s="19" t="s">
        <v>361</v>
      </c>
      <c r="O15" s="19" t="s">
        <v>362</v>
      </c>
      <c r="P15" s="19" t="s">
        <v>363</v>
      </c>
      <c r="Q15" s="19" t="s">
        <v>364</v>
      </c>
      <c r="R15" s="19" t="s">
        <v>365</v>
      </c>
    </row>
    <row r="16" spans="1:18" ht="15" thickBot="1">
      <c r="M16" s="20" t="s">
        <v>366</v>
      </c>
      <c r="N16" s="21" t="s">
        <v>367</v>
      </c>
      <c r="O16" s="21" t="s">
        <v>410</v>
      </c>
      <c r="P16" s="21" t="s">
        <v>411</v>
      </c>
      <c r="Q16" s="21" t="s">
        <v>412</v>
      </c>
      <c r="R16" s="21" t="s">
        <v>413</v>
      </c>
    </row>
    <row r="17" spans="13:18" ht="15" thickBot="1">
      <c r="M17" s="20" t="s">
        <v>372</v>
      </c>
      <c r="N17" s="21" t="s">
        <v>373</v>
      </c>
      <c r="O17" s="21" t="s">
        <v>414</v>
      </c>
      <c r="P17" s="21" t="s">
        <v>378</v>
      </c>
      <c r="Q17" s="21" t="s">
        <v>415</v>
      </c>
      <c r="R17" s="21" t="s">
        <v>371</v>
      </c>
    </row>
    <row r="18" spans="13:18" ht="15" thickBot="1">
      <c r="M18" s="20" t="s">
        <v>377</v>
      </c>
      <c r="N18" s="21" t="s">
        <v>378</v>
      </c>
      <c r="O18" s="21" t="s">
        <v>416</v>
      </c>
      <c r="P18" s="21" t="s">
        <v>384</v>
      </c>
      <c r="Q18" s="21" t="s">
        <v>417</v>
      </c>
      <c r="R18" s="21" t="s">
        <v>371</v>
      </c>
    </row>
    <row r="19" spans="13:18" ht="15" thickBot="1">
      <c r="M19" s="20" t="s">
        <v>381</v>
      </c>
      <c r="N19" s="21" t="s">
        <v>382</v>
      </c>
      <c r="O19" s="21" t="s">
        <v>418</v>
      </c>
      <c r="P19" s="21" t="s">
        <v>382</v>
      </c>
      <c r="Q19" s="21" t="s">
        <v>419</v>
      </c>
      <c r="R19" s="21" t="s">
        <v>373</v>
      </c>
    </row>
    <row r="20" spans="13:18" ht="15" thickBot="1">
      <c r="M20" s="20" t="s">
        <v>386</v>
      </c>
      <c r="N20" s="21" t="s">
        <v>387</v>
      </c>
      <c r="O20" s="21" t="s">
        <v>420</v>
      </c>
      <c r="P20" s="21" t="s">
        <v>384</v>
      </c>
      <c r="Q20" s="21" t="s">
        <v>421</v>
      </c>
      <c r="R20" s="21" t="s">
        <v>390</v>
      </c>
    </row>
    <row r="21" spans="13:18" ht="15" thickBot="1">
      <c r="M21" s="20" t="s">
        <v>391</v>
      </c>
      <c r="N21" s="21" t="s">
        <v>392</v>
      </c>
      <c r="O21" s="21" t="s">
        <v>422</v>
      </c>
      <c r="P21" s="21" t="s">
        <v>384</v>
      </c>
      <c r="Q21" s="21" t="s">
        <v>423</v>
      </c>
      <c r="R21" s="21" t="s">
        <v>373</v>
      </c>
    </row>
    <row r="22" spans="13:18" ht="15" thickBot="1">
      <c r="M22" s="20" t="s">
        <v>394</v>
      </c>
      <c r="N22" s="21" t="s">
        <v>395</v>
      </c>
      <c r="O22" s="21" t="s">
        <v>424</v>
      </c>
      <c r="P22" s="21" t="s">
        <v>425</v>
      </c>
      <c r="Q22" s="21" t="s">
        <v>426</v>
      </c>
      <c r="R22" s="21" t="s">
        <v>373</v>
      </c>
    </row>
    <row r="23" spans="13:18" ht="15" thickBot="1">
      <c r="M23" s="20" t="s">
        <v>399</v>
      </c>
      <c r="N23" s="21" t="s">
        <v>400</v>
      </c>
      <c r="O23" s="21" t="s">
        <v>427</v>
      </c>
      <c r="P23" s="21" t="s">
        <v>405</v>
      </c>
      <c r="Q23" s="21" t="s">
        <v>428</v>
      </c>
      <c r="R23" s="21" t="s">
        <v>403</v>
      </c>
    </row>
    <row r="24" spans="13:18" ht="15" thickBot="1">
      <c r="M24" s="20" t="s">
        <v>404</v>
      </c>
      <c r="N24" s="21" t="s">
        <v>405</v>
      </c>
      <c r="O24" s="21" t="s">
        <v>429</v>
      </c>
      <c r="P24" s="21" t="s">
        <v>430</v>
      </c>
      <c r="Q24" s="21" t="s">
        <v>431</v>
      </c>
      <c r="R24" s="21" t="s">
        <v>401</v>
      </c>
    </row>
  </sheetData>
  <mergeCells count="2">
    <mergeCell ref="M1:R1"/>
    <mergeCell ref="M14:R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B253-C4E3-4E3A-9E5F-7AAD61516393}">
  <dimension ref="A1:F3"/>
  <sheetViews>
    <sheetView workbookViewId="0">
      <selection activeCell="E6" sqref="E6"/>
    </sheetView>
  </sheetViews>
  <sheetFormatPr defaultRowHeight="14.5"/>
  <cols>
    <col min="2" max="2" width="12.1796875" bestFit="1" customWidth="1"/>
    <col min="3" max="3" width="12.81640625" bestFit="1" customWidth="1"/>
    <col min="4" max="4" width="12.90625" bestFit="1" customWidth="1"/>
    <col min="5" max="5" width="24" bestFit="1" customWidth="1"/>
  </cols>
  <sheetData>
    <row r="1" spans="1:6">
      <c r="A1" s="14" t="s">
        <v>349</v>
      </c>
      <c r="B1" s="14" t="s">
        <v>434</v>
      </c>
      <c r="C1" t="s">
        <v>435</v>
      </c>
      <c r="D1" t="s">
        <v>436</v>
      </c>
      <c r="E1" t="s">
        <v>437</v>
      </c>
      <c r="F1" t="s">
        <v>438</v>
      </c>
    </row>
    <row r="2" spans="1:6">
      <c r="A2" t="s">
        <v>350</v>
      </c>
      <c r="B2">
        <v>5</v>
      </c>
      <c r="C2">
        <v>13.5</v>
      </c>
      <c r="D2">
        <v>10</v>
      </c>
      <c r="E2">
        <f>C2*$B2*60</f>
        <v>4050</v>
      </c>
      <c r="F2">
        <f t="shared" ref="F2:F3" si="0">D2*$B2*60</f>
        <v>3000</v>
      </c>
    </row>
    <row r="3" spans="1:6">
      <c r="A3" t="s">
        <v>351</v>
      </c>
      <c r="B3">
        <v>6</v>
      </c>
      <c r="C3">
        <v>13.5</v>
      </c>
      <c r="D3">
        <v>10</v>
      </c>
      <c r="E3">
        <f t="shared" ref="E3" si="1">C3*$B3*60</f>
        <v>4860</v>
      </c>
      <c r="F3">
        <f t="shared" si="0"/>
        <v>3600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7919D-0775-4C17-A12C-5A5C7447B177}">
  <dimension ref="B1:C11"/>
  <sheetViews>
    <sheetView workbookViewId="0">
      <selection activeCell="C5" sqref="C5"/>
    </sheetView>
  </sheetViews>
  <sheetFormatPr defaultRowHeight="14.5"/>
  <cols>
    <col min="2" max="2" width="23.90625" bestFit="1" customWidth="1"/>
    <col min="3" max="3" width="46.36328125" bestFit="1" customWidth="1"/>
  </cols>
  <sheetData>
    <row r="1" spans="2:3">
      <c r="C1" t="s">
        <v>331</v>
      </c>
    </row>
    <row r="2" spans="2:3">
      <c r="B2" s="14" t="s">
        <v>336</v>
      </c>
    </row>
    <row r="3" spans="2:3">
      <c r="B3" t="s">
        <v>335</v>
      </c>
      <c r="C3" t="s">
        <v>337</v>
      </c>
    </row>
    <row r="4" spans="2:3" ht="43.5">
      <c r="B4" s="16" t="s">
        <v>332</v>
      </c>
      <c r="C4" s="15" t="s">
        <v>334</v>
      </c>
    </row>
    <row r="5" spans="2:3">
      <c r="B5" t="s">
        <v>333</v>
      </c>
      <c r="C5" t="s">
        <v>330</v>
      </c>
    </row>
    <row r="10" spans="2:3">
      <c r="B10" t="s">
        <v>328</v>
      </c>
    </row>
    <row r="11" spans="2:3">
      <c r="B11" t="s">
        <v>329</v>
      </c>
      <c r="C11" t="s">
        <v>330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C04C-DDE7-4B3F-ABAB-0F664282399B}">
  <dimension ref="A1:Q1454"/>
  <sheetViews>
    <sheetView workbookViewId="0">
      <pane xSplit="4" ySplit="2" topLeftCell="E3" activePane="bottomRight" state="frozen"/>
      <selection pane="topRight" activeCell="E1" sqref="E1"/>
      <selection pane="bottomLeft" activeCell="A3" sqref="A3"/>
      <selection pane="bottomRight" activeCell="B1459" sqref="B1459"/>
    </sheetView>
  </sheetViews>
  <sheetFormatPr defaultColWidth="9.08984375" defaultRowHeight="14.5"/>
  <cols>
    <col min="1" max="1" width="21.6328125" bestFit="1" customWidth="1"/>
    <col min="2" max="2" width="9.54296875" customWidth="1"/>
    <col min="3" max="3" width="49" bestFit="1" customWidth="1"/>
    <col min="4" max="4" width="14.6328125" customWidth="1"/>
    <col min="5" max="5" width="22.08984375" bestFit="1" customWidth="1"/>
    <col min="6" max="6" width="19.54296875" bestFit="1" customWidth="1"/>
    <col min="7" max="7" width="9.54296875" bestFit="1" customWidth="1"/>
    <col min="8" max="8" width="12.6328125" bestFit="1" customWidth="1"/>
    <col min="9" max="9" width="16.36328125" bestFit="1" customWidth="1"/>
    <col min="10" max="10" width="16.6328125" bestFit="1" customWidth="1"/>
    <col min="11" max="11" width="18" bestFit="1" customWidth="1"/>
    <col min="12" max="12" width="5.36328125" style="62" customWidth="1"/>
    <col min="13" max="13" width="21.90625" bestFit="1" customWidth="1"/>
    <col min="14" max="14" width="17.54296875" bestFit="1" customWidth="1"/>
    <col min="15" max="15" width="26.453125" bestFit="1" customWidth="1"/>
    <col min="16" max="16" width="22.08984375" bestFit="1" customWidth="1"/>
    <col min="17" max="17" width="29" bestFit="1" customWidth="1"/>
  </cols>
  <sheetData>
    <row r="1" spans="1:17">
      <c r="A1" t="s">
        <v>666</v>
      </c>
      <c r="M1" t="s">
        <v>667</v>
      </c>
    </row>
    <row r="2" spans="1:17">
      <c r="A2" s="24" t="s">
        <v>665</v>
      </c>
      <c r="B2" s="27" t="s">
        <v>581</v>
      </c>
      <c r="C2" s="25" t="s">
        <v>668</v>
      </c>
      <c r="D2" s="25" t="s">
        <v>439</v>
      </c>
      <c r="E2" s="25" t="s">
        <v>440</v>
      </c>
      <c r="F2" s="25" t="s">
        <v>441</v>
      </c>
      <c r="G2" s="50" t="s">
        <v>442</v>
      </c>
      <c r="H2" s="50" t="s">
        <v>443</v>
      </c>
      <c r="I2" s="25" t="s">
        <v>444</v>
      </c>
      <c r="J2" s="26" t="s">
        <v>445</v>
      </c>
      <c r="K2" s="26" t="s">
        <v>446</v>
      </c>
      <c r="L2" s="58"/>
      <c r="M2" s="25" t="s">
        <v>447</v>
      </c>
      <c r="N2" s="25" t="s">
        <v>448</v>
      </c>
      <c r="O2" s="25" t="s">
        <v>449</v>
      </c>
      <c r="P2" s="25" t="s">
        <v>450</v>
      </c>
      <c r="Q2" s="25" t="s">
        <v>451</v>
      </c>
    </row>
    <row r="3" spans="1:17" ht="14.4">
      <c r="A3" s="1">
        <v>44896</v>
      </c>
      <c r="B3" s="52" t="s">
        <v>582</v>
      </c>
      <c r="C3" s="2" t="s">
        <v>250</v>
      </c>
      <c r="D3" s="2">
        <v>111172310</v>
      </c>
      <c r="E3" s="29">
        <v>0.75187833999999998</v>
      </c>
      <c r="F3" s="29">
        <v>194.44534401600001</v>
      </c>
      <c r="G3" s="51">
        <v>311</v>
      </c>
      <c r="H3" s="51">
        <v>1</v>
      </c>
      <c r="I3" s="31">
        <v>44893</v>
      </c>
      <c r="J3" s="32">
        <v>44896</v>
      </c>
      <c r="K3" s="33">
        <v>44896</v>
      </c>
      <c r="L3" s="59"/>
      <c r="M3" s="34" t="s">
        <v>453</v>
      </c>
      <c r="N3" s="28"/>
      <c r="O3" s="28" t="s">
        <v>454</v>
      </c>
      <c r="P3" s="28"/>
      <c r="Q3" s="36" t="s">
        <v>455</v>
      </c>
    </row>
    <row r="4" spans="1:17" ht="14.4">
      <c r="A4" s="1">
        <v>44896</v>
      </c>
      <c r="B4" s="52" t="s">
        <v>582</v>
      </c>
      <c r="C4" s="2" t="s">
        <v>250</v>
      </c>
      <c r="D4" s="2">
        <v>111172311</v>
      </c>
      <c r="E4" s="29">
        <v>3.5999999999999997E-2</v>
      </c>
      <c r="F4" s="29">
        <v>4.9033640160000003</v>
      </c>
      <c r="G4" s="51">
        <v>311</v>
      </c>
      <c r="H4" s="51">
        <v>1</v>
      </c>
      <c r="I4" s="31">
        <v>44893</v>
      </c>
      <c r="J4" s="32">
        <v>44896</v>
      </c>
      <c r="K4" s="33">
        <v>44896</v>
      </c>
      <c r="L4" s="59"/>
      <c r="M4" s="34" t="s">
        <v>452</v>
      </c>
      <c r="N4" s="28"/>
      <c r="O4" s="28" t="s">
        <v>452</v>
      </c>
      <c r="P4" s="28"/>
      <c r="Q4" s="35"/>
    </row>
    <row r="5" spans="1:17" ht="14.4">
      <c r="A5" s="1">
        <v>44896</v>
      </c>
      <c r="B5" s="52" t="s">
        <v>582</v>
      </c>
      <c r="C5" s="2" t="s">
        <v>251</v>
      </c>
      <c r="D5" s="2">
        <v>111172276</v>
      </c>
      <c r="E5" s="29">
        <v>6.9217097399999998</v>
      </c>
      <c r="F5" s="29">
        <v>1876.626758014</v>
      </c>
      <c r="G5" s="51">
        <v>311</v>
      </c>
      <c r="H5" s="51">
        <v>6</v>
      </c>
      <c r="I5" s="31">
        <v>44890</v>
      </c>
      <c r="J5" s="32">
        <v>44896</v>
      </c>
      <c r="K5" s="32">
        <v>44896</v>
      </c>
      <c r="L5" s="60"/>
      <c r="M5" s="34" t="s">
        <v>452</v>
      </c>
      <c r="N5" s="28"/>
      <c r="O5" s="28" t="s">
        <v>452</v>
      </c>
      <c r="P5" s="28"/>
      <c r="Q5" s="35" t="s">
        <v>456</v>
      </c>
    </row>
    <row r="6" spans="1:17" ht="14.4">
      <c r="A6" s="1">
        <v>44896</v>
      </c>
      <c r="B6" s="52" t="s">
        <v>582</v>
      </c>
      <c r="C6" s="2" t="s">
        <v>251</v>
      </c>
      <c r="D6" s="2">
        <v>111172277</v>
      </c>
      <c r="E6" s="29">
        <v>3.8399999999999997E-2</v>
      </c>
      <c r="F6" s="29">
        <v>27.094799999999999</v>
      </c>
      <c r="G6" s="51">
        <v>311</v>
      </c>
      <c r="H6" s="51">
        <v>6</v>
      </c>
      <c r="I6" s="31">
        <v>44890</v>
      </c>
      <c r="J6" s="32">
        <v>44896</v>
      </c>
      <c r="K6" s="32">
        <v>44896</v>
      </c>
      <c r="L6" s="60"/>
      <c r="M6" s="34" t="s">
        <v>452</v>
      </c>
      <c r="N6" s="28"/>
      <c r="O6" s="28" t="s">
        <v>452</v>
      </c>
      <c r="P6" s="28"/>
      <c r="Q6" s="35"/>
    </row>
    <row r="7" spans="1:17" ht="14.4">
      <c r="A7" s="1">
        <v>44896</v>
      </c>
      <c r="B7" s="52" t="s">
        <v>582</v>
      </c>
      <c r="C7" s="2" t="s">
        <v>251</v>
      </c>
      <c r="D7" s="2">
        <v>113028449</v>
      </c>
      <c r="E7" s="29">
        <v>0.88684320000000005</v>
      </c>
      <c r="F7" s="29">
        <v>205.27871999999999</v>
      </c>
      <c r="G7" s="51">
        <v>311</v>
      </c>
      <c r="H7" s="51">
        <v>6</v>
      </c>
      <c r="I7" s="31">
        <v>44890</v>
      </c>
      <c r="J7" s="32">
        <v>44896</v>
      </c>
      <c r="K7" s="32">
        <v>44896</v>
      </c>
      <c r="L7" s="60"/>
      <c r="M7" s="34" t="s">
        <v>452</v>
      </c>
      <c r="N7" s="28"/>
      <c r="O7" s="28" t="s">
        <v>452</v>
      </c>
      <c r="P7" s="28"/>
      <c r="Q7" s="35"/>
    </row>
    <row r="8" spans="1:17" ht="14.4">
      <c r="A8" s="1">
        <v>44896</v>
      </c>
      <c r="B8" s="52" t="s">
        <v>582</v>
      </c>
      <c r="C8" s="2" t="s">
        <v>252</v>
      </c>
      <c r="D8" s="2">
        <v>111172299</v>
      </c>
      <c r="E8" s="29">
        <v>8.6819999999999994E-2</v>
      </c>
      <c r="F8" s="29">
        <v>59.675299944000002</v>
      </c>
      <c r="G8" s="51">
        <v>391</v>
      </c>
      <c r="H8" s="51">
        <v>2</v>
      </c>
      <c r="I8" s="31">
        <v>44893</v>
      </c>
      <c r="J8" s="32">
        <v>44894</v>
      </c>
      <c r="K8" s="33"/>
      <c r="L8" s="59"/>
      <c r="M8" s="34" t="s">
        <v>452</v>
      </c>
      <c r="N8" s="28"/>
      <c r="O8" s="28" t="s">
        <v>452</v>
      </c>
      <c r="P8" s="28"/>
      <c r="Q8" s="37" t="s">
        <v>457</v>
      </c>
    </row>
    <row r="9" spans="1:17" ht="14.4">
      <c r="A9" s="1">
        <v>44896</v>
      </c>
      <c r="B9" s="52" t="s">
        <v>582</v>
      </c>
      <c r="C9" s="2" t="s">
        <v>253</v>
      </c>
      <c r="D9" s="2">
        <v>111172401</v>
      </c>
      <c r="E9" s="29">
        <v>0.97551023999999997</v>
      </c>
      <c r="F9" s="29">
        <v>284.17405200000002</v>
      </c>
      <c r="G9" s="51">
        <v>602</v>
      </c>
      <c r="H9" s="51">
        <v>0</v>
      </c>
      <c r="I9" s="38">
        <v>44895</v>
      </c>
      <c r="J9" s="31">
        <v>44896</v>
      </c>
      <c r="K9" s="33">
        <v>44896</v>
      </c>
      <c r="L9" s="59"/>
      <c r="M9" s="34" t="s">
        <v>458</v>
      </c>
      <c r="N9" s="28"/>
      <c r="O9" s="28" t="s">
        <v>459</v>
      </c>
      <c r="P9" s="28"/>
      <c r="Q9" s="39" t="s">
        <v>460</v>
      </c>
    </row>
    <row r="10" spans="1:17" ht="14.4">
      <c r="A10" s="1">
        <v>44896</v>
      </c>
      <c r="B10" s="52" t="s">
        <v>582</v>
      </c>
      <c r="C10" s="2" t="s">
        <v>253</v>
      </c>
      <c r="D10" s="2">
        <v>111172402</v>
      </c>
      <c r="E10" s="29">
        <v>8.0622239999999998E-2</v>
      </c>
      <c r="F10" s="29">
        <v>38.664768000000002</v>
      </c>
      <c r="G10" s="51">
        <v>602</v>
      </c>
      <c r="H10" s="51">
        <v>0</v>
      </c>
      <c r="I10" s="38">
        <v>44895</v>
      </c>
      <c r="J10" s="31">
        <v>44896</v>
      </c>
      <c r="K10" s="33">
        <v>44896</v>
      </c>
      <c r="L10" s="59"/>
      <c r="M10" s="34" t="s">
        <v>452</v>
      </c>
      <c r="N10" s="28"/>
      <c r="O10" s="28" t="s">
        <v>452</v>
      </c>
      <c r="P10" s="28"/>
      <c r="Q10" s="40"/>
    </row>
    <row r="11" spans="1:17" ht="14.4">
      <c r="A11" s="1">
        <v>44896</v>
      </c>
      <c r="B11" s="52" t="s">
        <v>582</v>
      </c>
      <c r="C11" s="2" t="s">
        <v>253</v>
      </c>
      <c r="D11" s="2">
        <v>111172403</v>
      </c>
      <c r="E11" s="29">
        <v>0.15140000000000001</v>
      </c>
      <c r="F11" s="29">
        <v>42.704000000000001</v>
      </c>
      <c r="G11" s="51">
        <v>602</v>
      </c>
      <c r="H11" s="51">
        <v>0</v>
      </c>
      <c r="I11" s="38">
        <v>44895</v>
      </c>
      <c r="J11" s="31">
        <v>44896</v>
      </c>
      <c r="K11" s="33">
        <v>44896</v>
      </c>
      <c r="L11" s="59"/>
      <c r="M11" s="34" t="s">
        <v>452</v>
      </c>
      <c r="N11" s="28"/>
      <c r="O11" s="28" t="s">
        <v>452</v>
      </c>
      <c r="P11" s="28"/>
      <c r="Q11" s="40"/>
    </row>
    <row r="12" spans="1:17" ht="14.4">
      <c r="A12" s="1">
        <v>44896</v>
      </c>
      <c r="B12" s="52" t="s">
        <v>582</v>
      </c>
      <c r="C12" s="2" t="s">
        <v>253</v>
      </c>
      <c r="D12" s="2">
        <v>111172404</v>
      </c>
      <c r="E12" s="29">
        <v>16.538328</v>
      </c>
      <c r="F12" s="29">
        <v>4680</v>
      </c>
      <c r="G12" s="51">
        <v>602</v>
      </c>
      <c r="H12" s="51">
        <v>0</v>
      </c>
      <c r="I12" s="38">
        <v>44895</v>
      </c>
      <c r="J12" s="31">
        <v>44896</v>
      </c>
      <c r="K12" s="33">
        <v>44896</v>
      </c>
      <c r="L12" s="59"/>
      <c r="M12" s="34" t="s">
        <v>452</v>
      </c>
      <c r="N12" s="28"/>
      <c r="O12" s="28" t="s">
        <v>452</v>
      </c>
      <c r="P12" s="28"/>
      <c r="Q12" s="40"/>
    </row>
    <row r="13" spans="1:17" ht="14.4">
      <c r="A13" s="1">
        <v>44896</v>
      </c>
      <c r="B13" s="52" t="s">
        <v>582</v>
      </c>
      <c r="C13" s="2" t="s">
        <v>253</v>
      </c>
      <c r="D13" s="2">
        <v>111172405</v>
      </c>
      <c r="E13" s="29">
        <v>0.28377999999999998</v>
      </c>
      <c r="F13" s="29">
        <v>61.110259999999997</v>
      </c>
      <c r="G13" s="51">
        <v>602</v>
      </c>
      <c r="H13" s="51">
        <v>0</v>
      </c>
      <c r="I13" s="38">
        <v>44895</v>
      </c>
      <c r="J13" s="31">
        <v>44896</v>
      </c>
      <c r="K13" s="33">
        <v>44896</v>
      </c>
      <c r="L13" s="59"/>
      <c r="M13" s="34" t="s">
        <v>452</v>
      </c>
      <c r="N13" s="28"/>
      <c r="O13" s="28" t="s">
        <v>452</v>
      </c>
      <c r="P13" s="28"/>
      <c r="Q13" s="40"/>
    </row>
    <row r="14" spans="1:17" ht="14.4">
      <c r="A14" s="1">
        <v>44896</v>
      </c>
      <c r="B14" s="52" t="s">
        <v>582</v>
      </c>
      <c r="C14" s="2" t="s">
        <v>253</v>
      </c>
      <c r="D14" s="2">
        <v>111172406</v>
      </c>
      <c r="E14" s="29">
        <v>6.4350000000000004E-2</v>
      </c>
      <c r="F14" s="29">
        <v>8.0640000000000001</v>
      </c>
      <c r="G14" s="51">
        <v>602</v>
      </c>
      <c r="H14" s="51">
        <v>0</v>
      </c>
      <c r="I14" s="38">
        <v>44895</v>
      </c>
      <c r="J14" s="31">
        <v>44896</v>
      </c>
      <c r="K14" s="33">
        <v>44896</v>
      </c>
      <c r="L14" s="59"/>
      <c r="M14" s="34" t="s">
        <v>452</v>
      </c>
      <c r="N14" s="28"/>
      <c r="O14" s="28" t="s">
        <v>452</v>
      </c>
      <c r="P14" s="28"/>
      <c r="Q14" s="40"/>
    </row>
    <row r="15" spans="1:17" ht="14.4">
      <c r="A15" s="1">
        <v>44896</v>
      </c>
      <c r="B15" s="52" t="s">
        <v>582</v>
      </c>
      <c r="C15" s="2" t="s">
        <v>253</v>
      </c>
      <c r="D15" s="2">
        <v>113028466</v>
      </c>
      <c r="E15" s="29">
        <v>4.1759999999999999E-2</v>
      </c>
      <c r="F15" s="29">
        <v>7.11</v>
      </c>
      <c r="G15" s="51">
        <v>602</v>
      </c>
      <c r="H15" s="51">
        <v>0</v>
      </c>
      <c r="I15" s="38">
        <v>44895</v>
      </c>
      <c r="J15" s="31">
        <v>44896</v>
      </c>
      <c r="K15" s="33">
        <v>44896</v>
      </c>
      <c r="L15" s="59"/>
      <c r="M15" s="34" t="s">
        <v>452</v>
      </c>
      <c r="N15" s="28"/>
      <c r="O15" s="28" t="s">
        <v>452</v>
      </c>
      <c r="P15" s="28"/>
      <c r="Q15" s="40"/>
    </row>
    <row r="16" spans="1:17" ht="14.4">
      <c r="A16" s="1">
        <v>44896</v>
      </c>
      <c r="B16" s="52" t="s">
        <v>582</v>
      </c>
      <c r="C16" s="2" t="s">
        <v>253</v>
      </c>
      <c r="D16" s="2">
        <v>113028467</v>
      </c>
      <c r="E16" s="29">
        <v>0.35680000000000001</v>
      </c>
      <c r="F16" s="29">
        <v>87.68</v>
      </c>
      <c r="G16" s="51">
        <v>602</v>
      </c>
      <c r="H16" s="51">
        <v>0</v>
      </c>
      <c r="I16" s="38">
        <v>44895</v>
      </c>
      <c r="J16" s="31">
        <v>44896</v>
      </c>
      <c r="K16" s="33">
        <v>44896</v>
      </c>
      <c r="L16" s="59"/>
      <c r="M16" s="34" t="s">
        <v>452</v>
      </c>
      <c r="N16" s="28"/>
      <c r="O16" s="28" t="s">
        <v>452</v>
      </c>
      <c r="P16" s="28"/>
      <c r="Q16" s="40"/>
    </row>
    <row r="17" spans="1:17" ht="14.4">
      <c r="A17" s="1">
        <v>44896</v>
      </c>
      <c r="B17" s="52" t="s">
        <v>582</v>
      </c>
      <c r="C17" s="2" t="s">
        <v>253</v>
      </c>
      <c r="D17" s="2">
        <v>113028468</v>
      </c>
      <c r="E17" s="29">
        <v>1.584E-2</v>
      </c>
      <c r="F17" s="29">
        <v>10.70736</v>
      </c>
      <c r="G17" s="51">
        <v>602</v>
      </c>
      <c r="H17" s="51">
        <v>0</v>
      </c>
      <c r="I17" s="38">
        <v>44895</v>
      </c>
      <c r="J17" s="31">
        <v>44896</v>
      </c>
      <c r="K17" s="33">
        <v>44896</v>
      </c>
      <c r="L17" s="59"/>
      <c r="M17" s="34" t="s">
        <v>452</v>
      </c>
      <c r="N17" s="28"/>
      <c r="O17" s="28" t="s">
        <v>452</v>
      </c>
      <c r="P17" s="28"/>
      <c r="Q17" s="37" t="s">
        <v>461</v>
      </c>
    </row>
    <row r="18" spans="1:17" ht="14.4">
      <c r="A18" s="1">
        <v>44896</v>
      </c>
      <c r="B18" s="52" t="s">
        <v>582</v>
      </c>
      <c r="C18" s="2" t="s">
        <v>27</v>
      </c>
      <c r="D18" s="2">
        <v>872003244</v>
      </c>
      <c r="E18" s="29">
        <v>0.11208</v>
      </c>
      <c r="F18" s="29">
        <v>13.54504</v>
      </c>
      <c r="G18" s="51">
        <v>6</v>
      </c>
      <c r="H18" s="51" t="s">
        <v>452</v>
      </c>
      <c r="I18" s="31">
        <v>44894</v>
      </c>
      <c r="J18" s="32">
        <v>44896</v>
      </c>
      <c r="K18" s="32">
        <v>44897</v>
      </c>
      <c r="L18" s="60"/>
      <c r="M18" s="34" t="s">
        <v>462</v>
      </c>
      <c r="N18" s="28"/>
      <c r="O18" s="28" t="s">
        <v>463</v>
      </c>
      <c r="P18" s="28"/>
      <c r="Q18" s="36" t="s">
        <v>464</v>
      </c>
    </row>
    <row r="19" spans="1:17" ht="14.4">
      <c r="A19" s="1">
        <v>44896</v>
      </c>
      <c r="B19" s="52" t="s">
        <v>582</v>
      </c>
      <c r="C19" s="2" t="s">
        <v>27</v>
      </c>
      <c r="D19" s="2">
        <v>872003245</v>
      </c>
      <c r="E19" s="29">
        <v>8.76350622</v>
      </c>
      <c r="F19" s="29">
        <v>2131.639531974</v>
      </c>
      <c r="G19" s="51">
        <v>6</v>
      </c>
      <c r="H19" s="51" t="s">
        <v>452</v>
      </c>
      <c r="I19" s="31">
        <v>44894</v>
      </c>
      <c r="J19" s="32">
        <v>44896</v>
      </c>
      <c r="K19" s="32">
        <v>44897</v>
      </c>
      <c r="L19" s="60"/>
      <c r="M19" s="34" t="s">
        <v>452</v>
      </c>
      <c r="N19" s="28"/>
      <c r="O19" s="28" t="s">
        <v>452</v>
      </c>
      <c r="P19" s="28"/>
      <c r="Q19" s="37" t="s">
        <v>465</v>
      </c>
    </row>
    <row r="20" spans="1:17" ht="14.4">
      <c r="A20" s="1">
        <v>44896</v>
      </c>
      <c r="B20" s="52" t="s">
        <v>582</v>
      </c>
      <c r="C20" s="2" t="s">
        <v>254</v>
      </c>
      <c r="D20" s="2">
        <v>111172314</v>
      </c>
      <c r="E20" s="29">
        <v>0.19103999999999999</v>
      </c>
      <c r="F20" s="29">
        <v>69.349440000000001</v>
      </c>
      <c r="G20" s="51">
        <v>393</v>
      </c>
      <c r="H20" s="51">
        <v>4</v>
      </c>
      <c r="I20" s="31">
        <v>44893</v>
      </c>
      <c r="J20" s="32">
        <v>44896</v>
      </c>
      <c r="K20" s="33">
        <v>44898</v>
      </c>
      <c r="L20" s="59"/>
      <c r="M20" s="34" t="s">
        <v>462</v>
      </c>
      <c r="N20" s="28"/>
      <c r="O20" s="28" t="s">
        <v>466</v>
      </c>
      <c r="P20" s="28"/>
      <c r="Q20" s="36" t="s">
        <v>467</v>
      </c>
    </row>
    <row r="21" spans="1:17" ht="14.4">
      <c r="A21" s="1">
        <v>44896</v>
      </c>
      <c r="B21" s="52" t="s">
        <v>582</v>
      </c>
      <c r="C21" s="2" t="s">
        <v>254</v>
      </c>
      <c r="D21" s="2">
        <v>111172315</v>
      </c>
      <c r="E21" s="29">
        <v>3.6288</v>
      </c>
      <c r="F21" s="29">
        <v>971.78192000000001</v>
      </c>
      <c r="G21" s="51">
        <v>393</v>
      </c>
      <c r="H21" s="51">
        <v>4</v>
      </c>
      <c r="I21" s="31">
        <v>44893</v>
      </c>
      <c r="J21" s="32">
        <v>44896</v>
      </c>
      <c r="K21" s="33">
        <v>44898</v>
      </c>
      <c r="L21" s="59"/>
      <c r="M21" s="34" t="s">
        <v>452</v>
      </c>
      <c r="N21" s="28"/>
      <c r="O21" s="28" t="s">
        <v>452</v>
      </c>
      <c r="P21" s="28"/>
      <c r="Q21" s="35"/>
    </row>
    <row r="22" spans="1:17" ht="14.4">
      <c r="A22" s="1">
        <v>44896</v>
      </c>
      <c r="B22" s="52" t="s">
        <v>582</v>
      </c>
      <c r="C22" s="2" t="s">
        <v>254</v>
      </c>
      <c r="D22" s="2">
        <v>111172316</v>
      </c>
      <c r="E22" s="29">
        <v>1.93398</v>
      </c>
      <c r="F22" s="29">
        <v>443.68257999999997</v>
      </c>
      <c r="G22" s="51">
        <v>393</v>
      </c>
      <c r="H22" s="51">
        <v>4</v>
      </c>
      <c r="I22" s="31">
        <v>44893</v>
      </c>
      <c r="J22" s="32">
        <v>44896</v>
      </c>
      <c r="K22" s="33">
        <v>44898</v>
      </c>
      <c r="L22" s="59"/>
      <c r="M22" s="34" t="s">
        <v>452</v>
      </c>
      <c r="N22" s="28"/>
      <c r="O22" s="28" t="s">
        <v>452</v>
      </c>
      <c r="P22" s="28"/>
      <c r="Q22" s="35"/>
    </row>
    <row r="23" spans="1:17" ht="14.4">
      <c r="A23" s="1">
        <v>44896</v>
      </c>
      <c r="B23" s="52" t="s">
        <v>582</v>
      </c>
      <c r="C23" s="2" t="s">
        <v>254</v>
      </c>
      <c r="D23" s="2">
        <v>111172317</v>
      </c>
      <c r="E23" s="29">
        <v>0.21460000000000001</v>
      </c>
      <c r="F23" s="29">
        <v>25.223199999999999</v>
      </c>
      <c r="G23" s="51">
        <v>393</v>
      </c>
      <c r="H23" s="51">
        <v>4</v>
      </c>
      <c r="I23" s="31">
        <v>44893</v>
      </c>
      <c r="J23" s="32">
        <v>44896</v>
      </c>
      <c r="K23" s="33">
        <v>44898</v>
      </c>
      <c r="L23" s="59"/>
      <c r="M23" s="34" t="s">
        <v>452</v>
      </c>
      <c r="N23" s="28"/>
      <c r="O23" s="28" t="s">
        <v>452</v>
      </c>
      <c r="P23" s="28"/>
      <c r="Q23" s="35" t="s">
        <v>468</v>
      </c>
    </row>
    <row r="24" spans="1:17" ht="14.4">
      <c r="A24" s="1">
        <v>44896</v>
      </c>
      <c r="B24" s="52" t="s">
        <v>582</v>
      </c>
      <c r="C24" s="2" t="s">
        <v>254</v>
      </c>
      <c r="D24" s="2">
        <v>113028460</v>
      </c>
      <c r="E24" s="29">
        <v>1.7840000000000002E-2</v>
      </c>
      <c r="F24" s="29">
        <v>4.3840000000000003</v>
      </c>
      <c r="G24" s="51">
        <v>393</v>
      </c>
      <c r="H24" s="51">
        <v>4</v>
      </c>
      <c r="I24" s="31">
        <v>44893</v>
      </c>
      <c r="J24" s="32">
        <v>44896</v>
      </c>
      <c r="K24" s="33">
        <v>44898</v>
      </c>
      <c r="L24" s="59"/>
      <c r="M24" s="34" t="s">
        <v>452</v>
      </c>
      <c r="N24" s="28"/>
      <c r="O24" s="28" t="s">
        <v>452</v>
      </c>
      <c r="P24" s="28"/>
      <c r="Q24" s="35"/>
    </row>
    <row r="25" spans="1:17" ht="14.4">
      <c r="A25" s="1">
        <v>44896</v>
      </c>
      <c r="B25" s="52" t="s">
        <v>582</v>
      </c>
      <c r="C25" s="2" t="s">
        <v>255</v>
      </c>
      <c r="D25" s="2">
        <v>111172432</v>
      </c>
      <c r="E25" s="29">
        <v>2.4771200000000002</v>
      </c>
      <c r="F25" s="29">
        <v>648.03592000000003</v>
      </c>
      <c r="G25" s="51">
        <v>391</v>
      </c>
      <c r="H25" s="51">
        <v>0</v>
      </c>
      <c r="I25" s="31">
        <v>44895</v>
      </c>
      <c r="J25" s="32">
        <v>44896</v>
      </c>
      <c r="K25" s="33">
        <v>44900</v>
      </c>
      <c r="L25" s="59"/>
      <c r="M25" s="34" t="s">
        <v>452</v>
      </c>
      <c r="N25" s="28"/>
      <c r="O25" s="28" t="s">
        <v>452</v>
      </c>
      <c r="P25" s="28"/>
      <c r="Q25" s="35" t="s">
        <v>456</v>
      </c>
    </row>
    <row r="26" spans="1:17" ht="14.4">
      <c r="A26" s="1">
        <v>44896</v>
      </c>
      <c r="B26" s="52" t="s">
        <v>582</v>
      </c>
      <c r="C26" s="2" t="s">
        <v>255</v>
      </c>
      <c r="D26" s="2">
        <v>111172433</v>
      </c>
      <c r="E26" s="29">
        <v>0.45480401999999998</v>
      </c>
      <c r="F26" s="29">
        <v>128.69999999999999</v>
      </c>
      <c r="G26" s="51">
        <v>391</v>
      </c>
      <c r="H26" s="51">
        <v>0</v>
      </c>
      <c r="I26" s="31">
        <v>44895</v>
      </c>
      <c r="J26" s="32">
        <v>44896</v>
      </c>
      <c r="K26" s="33">
        <v>44900</v>
      </c>
      <c r="L26" s="59"/>
      <c r="M26" s="34" t="s">
        <v>452</v>
      </c>
      <c r="N26" s="28"/>
      <c r="O26" s="28" t="s">
        <v>452</v>
      </c>
      <c r="P26" s="28"/>
      <c r="Q26" s="35"/>
    </row>
    <row r="27" spans="1:17" ht="14.4">
      <c r="A27" s="1">
        <v>44896</v>
      </c>
      <c r="B27" s="52" t="s">
        <v>582</v>
      </c>
      <c r="C27" s="2" t="s">
        <v>255</v>
      </c>
      <c r="D27" s="2">
        <v>111172434</v>
      </c>
      <c r="E27" s="29">
        <v>3.12812</v>
      </c>
      <c r="F27" s="29">
        <v>719.97519999999997</v>
      </c>
      <c r="G27" s="51">
        <v>391</v>
      </c>
      <c r="H27" s="51">
        <v>0</v>
      </c>
      <c r="I27" s="31">
        <v>44895</v>
      </c>
      <c r="J27" s="32">
        <v>44896</v>
      </c>
      <c r="K27" s="33">
        <v>44900</v>
      </c>
      <c r="L27" s="59"/>
      <c r="M27" s="34" t="s">
        <v>452</v>
      </c>
      <c r="N27" s="28"/>
      <c r="O27" s="28" t="s">
        <v>452</v>
      </c>
      <c r="P27" s="28"/>
      <c r="Q27" s="35"/>
    </row>
    <row r="28" spans="1:17" ht="14.4">
      <c r="A28" s="1">
        <v>44896</v>
      </c>
      <c r="B28" s="52" t="s">
        <v>582</v>
      </c>
      <c r="C28" s="2" t="s">
        <v>255</v>
      </c>
      <c r="D28" s="2">
        <v>111172435</v>
      </c>
      <c r="E28" s="29">
        <v>0.61949880000000002</v>
      </c>
      <c r="F28" s="29">
        <v>178.46849988</v>
      </c>
      <c r="G28" s="51">
        <v>391</v>
      </c>
      <c r="H28" s="51">
        <v>0</v>
      </c>
      <c r="I28" s="31">
        <v>44895</v>
      </c>
      <c r="J28" s="32">
        <v>44896</v>
      </c>
      <c r="K28" s="33">
        <v>44900</v>
      </c>
      <c r="L28" s="59"/>
      <c r="M28" s="34" t="s">
        <v>452</v>
      </c>
      <c r="N28" s="28"/>
      <c r="O28" s="28" t="s">
        <v>452</v>
      </c>
      <c r="P28" s="28"/>
      <c r="Q28" s="35">
        <v>1</v>
      </c>
    </row>
    <row r="29" spans="1:17" ht="14.4">
      <c r="A29" s="1">
        <v>44896</v>
      </c>
      <c r="B29" s="52" t="s">
        <v>582</v>
      </c>
      <c r="C29" s="2" t="s">
        <v>255</v>
      </c>
      <c r="D29" s="2">
        <v>111172436</v>
      </c>
      <c r="E29" s="29">
        <v>0.64349999999999996</v>
      </c>
      <c r="F29" s="29">
        <v>80.64</v>
      </c>
      <c r="G29" s="51">
        <v>391</v>
      </c>
      <c r="H29" s="51">
        <v>0</v>
      </c>
      <c r="I29" s="31">
        <v>44895</v>
      </c>
      <c r="J29" s="32">
        <v>44896</v>
      </c>
      <c r="K29" s="33">
        <v>44900</v>
      </c>
      <c r="L29" s="59"/>
      <c r="M29" s="34" t="s">
        <v>452</v>
      </c>
      <c r="N29" s="28"/>
      <c r="O29" s="28" t="s">
        <v>452</v>
      </c>
      <c r="P29" s="28"/>
      <c r="Q29" s="35"/>
    </row>
    <row r="30" spans="1:17" ht="14.4">
      <c r="A30" s="1">
        <v>44896</v>
      </c>
      <c r="B30" s="52" t="s">
        <v>582</v>
      </c>
      <c r="C30" s="2" t="s">
        <v>255</v>
      </c>
      <c r="D30" s="2">
        <v>113028469</v>
      </c>
      <c r="E30" s="29">
        <v>0.22968</v>
      </c>
      <c r="F30" s="29">
        <v>39.104999999999997</v>
      </c>
      <c r="G30" s="51">
        <v>391</v>
      </c>
      <c r="H30" s="51">
        <v>0</v>
      </c>
      <c r="I30" s="31">
        <v>44895</v>
      </c>
      <c r="J30" s="32">
        <v>44896</v>
      </c>
      <c r="K30" s="33">
        <v>44900</v>
      </c>
      <c r="L30" s="59"/>
      <c r="M30" s="34" t="s">
        <v>452</v>
      </c>
      <c r="N30" s="28"/>
      <c r="O30" s="28" t="s">
        <v>452</v>
      </c>
      <c r="P30" s="28"/>
      <c r="Q30" s="35"/>
    </row>
    <row r="31" spans="1:17" ht="14.4">
      <c r="A31" s="1">
        <v>44896</v>
      </c>
      <c r="B31" s="52" t="s">
        <v>582</v>
      </c>
      <c r="C31" s="2" t="s">
        <v>256</v>
      </c>
      <c r="D31" s="2">
        <v>111172408</v>
      </c>
      <c r="E31" s="29">
        <v>5.7903200000000004</v>
      </c>
      <c r="F31" s="29">
        <v>1416.2402</v>
      </c>
      <c r="G31" s="51">
        <v>392</v>
      </c>
      <c r="H31" s="51">
        <v>0</v>
      </c>
      <c r="I31" s="31">
        <v>44895</v>
      </c>
      <c r="J31" s="32">
        <v>44896</v>
      </c>
      <c r="K31" s="33">
        <v>44900</v>
      </c>
      <c r="L31" s="59"/>
      <c r="M31" s="34" t="s">
        <v>452</v>
      </c>
      <c r="N31" s="28"/>
      <c r="O31" s="28" t="s">
        <v>452</v>
      </c>
      <c r="P31" s="28"/>
      <c r="Q31" s="35"/>
    </row>
    <row r="32" spans="1:17" ht="14.4">
      <c r="A32" s="1">
        <v>44896</v>
      </c>
      <c r="B32" s="52" t="s">
        <v>582</v>
      </c>
      <c r="C32" s="2" t="s">
        <v>256</v>
      </c>
      <c r="D32" s="2">
        <v>111172409</v>
      </c>
      <c r="E32" s="29">
        <v>3.11442</v>
      </c>
      <c r="F32" s="29">
        <v>663.37779999999998</v>
      </c>
      <c r="G32" s="51">
        <v>392</v>
      </c>
      <c r="H32" s="51">
        <v>0</v>
      </c>
      <c r="I32" s="31">
        <v>44895</v>
      </c>
      <c r="J32" s="32">
        <v>44896</v>
      </c>
      <c r="K32" s="33">
        <v>44900</v>
      </c>
      <c r="L32" s="59"/>
      <c r="M32" s="34" t="s">
        <v>452</v>
      </c>
      <c r="N32" s="28"/>
      <c r="O32" s="28" t="s">
        <v>452</v>
      </c>
      <c r="P32" s="28"/>
      <c r="Q32" s="35">
        <v>2</v>
      </c>
    </row>
    <row r="33" spans="1:17" ht="14.4">
      <c r="A33" s="1">
        <v>44896</v>
      </c>
      <c r="B33" s="52" t="s">
        <v>582</v>
      </c>
      <c r="C33" s="2" t="s">
        <v>256</v>
      </c>
      <c r="D33" s="2">
        <v>111172410</v>
      </c>
      <c r="E33" s="29">
        <v>0.90859824</v>
      </c>
      <c r="F33" s="29">
        <v>261.753799824</v>
      </c>
      <c r="G33" s="51">
        <v>392</v>
      </c>
      <c r="H33" s="51">
        <v>0</v>
      </c>
      <c r="I33" s="31">
        <v>44895</v>
      </c>
      <c r="J33" s="32">
        <v>44896</v>
      </c>
      <c r="K33" s="33">
        <v>44900</v>
      </c>
      <c r="L33" s="59"/>
      <c r="M33" s="34" t="s">
        <v>452</v>
      </c>
      <c r="N33" s="28"/>
      <c r="O33" s="28" t="s">
        <v>452</v>
      </c>
      <c r="P33" s="28"/>
      <c r="Q33" s="35"/>
    </row>
    <row r="34" spans="1:17" ht="14.4">
      <c r="A34" s="1">
        <v>44896</v>
      </c>
      <c r="B34" s="52" t="s">
        <v>582</v>
      </c>
      <c r="C34" s="2" t="s">
        <v>256</v>
      </c>
      <c r="D34" s="2">
        <v>111172411</v>
      </c>
      <c r="E34" s="29">
        <v>1.1371</v>
      </c>
      <c r="F34" s="29">
        <v>138.322</v>
      </c>
      <c r="G34" s="51">
        <v>392</v>
      </c>
      <c r="H34" s="51">
        <v>0</v>
      </c>
      <c r="I34" s="31">
        <v>44895</v>
      </c>
      <c r="J34" s="32">
        <v>44896</v>
      </c>
      <c r="K34" s="33">
        <v>44900</v>
      </c>
      <c r="L34" s="59"/>
      <c r="M34" s="34" t="s">
        <v>452</v>
      </c>
      <c r="N34" s="28"/>
      <c r="O34" s="28" t="s">
        <v>452</v>
      </c>
      <c r="P34" s="28"/>
      <c r="Q34" s="37" t="s">
        <v>469</v>
      </c>
    </row>
    <row r="35" spans="1:17" ht="14.4">
      <c r="A35" s="1">
        <v>44896</v>
      </c>
      <c r="B35" s="52" t="s">
        <v>582</v>
      </c>
      <c r="C35" s="2" t="s">
        <v>257</v>
      </c>
      <c r="D35" s="2">
        <v>111172307</v>
      </c>
      <c r="E35" s="29">
        <v>0.96775999999999995</v>
      </c>
      <c r="F35" s="29">
        <v>255.85996</v>
      </c>
      <c r="G35" s="51">
        <v>311</v>
      </c>
      <c r="H35" s="51">
        <v>4</v>
      </c>
      <c r="I35" s="31">
        <v>44893</v>
      </c>
      <c r="J35" s="32">
        <v>44896</v>
      </c>
      <c r="K35" s="33">
        <v>44900</v>
      </c>
      <c r="L35" s="59"/>
      <c r="M35" s="34" t="s">
        <v>462</v>
      </c>
      <c r="N35" s="28"/>
      <c r="O35" s="28" t="s">
        <v>466</v>
      </c>
      <c r="P35" s="28"/>
      <c r="Q35" s="36" t="s">
        <v>467</v>
      </c>
    </row>
    <row r="36" spans="1:17" ht="14.4">
      <c r="A36" s="1">
        <v>44896</v>
      </c>
      <c r="B36" s="52" t="s">
        <v>582</v>
      </c>
      <c r="C36" s="2" t="s">
        <v>257</v>
      </c>
      <c r="D36" s="2">
        <v>111172308</v>
      </c>
      <c r="E36" s="29">
        <v>0.19112999999999999</v>
      </c>
      <c r="F36" s="29">
        <v>37.62285</v>
      </c>
      <c r="G36" s="51">
        <v>311</v>
      </c>
      <c r="H36" s="51">
        <v>4</v>
      </c>
      <c r="I36" s="31">
        <v>44893</v>
      </c>
      <c r="J36" s="32">
        <v>44896</v>
      </c>
      <c r="K36" s="33">
        <v>44900</v>
      </c>
      <c r="L36" s="59"/>
      <c r="M36" s="34" t="s">
        <v>452</v>
      </c>
      <c r="N36" s="28"/>
      <c r="O36" s="28" t="s">
        <v>452</v>
      </c>
      <c r="P36" s="28"/>
      <c r="Q36" s="35"/>
    </row>
    <row r="37" spans="1:17" ht="14.4">
      <c r="A37" s="1">
        <v>44896</v>
      </c>
      <c r="B37" s="52" t="s">
        <v>582</v>
      </c>
      <c r="C37" s="2" t="s">
        <v>257</v>
      </c>
      <c r="D37" s="2">
        <v>111172309</v>
      </c>
      <c r="E37" s="29">
        <v>2.1499999999999998E-2</v>
      </c>
      <c r="F37" s="29">
        <v>1.8595999999999999</v>
      </c>
      <c r="G37" s="51">
        <v>311</v>
      </c>
      <c r="H37" s="51">
        <v>4</v>
      </c>
      <c r="I37" s="31">
        <v>44893</v>
      </c>
      <c r="J37" s="32">
        <v>44896</v>
      </c>
      <c r="K37" s="33">
        <v>44900</v>
      </c>
      <c r="L37" s="59"/>
      <c r="M37" s="34" t="s">
        <v>452</v>
      </c>
      <c r="N37" s="28"/>
      <c r="O37" s="28" t="s">
        <v>452</v>
      </c>
      <c r="P37" s="28"/>
      <c r="Q37" s="35"/>
    </row>
    <row r="38" spans="1:17" ht="14.4">
      <c r="A38" s="1">
        <v>44896</v>
      </c>
      <c r="B38" s="52" t="s">
        <v>582</v>
      </c>
      <c r="C38" s="2" t="s">
        <v>258</v>
      </c>
      <c r="D38" s="2">
        <v>111172312</v>
      </c>
      <c r="E38" s="29">
        <v>0.48445566000000001</v>
      </c>
      <c r="F38" s="29">
        <v>149.490142048</v>
      </c>
      <c r="G38" s="51">
        <v>311</v>
      </c>
      <c r="H38" s="51">
        <v>4</v>
      </c>
      <c r="I38" s="31">
        <v>44893</v>
      </c>
      <c r="J38" s="32">
        <v>44896</v>
      </c>
      <c r="K38" s="33">
        <v>44900</v>
      </c>
      <c r="L38" s="59"/>
      <c r="M38" s="34" t="s">
        <v>452</v>
      </c>
      <c r="N38" s="28"/>
      <c r="O38" s="28" t="s">
        <v>452</v>
      </c>
      <c r="P38" s="28"/>
      <c r="Q38" s="35"/>
    </row>
    <row r="39" spans="1:17" ht="14.4">
      <c r="A39" s="1">
        <v>44896</v>
      </c>
      <c r="B39" s="52" t="s">
        <v>582</v>
      </c>
      <c r="C39" s="2" t="s">
        <v>258</v>
      </c>
      <c r="D39" s="2">
        <v>111172313</v>
      </c>
      <c r="E39" s="29">
        <v>4.2479999999999997E-2</v>
      </c>
      <c r="F39" s="29">
        <v>8.0388820079999999</v>
      </c>
      <c r="G39" s="51">
        <v>311</v>
      </c>
      <c r="H39" s="51">
        <v>4</v>
      </c>
      <c r="I39" s="63">
        <v>44893</v>
      </c>
      <c r="J39" s="32">
        <v>44896</v>
      </c>
      <c r="K39" s="33">
        <v>44900</v>
      </c>
      <c r="L39" s="59"/>
      <c r="M39" s="34" t="s">
        <v>452</v>
      </c>
      <c r="N39" s="28"/>
      <c r="O39" s="28" t="s">
        <v>452</v>
      </c>
      <c r="P39" s="28"/>
      <c r="Q39" s="35"/>
    </row>
    <row r="40" spans="1:17" ht="14.4">
      <c r="A40" s="1">
        <v>44896</v>
      </c>
      <c r="B40" s="52" t="s">
        <v>582</v>
      </c>
      <c r="C40" s="41" t="s">
        <v>259</v>
      </c>
      <c r="D40" s="41" t="s">
        <v>470</v>
      </c>
      <c r="E40" s="29">
        <v>0.05</v>
      </c>
      <c r="F40" s="29">
        <v>9</v>
      </c>
      <c r="G40" s="51">
        <v>301</v>
      </c>
      <c r="H40" s="51">
        <v>2</v>
      </c>
      <c r="I40" s="31">
        <v>44893</v>
      </c>
      <c r="J40" s="32">
        <v>44896</v>
      </c>
      <c r="K40" s="33"/>
      <c r="L40" s="59"/>
      <c r="M40" s="34" t="s">
        <v>452</v>
      </c>
      <c r="N40" s="28"/>
      <c r="O40" s="28" t="s">
        <v>452</v>
      </c>
      <c r="P40" s="28"/>
      <c r="Q40" s="35"/>
    </row>
    <row r="41" spans="1:17" ht="14.4">
      <c r="A41" s="1">
        <v>44896</v>
      </c>
      <c r="B41" s="52" t="s">
        <v>582</v>
      </c>
      <c r="C41" s="2" t="s">
        <v>260</v>
      </c>
      <c r="D41" s="2">
        <v>111172360</v>
      </c>
      <c r="E41" s="29">
        <v>5.4798400000000003</v>
      </c>
      <c r="F41" s="29">
        <v>1227.5209600000001</v>
      </c>
      <c r="G41" s="51">
        <v>392</v>
      </c>
      <c r="H41" s="51">
        <v>3</v>
      </c>
      <c r="I41" s="38">
        <v>44894</v>
      </c>
      <c r="J41" s="32">
        <v>44896</v>
      </c>
      <c r="K41" s="33">
        <v>44900</v>
      </c>
      <c r="L41" s="59"/>
      <c r="M41" s="34" t="s">
        <v>452</v>
      </c>
      <c r="N41" s="28"/>
      <c r="O41" s="28" t="s">
        <v>452</v>
      </c>
      <c r="P41" s="28" t="s">
        <v>452</v>
      </c>
      <c r="Q41" s="40" t="s">
        <v>456</v>
      </c>
    </row>
    <row r="42" spans="1:17" ht="14.4">
      <c r="A42" s="1">
        <v>44896</v>
      </c>
      <c r="B42" s="52" t="s">
        <v>582</v>
      </c>
      <c r="C42" s="2" t="s">
        <v>260</v>
      </c>
      <c r="D42" s="2">
        <v>111172361</v>
      </c>
      <c r="E42" s="29">
        <v>0.2067291</v>
      </c>
      <c r="F42" s="29">
        <v>58.5</v>
      </c>
      <c r="G42" s="51">
        <v>392</v>
      </c>
      <c r="H42" s="51">
        <v>3</v>
      </c>
      <c r="I42" s="38">
        <v>44894</v>
      </c>
      <c r="J42" s="32">
        <v>44896</v>
      </c>
      <c r="K42" s="33">
        <v>44900</v>
      </c>
      <c r="L42" s="59"/>
      <c r="M42" s="34" t="s">
        <v>452</v>
      </c>
      <c r="N42" s="28"/>
      <c r="O42" s="28" t="s">
        <v>452</v>
      </c>
      <c r="P42" s="28" t="s">
        <v>452</v>
      </c>
      <c r="Q42" s="40"/>
    </row>
    <row r="43" spans="1:17" ht="14.4">
      <c r="A43" s="1">
        <v>44896</v>
      </c>
      <c r="B43" s="52" t="s">
        <v>582</v>
      </c>
      <c r="C43" s="2" t="s">
        <v>260</v>
      </c>
      <c r="D43" s="2">
        <v>111172362</v>
      </c>
      <c r="E43" s="29">
        <v>3.0940300000000001</v>
      </c>
      <c r="F43" s="29">
        <v>708.86478999999997</v>
      </c>
      <c r="G43" s="51">
        <v>392</v>
      </c>
      <c r="H43" s="51">
        <v>3</v>
      </c>
      <c r="I43" s="38">
        <v>44894</v>
      </c>
      <c r="J43" s="32">
        <v>44896</v>
      </c>
      <c r="K43" s="33">
        <v>44900</v>
      </c>
      <c r="L43" s="59"/>
      <c r="M43" s="34" t="s">
        <v>452</v>
      </c>
      <c r="N43" s="28"/>
      <c r="O43" s="28" t="s">
        <v>452</v>
      </c>
      <c r="P43" s="28" t="s">
        <v>452</v>
      </c>
      <c r="Q43" s="40"/>
    </row>
    <row r="44" spans="1:17" ht="14.4">
      <c r="A44" s="1">
        <v>44896</v>
      </c>
      <c r="B44" s="52" t="s">
        <v>582</v>
      </c>
      <c r="C44" s="2" t="s">
        <v>260</v>
      </c>
      <c r="D44" s="2">
        <v>111172363</v>
      </c>
      <c r="E44" s="29">
        <v>3.1800938400000001</v>
      </c>
      <c r="F44" s="29">
        <v>916.13829938399999</v>
      </c>
      <c r="G44" s="51">
        <v>392</v>
      </c>
      <c r="H44" s="51">
        <v>3</v>
      </c>
      <c r="I44" s="38">
        <v>44894</v>
      </c>
      <c r="J44" s="32">
        <v>44896</v>
      </c>
      <c r="K44" s="33">
        <v>44900</v>
      </c>
      <c r="L44" s="59"/>
      <c r="M44" s="34" t="s">
        <v>452</v>
      </c>
      <c r="N44" s="28"/>
      <c r="O44" s="28" t="s">
        <v>452</v>
      </c>
      <c r="P44" s="28" t="s">
        <v>452</v>
      </c>
      <c r="Q44" s="40"/>
    </row>
    <row r="45" spans="1:17" ht="14.4">
      <c r="A45" s="1">
        <v>44896</v>
      </c>
      <c r="B45" s="52" t="s">
        <v>582</v>
      </c>
      <c r="C45" s="2" t="s">
        <v>260</v>
      </c>
      <c r="D45" s="2">
        <v>111172364</v>
      </c>
      <c r="E45" s="29">
        <v>0.24779952</v>
      </c>
      <c r="F45" s="29">
        <v>71.387399951999996</v>
      </c>
      <c r="G45" s="51">
        <v>392</v>
      </c>
      <c r="H45" s="51">
        <v>3</v>
      </c>
      <c r="I45" s="38">
        <v>44894</v>
      </c>
      <c r="J45" s="32">
        <v>44896</v>
      </c>
      <c r="K45" s="33">
        <v>44900</v>
      </c>
      <c r="L45" s="59"/>
      <c r="M45" s="34" t="s">
        <v>452</v>
      </c>
      <c r="N45" s="28"/>
      <c r="O45" s="28" t="s">
        <v>452</v>
      </c>
      <c r="P45" s="28" t="s">
        <v>452</v>
      </c>
      <c r="Q45" s="40"/>
    </row>
    <row r="46" spans="1:17" ht="14.4">
      <c r="A46" s="1">
        <v>44896</v>
      </c>
      <c r="B46" s="52" t="s">
        <v>582</v>
      </c>
      <c r="C46" s="2" t="s">
        <v>260</v>
      </c>
      <c r="D46" s="2">
        <v>111172365</v>
      </c>
      <c r="E46" s="29">
        <v>0.53625</v>
      </c>
      <c r="F46" s="29">
        <v>67.2</v>
      </c>
      <c r="G46" s="51">
        <v>392</v>
      </c>
      <c r="H46" s="51">
        <v>3</v>
      </c>
      <c r="I46" s="38">
        <v>44894</v>
      </c>
      <c r="J46" s="32">
        <v>44896</v>
      </c>
      <c r="K46" s="33">
        <v>44900</v>
      </c>
      <c r="L46" s="59"/>
      <c r="M46" s="34" t="s">
        <v>452</v>
      </c>
      <c r="N46" s="28"/>
      <c r="O46" s="28" t="s">
        <v>452</v>
      </c>
      <c r="P46" s="28" t="s">
        <v>452</v>
      </c>
      <c r="Q46" s="40"/>
    </row>
    <row r="47" spans="1:17" ht="14.4">
      <c r="A47" s="1">
        <v>44896</v>
      </c>
      <c r="B47" s="52" t="s">
        <v>582</v>
      </c>
      <c r="C47" s="2" t="s">
        <v>261</v>
      </c>
      <c r="D47" s="2">
        <v>111172371</v>
      </c>
      <c r="E47" s="29">
        <v>5.7790481600000003</v>
      </c>
      <c r="F47" s="29">
        <v>1631.960110084</v>
      </c>
      <c r="G47" s="51">
        <v>392</v>
      </c>
      <c r="H47" s="51">
        <v>3</v>
      </c>
      <c r="I47" s="38">
        <v>44894</v>
      </c>
      <c r="J47" s="32">
        <v>44896</v>
      </c>
      <c r="K47" s="33">
        <v>44900</v>
      </c>
      <c r="L47" s="59"/>
      <c r="M47" s="34" t="s">
        <v>452</v>
      </c>
      <c r="N47" s="28"/>
      <c r="O47" s="28" t="s">
        <v>452</v>
      </c>
      <c r="P47" s="28" t="s">
        <v>452</v>
      </c>
      <c r="Q47" s="40"/>
    </row>
    <row r="48" spans="1:17" ht="14.4">
      <c r="A48" s="1">
        <v>44896</v>
      </c>
      <c r="B48" s="52" t="s">
        <v>582</v>
      </c>
      <c r="C48" s="2" t="s">
        <v>261</v>
      </c>
      <c r="D48" s="2">
        <v>111172372</v>
      </c>
      <c r="E48" s="29">
        <v>7.6800000000000002E-3</v>
      </c>
      <c r="F48" s="29">
        <v>5.4189600000000002</v>
      </c>
      <c r="G48" s="51">
        <v>392</v>
      </c>
      <c r="H48" s="51">
        <v>3</v>
      </c>
      <c r="I48" s="38">
        <v>44894</v>
      </c>
      <c r="J48" s="32">
        <v>44896</v>
      </c>
      <c r="K48" s="33">
        <v>44900</v>
      </c>
      <c r="L48" s="59"/>
      <c r="M48" s="34" t="s">
        <v>452</v>
      </c>
      <c r="N48" s="28"/>
      <c r="O48" s="28" t="s">
        <v>452</v>
      </c>
      <c r="P48" s="28" t="s">
        <v>452</v>
      </c>
      <c r="Q48" s="37" t="s">
        <v>471</v>
      </c>
    </row>
    <row r="49" spans="1:17" ht="14.4">
      <c r="A49" s="1">
        <v>44896</v>
      </c>
      <c r="B49" s="52" t="s">
        <v>582</v>
      </c>
      <c r="C49" s="2" t="s">
        <v>250</v>
      </c>
      <c r="D49" s="2">
        <v>111172443</v>
      </c>
      <c r="E49" s="29">
        <v>11.95898034</v>
      </c>
      <c r="F49" s="29">
        <v>3109.8876380800002</v>
      </c>
      <c r="G49" s="51">
        <v>311</v>
      </c>
      <c r="H49" s="51">
        <v>1</v>
      </c>
      <c r="I49" s="31">
        <v>44896</v>
      </c>
      <c r="J49" s="32">
        <v>44896</v>
      </c>
      <c r="K49" s="32">
        <v>44896</v>
      </c>
      <c r="L49" s="60"/>
      <c r="M49" s="34" t="s">
        <v>472</v>
      </c>
      <c r="N49" s="28"/>
      <c r="O49" s="28" t="s">
        <v>466</v>
      </c>
      <c r="P49" s="28"/>
      <c r="Q49" s="36" t="s">
        <v>473</v>
      </c>
    </row>
    <row r="50" spans="1:17" ht="14.4">
      <c r="A50" s="1">
        <v>44896</v>
      </c>
      <c r="B50" s="52" t="s">
        <v>582</v>
      </c>
      <c r="C50" s="2" t="s">
        <v>250</v>
      </c>
      <c r="D50" s="2">
        <v>111172444</v>
      </c>
      <c r="E50" s="29">
        <v>5.9781296800000003</v>
      </c>
      <c r="F50" s="29">
        <v>1296.163180004</v>
      </c>
      <c r="G50" s="51">
        <v>311</v>
      </c>
      <c r="H50" s="51">
        <v>1</v>
      </c>
      <c r="I50" s="31">
        <v>44896</v>
      </c>
      <c r="J50" s="32">
        <v>44896</v>
      </c>
      <c r="K50" s="32">
        <v>44896</v>
      </c>
      <c r="L50" s="60"/>
      <c r="M50" s="34" t="s">
        <v>452</v>
      </c>
      <c r="N50" s="28"/>
      <c r="O50" s="28" t="s">
        <v>452</v>
      </c>
      <c r="P50" s="28"/>
      <c r="Q50" s="35"/>
    </row>
    <row r="51" spans="1:17" ht="14.4">
      <c r="A51" s="1">
        <v>44896</v>
      </c>
      <c r="B51" s="52" t="s">
        <v>582</v>
      </c>
      <c r="C51" s="2" t="s">
        <v>250</v>
      </c>
      <c r="D51" s="2">
        <v>111172445</v>
      </c>
      <c r="E51" s="29">
        <v>0.53768304</v>
      </c>
      <c r="F51" s="29">
        <v>139.070383728</v>
      </c>
      <c r="G51" s="51">
        <v>311</v>
      </c>
      <c r="H51" s="51">
        <v>1</v>
      </c>
      <c r="I51" s="31">
        <v>44896</v>
      </c>
      <c r="J51" s="32">
        <v>44896</v>
      </c>
      <c r="K51" s="32">
        <v>44896</v>
      </c>
      <c r="L51" s="60"/>
      <c r="M51" s="34" t="s">
        <v>452</v>
      </c>
      <c r="N51" s="28"/>
      <c r="O51" s="28" t="s">
        <v>452</v>
      </c>
      <c r="P51" s="28"/>
      <c r="Q51" s="35"/>
    </row>
    <row r="52" spans="1:17" ht="14.4">
      <c r="A52" s="1">
        <v>44896</v>
      </c>
      <c r="B52" s="52" t="s">
        <v>582</v>
      </c>
      <c r="C52" s="2" t="s">
        <v>250</v>
      </c>
      <c r="D52" s="2">
        <v>111172446</v>
      </c>
      <c r="E52" s="29">
        <v>1.38E-2</v>
      </c>
      <c r="F52" s="29">
        <v>6.4369199999999998</v>
      </c>
      <c r="G52" s="51">
        <v>311</v>
      </c>
      <c r="H52" s="51">
        <v>1</v>
      </c>
      <c r="I52" s="31">
        <v>44896</v>
      </c>
      <c r="J52" s="32">
        <v>44896</v>
      </c>
      <c r="K52" s="32">
        <v>44896</v>
      </c>
      <c r="L52" s="60"/>
      <c r="M52" s="34" t="s">
        <v>452</v>
      </c>
      <c r="N52" s="28"/>
      <c r="O52" s="28" t="s">
        <v>452</v>
      </c>
      <c r="P52" s="28"/>
      <c r="Q52" s="35"/>
    </row>
    <row r="53" spans="1:17" ht="14.4">
      <c r="A53" s="1">
        <v>44896</v>
      </c>
      <c r="B53" s="52" t="s">
        <v>582</v>
      </c>
      <c r="C53" s="2" t="s">
        <v>250</v>
      </c>
      <c r="D53" s="2">
        <v>111172447</v>
      </c>
      <c r="E53" s="29">
        <v>1.38E-2</v>
      </c>
      <c r="F53" s="29">
        <v>6.4369199999999998</v>
      </c>
      <c r="G53" s="51">
        <v>311</v>
      </c>
      <c r="H53" s="51">
        <v>1</v>
      </c>
      <c r="I53" s="31">
        <v>44896</v>
      </c>
      <c r="J53" s="32">
        <v>44896</v>
      </c>
      <c r="K53" s="32">
        <v>44896</v>
      </c>
      <c r="L53" s="60"/>
      <c r="M53" s="34" t="s">
        <v>452</v>
      </c>
      <c r="N53" s="28"/>
      <c r="O53" s="28" t="s">
        <v>452</v>
      </c>
      <c r="P53" s="28"/>
      <c r="Q53" s="35" t="s">
        <v>474</v>
      </c>
    </row>
    <row r="54" spans="1:17" ht="14.4">
      <c r="A54" s="1">
        <v>44896</v>
      </c>
      <c r="B54" s="52" t="s">
        <v>582</v>
      </c>
      <c r="C54" s="2" t="s">
        <v>250</v>
      </c>
      <c r="D54" s="2">
        <v>113028472</v>
      </c>
      <c r="E54" s="29">
        <v>1.0299647999999999</v>
      </c>
      <c r="F54" s="29">
        <v>171.95184</v>
      </c>
      <c r="G54" s="51">
        <v>311</v>
      </c>
      <c r="H54" s="51">
        <v>1</v>
      </c>
      <c r="I54" s="31">
        <v>44896</v>
      </c>
      <c r="J54" s="32">
        <v>44896</v>
      </c>
      <c r="K54" s="32">
        <v>44896</v>
      </c>
      <c r="L54" s="60"/>
      <c r="M54" s="34" t="s">
        <v>452</v>
      </c>
      <c r="N54" s="28"/>
      <c r="O54" s="28" t="s">
        <v>452</v>
      </c>
      <c r="P54" s="28"/>
      <c r="Q54" s="35"/>
    </row>
    <row r="55" spans="1:17" ht="14.4">
      <c r="A55" s="1">
        <v>44896</v>
      </c>
      <c r="B55" s="52" t="s">
        <v>582</v>
      </c>
      <c r="C55" s="41" t="s">
        <v>262</v>
      </c>
      <c r="D55" s="41" t="s">
        <v>475</v>
      </c>
      <c r="E55" s="29">
        <v>0.03</v>
      </c>
      <c r="F55" s="29">
        <v>5</v>
      </c>
      <c r="G55" s="51">
        <v>311</v>
      </c>
      <c r="H55" s="51">
        <v>1</v>
      </c>
      <c r="I55" s="63">
        <v>44896</v>
      </c>
      <c r="J55" s="32">
        <v>44900</v>
      </c>
      <c r="K55" s="33"/>
      <c r="L55" s="59"/>
      <c r="M55" s="34" t="s">
        <v>452</v>
      </c>
      <c r="N55" s="28"/>
      <c r="O55" s="28" t="s">
        <v>452</v>
      </c>
      <c r="P55" s="28"/>
      <c r="Q55" s="35"/>
    </row>
    <row r="56" spans="1:17" ht="14.4">
      <c r="A56" s="1">
        <v>44896</v>
      </c>
      <c r="B56" s="52" t="s">
        <v>582</v>
      </c>
      <c r="C56" s="2" t="s">
        <v>263</v>
      </c>
      <c r="D56" s="2">
        <v>111172439</v>
      </c>
      <c r="E56" s="29">
        <v>2.8077999999999999</v>
      </c>
      <c r="F56" s="29">
        <v>539.06020000000001</v>
      </c>
      <c r="G56" s="51">
        <v>311</v>
      </c>
      <c r="H56" s="51">
        <v>1</v>
      </c>
      <c r="I56" s="31">
        <v>44896</v>
      </c>
      <c r="J56" s="32">
        <v>44896</v>
      </c>
      <c r="K56" s="32">
        <v>44896</v>
      </c>
      <c r="L56" s="60"/>
      <c r="M56" s="34" t="s">
        <v>452</v>
      </c>
      <c r="N56" s="28"/>
      <c r="O56" s="28" t="s">
        <v>452</v>
      </c>
      <c r="P56" s="28"/>
      <c r="Q56" s="35"/>
    </row>
    <row r="57" spans="1:17" ht="14.4">
      <c r="A57" s="1">
        <v>44896</v>
      </c>
      <c r="B57" s="52" t="s">
        <v>582</v>
      </c>
      <c r="C57" s="2" t="s">
        <v>263</v>
      </c>
      <c r="D57" s="2">
        <v>111172440</v>
      </c>
      <c r="E57" s="29">
        <v>0.33076655999999999</v>
      </c>
      <c r="F57" s="29">
        <v>93.6</v>
      </c>
      <c r="G57" s="51">
        <v>311</v>
      </c>
      <c r="H57" s="51">
        <v>1</v>
      </c>
      <c r="I57" s="31">
        <v>44896</v>
      </c>
      <c r="J57" s="32">
        <v>44896</v>
      </c>
      <c r="K57" s="32">
        <v>44896</v>
      </c>
      <c r="L57" s="60"/>
      <c r="M57" s="34" t="s">
        <v>452</v>
      </c>
      <c r="N57" s="28"/>
      <c r="O57" s="28" t="s">
        <v>452</v>
      </c>
      <c r="P57" s="28"/>
      <c r="Q57" s="35"/>
    </row>
    <row r="58" spans="1:17" ht="14.4">
      <c r="A58" s="1">
        <v>44896</v>
      </c>
      <c r="B58" s="52" t="s">
        <v>582</v>
      </c>
      <c r="C58" s="2" t="s">
        <v>263</v>
      </c>
      <c r="D58" s="2">
        <v>111172441</v>
      </c>
      <c r="E58" s="29">
        <v>1.03009</v>
      </c>
      <c r="F58" s="29">
        <v>239.06109000000001</v>
      </c>
      <c r="G58" s="51">
        <v>311</v>
      </c>
      <c r="H58" s="51">
        <v>1</v>
      </c>
      <c r="I58" s="31">
        <v>44896</v>
      </c>
      <c r="J58" s="32">
        <v>44896</v>
      </c>
      <c r="K58" s="32">
        <v>44896</v>
      </c>
      <c r="L58" s="60"/>
      <c r="M58" s="34" t="s">
        <v>452</v>
      </c>
      <c r="N58" s="28"/>
      <c r="O58" s="28" t="s">
        <v>452</v>
      </c>
      <c r="P58" s="28"/>
      <c r="Q58" s="35"/>
    </row>
    <row r="59" spans="1:17" ht="14.4">
      <c r="A59" s="1">
        <v>44896</v>
      </c>
      <c r="B59" s="52" t="s">
        <v>582</v>
      </c>
      <c r="C59" s="2" t="s">
        <v>263</v>
      </c>
      <c r="D59" s="2">
        <v>111172442</v>
      </c>
      <c r="E59" s="29">
        <v>0.34325</v>
      </c>
      <c r="F59" s="29">
        <v>42.179600000000001</v>
      </c>
      <c r="G59" s="51">
        <v>311</v>
      </c>
      <c r="H59" s="51">
        <v>1</v>
      </c>
      <c r="I59" s="31">
        <v>44896</v>
      </c>
      <c r="J59" s="32">
        <v>44896</v>
      </c>
      <c r="K59" s="32">
        <v>44896</v>
      </c>
      <c r="L59" s="60"/>
      <c r="M59" s="34" t="s">
        <v>452</v>
      </c>
      <c r="N59" s="28"/>
      <c r="O59" s="28" t="s">
        <v>452</v>
      </c>
      <c r="P59" s="28"/>
      <c r="Q59" s="35"/>
    </row>
    <row r="60" spans="1:17" ht="14.4">
      <c r="A60" s="1">
        <v>44896</v>
      </c>
      <c r="B60" s="52" t="s">
        <v>582</v>
      </c>
      <c r="C60" s="2" t="s">
        <v>263</v>
      </c>
      <c r="D60" s="2">
        <v>113028471</v>
      </c>
      <c r="E60" s="29">
        <v>0.1338</v>
      </c>
      <c r="F60" s="29">
        <v>32.880000000000003</v>
      </c>
      <c r="G60" s="51">
        <v>311</v>
      </c>
      <c r="H60" s="51">
        <v>1</v>
      </c>
      <c r="I60" s="31">
        <v>44896</v>
      </c>
      <c r="J60" s="32">
        <v>44896</v>
      </c>
      <c r="K60" s="32">
        <v>44896</v>
      </c>
      <c r="L60" s="60"/>
      <c r="M60" s="34" t="s">
        <v>452</v>
      </c>
      <c r="N60" s="28"/>
      <c r="O60" s="28" t="s">
        <v>452</v>
      </c>
      <c r="P60" s="28"/>
      <c r="Q60" s="37" t="s">
        <v>476</v>
      </c>
    </row>
    <row r="61" spans="1:17" ht="14.4">
      <c r="A61" s="1">
        <v>44897</v>
      </c>
      <c r="B61" s="52" t="s">
        <v>582</v>
      </c>
      <c r="C61" s="2" t="s">
        <v>240</v>
      </c>
      <c r="D61" s="2">
        <v>111172385</v>
      </c>
      <c r="E61" s="29">
        <v>6.4813200000000002</v>
      </c>
      <c r="F61" s="29">
        <v>1346.2267999999999</v>
      </c>
      <c r="G61" s="51">
        <v>201</v>
      </c>
      <c r="H61" s="51">
        <v>0</v>
      </c>
      <c r="I61" s="31">
        <v>44894</v>
      </c>
      <c r="J61" s="31">
        <v>44897</v>
      </c>
      <c r="K61" s="32">
        <v>44900</v>
      </c>
      <c r="L61" s="60"/>
      <c r="M61" s="34" t="s">
        <v>477</v>
      </c>
      <c r="N61" s="28"/>
      <c r="O61" s="28" t="s">
        <v>463</v>
      </c>
      <c r="P61" s="28"/>
      <c r="Q61" s="35" t="s">
        <v>478</v>
      </c>
    </row>
    <row r="62" spans="1:17" ht="14.4">
      <c r="A62" s="1">
        <v>44897</v>
      </c>
      <c r="B62" s="52" t="s">
        <v>582</v>
      </c>
      <c r="C62" s="2" t="s">
        <v>240</v>
      </c>
      <c r="D62" s="2">
        <v>111172386</v>
      </c>
      <c r="E62" s="29">
        <v>0.42806</v>
      </c>
      <c r="F62" s="29">
        <v>82.483940000000004</v>
      </c>
      <c r="G62" s="51">
        <v>201</v>
      </c>
      <c r="H62" s="51">
        <v>0</v>
      </c>
      <c r="I62" s="31">
        <v>44894</v>
      </c>
      <c r="J62" s="31">
        <v>44897</v>
      </c>
      <c r="K62" s="32">
        <v>44900</v>
      </c>
      <c r="L62" s="60"/>
      <c r="M62" s="34" t="s">
        <v>452</v>
      </c>
      <c r="N62" s="28"/>
      <c r="O62" s="28" t="s">
        <v>452</v>
      </c>
      <c r="P62" s="28"/>
      <c r="Q62" s="35"/>
    </row>
    <row r="63" spans="1:17" ht="14.4">
      <c r="A63" s="1">
        <v>44897</v>
      </c>
      <c r="B63" s="52" t="s">
        <v>582</v>
      </c>
      <c r="C63" s="2" t="s">
        <v>240</v>
      </c>
      <c r="D63" s="2">
        <v>111172387</v>
      </c>
      <c r="E63" s="29">
        <v>2.23019568</v>
      </c>
      <c r="F63" s="29">
        <v>642.48659956799997</v>
      </c>
      <c r="G63" s="51">
        <v>201</v>
      </c>
      <c r="H63" s="51">
        <v>0</v>
      </c>
      <c r="I63" s="31">
        <v>44894</v>
      </c>
      <c r="J63" s="31">
        <v>44897</v>
      </c>
      <c r="K63" s="32">
        <v>44900</v>
      </c>
      <c r="L63" s="60"/>
      <c r="M63" s="34" t="s">
        <v>452</v>
      </c>
      <c r="N63" s="28"/>
      <c r="O63" s="28" t="s">
        <v>452</v>
      </c>
      <c r="P63" s="28"/>
      <c r="Q63" s="35"/>
    </row>
    <row r="64" spans="1:17" ht="14.4">
      <c r="A64" s="1">
        <v>44897</v>
      </c>
      <c r="B64" s="52" t="s">
        <v>582</v>
      </c>
      <c r="C64" s="2" t="s">
        <v>240</v>
      </c>
      <c r="D64" s="2">
        <v>111172388</v>
      </c>
      <c r="E64" s="29">
        <v>6.4399999999999999E-2</v>
      </c>
      <c r="F64" s="29">
        <v>7.2355999999999998</v>
      </c>
      <c r="G64" s="51">
        <v>201</v>
      </c>
      <c r="H64" s="51">
        <v>0</v>
      </c>
      <c r="I64" s="31">
        <v>44894</v>
      </c>
      <c r="J64" s="31">
        <v>44897</v>
      </c>
      <c r="K64" s="32">
        <v>44900</v>
      </c>
      <c r="L64" s="60"/>
      <c r="M64" s="34" t="s">
        <v>452</v>
      </c>
      <c r="N64" s="28"/>
      <c r="O64" s="28" t="s">
        <v>452</v>
      </c>
      <c r="P64" s="28"/>
      <c r="Q64" s="37" t="s">
        <v>479</v>
      </c>
    </row>
    <row r="65" spans="1:17" ht="14.4">
      <c r="A65" s="1">
        <v>44897</v>
      </c>
      <c r="B65" s="52" t="s">
        <v>582</v>
      </c>
      <c r="C65" s="2" t="s">
        <v>264</v>
      </c>
      <c r="D65" s="2">
        <v>111172428</v>
      </c>
      <c r="E65" s="29">
        <v>7.8011999999999997</v>
      </c>
      <c r="F65" s="29">
        <v>1872.7940000000001</v>
      </c>
      <c r="G65" s="51">
        <v>392</v>
      </c>
      <c r="H65" s="51">
        <v>1</v>
      </c>
      <c r="I65" s="31">
        <v>44895</v>
      </c>
      <c r="J65" s="31">
        <v>44897</v>
      </c>
      <c r="K65" s="33">
        <v>44900</v>
      </c>
      <c r="L65" s="59"/>
      <c r="M65" s="34" t="s">
        <v>480</v>
      </c>
      <c r="N65" s="28" t="s">
        <v>481</v>
      </c>
      <c r="O65" s="28" t="s">
        <v>463</v>
      </c>
      <c r="P65" s="28"/>
      <c r="Q65" s="35" t="s">
        <v>482</v>
      </c>
    </row>
    <row r="66" spans="1:17" ht="14.4">
      <c r="A66" s="1">
        <v>44897</v>
      </c>
      <c r="B66" s="52" t="s">
        <v>582</v>
      </c>
      <c r="C66" s="2" t="s">
        <v>264</v>
      </c>
      <c r="D66" s="2">
        <v>111172429</v>
      </c>
      <c r="E66" s="29">
        <v>3.4809600000000001</v>
      </c>
      <c r="F66" s="29">
        <v>737.70608000000004</v>
      </c>
      <c r="G66" s="51">
        <v>392</v>
      </c>
      <c r="H66" s="51">
        <v>1</v>
      </c>
      <c r="I66" s="31">
        <v>44895</v>
      </c>
      <c r="J66" s="31">
        <v>44897</v>
      </c>
      <c r="K66" s="33">
        <v>44900</v>
      </c>
      <c r="L66" s="59"/>
      <c r="M66" s="34" t="s">
        <v>452</v>
      </c>
      <c r="N66" s="28"/>
      <c r="O66" s="28" t="s">
        <v>452</v>
      </c>
      <c r="P66" s="28"/>
      <c r="Q66" s="35"/>
    </row>
    <row r="67" spans="1:17" ht="14.4">
      <c r="A67" s="1">
        <v>44897</v>
      </c>
      <c r="B67" s="52" t="s">
        <v>582</v>
      </c>
      <c r="C67" s="2" t="s">
        <v>264</v>
      </c>
      <c r="D67" s="2">
        <v>111172430</v>
      </c>
      <c r="E67" s="29">
        <v>0.30030000000000001</v>
      </c>
      <c r="F67" s="29">
        <v>37.631999999999998</v>
      </c>
      <c r="G67" s="51">
        <v>392</v>
      </c>
      <c r="H67" s="51">
        <v>1</v>
      </c>
      <c r="I67" s="31">
        <v>44895</v>
      </c>
      <c r="J67" s="31">
        <v>44897</v>
      </c>
      <c r="K67" s="33">
        <v>44900</v>
      </c>
      <c r="L67" s="59"/>
      <c r="M67" s="34" t="s">
        <v>452</v>
      </c>
      <c r="N67" s="28"/>
      <c r="O67" s="28" t="s">
        <v>452</v>
      </c>
      <c r="P67" s="28"/>
      <c r="Q67" s="35"/>
    </row>
    <row r="68" spans="1:17" ht="14.4">
      <c r="A68" s="1">
        <v>44897</v>
      </c>
      <c r="B68" s="52" t="s">
        <v>582</v>
      </c>
      <c r="C68" s="2" t="s">
        <v>264</v>
      </c>
      <c r="D68" s="2">
        <v>111172431</v>
      </c>
      <c r="E68" s="29">
        <v>0.7722</v>
      </c>
      <c r="F68" s="29">
        <v>96.768000000000001</v>
      </c>
      <c r="G68" s="51">
        <v>392</v>
      </c>
      <c r="H68" s="51">
        <v>1</v>
      </c>
      <c r="I68" s="31">
        <v>44895</v>
      </c>
      <c r="J68" s="31">
        <v>44897</v>
      </c>
      <c r="K68" s="33">
        <v>44900</v>
      </c>
      <c r="L68" s="59"/>
      <c r="M68" s="34" t="s">
        <v>452</v>
      </c>
      <c r="N68" s="28"/>
      <c r="O68" s="28" t="s">
        <v>452</v>
      </c>
      <c r="P68" s="28"/>
      <c r="Q68" s="37" t="s">
        <v>483</v>
      </c>
    </row>
    <row r="69" spans="1:17" ht="14.4">
      <c r="A69" s="1">
        <v>44897</v>
      </c>
      <c r="B69" s="52" t="s">
        <v>582</v>
      </c>
      <c r="C69" s="2" t="s">
        <v>265</v>
      </c>
      <c r="D69" s="2">
        <v>111172448</v>
      </c>
      <c r="E69" s="29">
        <v>2.0486</v>
      </c>
      <c r="F69" s="29">
        <v>553.76</v>
      </c>
      <c r="G69" s="51">
        <v>393</v>
      </c>
      <c r="H69" s="51">
        <v>1</v>
      </c>
      <c r="I69" s="31">
        <v>44896</v>
      </c>
      <c r="J69" s="31">
        <v>44897</v>
      </c>
      <c r="K69" s="32">
        <v>44900</v>
      </c>
      <c r="L69" s="60"/>
      <c r="M69" s="34" t="s">
        <v>484</v>
      </c>
      <c r="N69" s="28" t="s">
        <v>485</v>
      </c>
      <c r="O69" s="28" t="s">
        <v>466</v>
      </c>
      <c r="P69" s="28"/>
      <c r="Q69" s="35" t="s">
        <v>486</v>
      </c>
    </row>
    <row r="70" spans="1:17" ht="14.4">
      <c r="A70" s="1">
        <v>44897</v>
      </c>
      <c r="B70" s="52" t="s">
        <v>582</v>
      </c>
      <c r="C70" s="2" t="s">
        <v>265</v>
      </c>
      <c r="D70" s="2">
        <v>111172449</v>
      </c>
      <c r="E70" s="29">
        <v>1.46258</v>
      </c>
      <c r="F70" s="29">
        <v>316.36162000000002</v>
      </c>
      <c r="G70" s="51">
        <v>393</v>
      </c>
      <c r="H70" s="51">
        <v>1</v>
      </c>
      <c r="I70" s="31">
        <v>44896</v>
      </c>
      <c r="J70" s="31">
        <v>44897</v>
      </c>
      <c r="K70" s="32">
        <v>44900</v>
      </c>
      <c r="L70" s="60"/>
      <c r="M70" s="34" t="s">
        <v>452</v>
      </c>
      <c r="N70" s="28"/>
      <c r="O70" s="28" t="s">
        <v>452</v>
      </c>
      <c r="P70" s="28"/>
      <c r="Q70" s="35"/>
    </row>
    <row r="71" spans="1:17" ht="14.4">
      <c r="A71" s="1">
        <v>44897</v>
      </c>
      <c r="B71" s="52" t="s">
        <v>582</v>
      </c>
      <c r="C71" s="2" t="s">
        <v>265</v>
      </c>
      <c r="D71" s="2">
        <v>111172450</v>
      </c>
      <c r="E71" s="29">
        <v>0.20649960000000001</v>
      </c>
      <c r="F71" s="29">
        <v>59.489499960000003</v>
      </c>
      <c r="G71" s="51">
        <v>393</v>
      </c>
      <c r="H71" s="51">
        <v>1</v>
      </c>
      <c r="I71" s="31">
        <v>44896</v>
      </c>
      <c r="J71" s="31">
        <v>44897</v>
      </c>
      <c r="K71" s="32">
        <v>44900</v>
      </c>
      <c r="L71" s="60"/>
      <c r="M71" s="34" t="s">
        <v>452</v>
      </c>
      <c r="N71" s="28"/>
      <c r="O71" s="28" t="s">
        <v>452</v>
      </c>
      <c r="P71" s="28"/>
      <c r="Q71" s="35"/>
    </row>
    <row r="72" spans="1:17" ht="14.4">
      <c r="A72" s="1">
        <v>44897</v>
      </c>
      <c r="B72" s="52" t="s">
        <v>582</v>
      </c>
      <c r="C72" s="2" t="s">
        <v>265</v>
      </c>
      <c r="D72" s="2">
        <v>111172451</v>
      </c>
      <c r="E72" s="29">
        <v>0.15024999999999999</v>
      </c>
      <c r="F72" s="29">
        <v>17.159199999999998</v>
      </c>
      <c r="G72" s="51">
        <v>393</v>
      </c>
      <c r="H72" s="51">
        <v>1</v>
      </c>
      <c r="I72" s="31">
        <v>44896</v>
      </c>
      <c r="J72" s="31">
        <v>44897</v>
      </c>
      <c r="K72" s="32">
        <v>44900</v>
      </c>
      <c r="L72" s="60"/>
      <c r="M72" s="34" t="s">
        <v>452</v>
      </c>
      <c r="N72" s="28"/>
      <c r="O72" s="28" t="s">
        <v>452</v>
      </c>
      <c r="P72" s="28"/>
      <c r="Q72" s="35"/>
    </row>
    <row r="73" spans="1:17" ht="14.4">
      <c r="A73" s="1">
        <v>44897</v>
      </c>
      <c r="B73" s="52" t="s">
        <v>582</v>
      </c>
      <c r="C73" s="2" t="s">
        <v>266</v>
      </c>
      <c r="D73" s="2">
        <v>111172452</v>
      </c>
      <c r="E73" s="29">
        <v>3.6381782999999999</v>
      </c>
      <c r="F73" s="29">
        <v>959.42640801599998</v>
      </c>
      <c r="G73" s="51">
        <v>393</v>
      </c>
      <c r="H73" s="51">
        <v>1</v>
      </c>
      <c r="I73" s="31">
        <v>44896</v>
      </c>
      <c r="J73" s="31">
        <v>44897</v>
      </c>
      <c r="K73" s="32">
        <v>44900</v>
      </c>
      <c r="L73" s="60"/>
      <c r="M73" s="34" t="s">
        <v>452</v>
      </c>
      <c r="N73" s="28"/>
      <c r="O73" s="28" t="s">
        <v>452</v>
      </c>
      <c r="P73" s="28"/>
      <c r="Q73" s="35"/>
    </row>
    <row r="74" spans="1:17" ht="14.4">
      <c r="A74" s="1">
        <v>44897</v>
      </c>
      <c r="B74" s="52" t="s">
        <v>582</v>
      </c>
      <c r="C74" s="2" t="s">
        <v>266</v>
      </c>
      <c r="D74" s="2">
        <v>113028473</v>
      </c>
      <c r="E74" s="29">
        <v>8.1119999999999998E-2</v>
      </c>
      <c r="F74" s="29">
        <v>30.461040000000001</v>
      </c>
      <c r="G74" s="51">
        <v>393</v>
      </c>
      <c r="H74" s="51">
        <v>1</v>
      </c>
      <c r="I74" s="31">
        <v>44896</v>
      </c>
      <c r="J74" s="31">
        <v>44897</v>
      </c>
      <c r="K74" s="32">
        <v>44900</v>
      </c>
      <c r="L74" s="60"/>
      <c r="M74" s="34" t="s">
        <v>452</v>
      </c>
      <c r="N74" s="28"/>
      <c r="O74" s="28" t="s">
        <v>452</v>
      </c>
      <c r="P74" s="28"/>
      <c r="Q74" s="35" t="s">
        <v>474</v>
      </c>
    </row>
    <row r="75" spans="1:17" ht="14.4">
      <c r="A75" s="1">
        <v>44897</v>
      </c>
      <c r="B75" s="52" t="s">
        <v>582</v>
      </c>
      <c r="C75" s="41" t="s">
        <v>267</v>
      </c>
      <c r="D75" s="41">
        <v>111172462</v>
      </c>
      <c r="E75" s="29">
        <v>0.96</v>
      </c>
      <c r="F75" s="29">
        <v>677.37</v>
      </c>
      <c r="G75" s="51">
        <v>393</v>
      </c>
      <c r="H75" s="51">
        <v>2</v>
      </c>
      <c r="I75" s="38">
        <v>44897</v>
      </c>
      <c r="J75" s="31">
        <v>44897</v>
      </c>
      <c r="K75" s="33">
        <v>44897</v>
      </c>
      <c r="L75" s="59"/>
      <c r="M75" s="34" t="s">
        <v>452</v>
      </c>
      <c r="N75" s="28"/>
      <c r="O75" s="28" t="s">
        <v>452</v>
      </c>
      <c r="P75" s="28"/>
      <c r="Q75" s="40"/>
    </row>
    <row r="76" spans="1:17" ht="14.4">
      <c r="A76" s="1">
        <v>44897</v>
      </c>
      <c r="B76" s="52" t="s">
        <v>582</v>
      </c>
      <c r="C76" s="2" t="s">
        <v>267</v>
      </c>
      <c r="D76" s="2">
        <v>111172295</v>
      </c>
      <c r="E76" s="29">
        <v>4.97552884</v>
      </c>
      <c r="F76" s="29">
        <v>1161.9129740860001</v>
      </c>
      <c r="G76" s="51">
        <v>393</v>
      </c>
      <c r="H76" s="51">
        <v>2</v>
      </c>
      <c r="I76" s="38">
        <v>44893</v>
      </c>
      <c r="J76" s="31">
        <v>44897</v>
      </c>
      <c r="K76" s="33">
        <v>44900</v>
      </c>
      <c r="L76" s="59"/>
      <c r="M76" s="34" t="s">
        <v>452</v>
      </c>
      <c r="N76" s="28"/>
      <c r="O76" s="28" t="s">
        <v>452</v>
      </c>
      <c r="P76" s="28" t="s">
        <v>452</v>
      </c>
      <c r="Q76" s="40"/>
    </row>
    <row r="77" spans="1:17" ht="14.4">
      <c r="A77" s="1">
        <v>44897</v>
      </c>
      <c r="B77" s="52" t="s">
        <v>582</v>
      </c>
      <c r="C77" s="2" t="s">
        <v>267</v>
      </c>
      <c r="D77" s="2">
        <v>113028456</v>
      </c>
      <c r="E77" s="29">
        <v>0.3400416</v>
      </c>
      <c r="F77" s="29">
        <v>63.224640000000001</v>
      </c>
      <c r="G77" s="51">
        <v>393</v>
      </c>
      <c r="H77" s="51">
        <v>2</v>
      </c>
      <c r="I77" s="38">
        <v>44893</v>
      </c>
      <c r="J77" s="31">
        <v>44897</v>
      </c>
      <c r="K77" s="33">
        <v>44900</v>
      </c>
      <c r="L77" s="59"/>
      <c r="M77" s="34" t="s">
        <v>452</v>
      </c>
      <c r="N77" s="28"/>
      <c r="O77" s="28" t="s">
        <v>452</v>
      </c>
      <c r="P77" s="28" t="s">
        <v>452</v>
      </c>
      <c r="Q77" s="40"/>
    </row>
    <row r="78" spans="1:17" ht="14.4">
      <c r="A78" s="1">
        <v>44897</v>
      </c>
      <c r="B78" s="52" t="s">
        <v>582</v>
      </c>
      <c r="C78" s="2" t="s">
        <v>268</v>
      </c>
      <c r="D78" s="2">
        <v>111172287</v>
      </c>
      <c r="E78" s="29">
        <v>2.21272</v>
      </c>
      <c r="F78" s="29">
        <v>589.00779999999997</v>
      </c>
      <c r="G78" s="51">
        <v>393</v>
      </c>
      <c r="H78" s="51">
        <v>2</v>
      </c>
      <c r="I78" s="38">
        <v>44893</v>
      </c>
      <c r="J78" s="31">
        <v>44897</v>
      </c>
      <c r="K78" s="33">
        <v>44900</v>
      </c>
      <c r="L78" s="59"/>
      <c r="M78" s="34" t="s">
        <v>452</v>
      </c>
      <c r="N78" s="28"/>
      <c r="O78" s="28" t="s">
        <v>452</v>
      </c>
      <c r="P78" s="28" t="s">
        <v>452</v>
      </c>
      <c r="Q78" s="40"/>
    </row>
    <row r="79" spans="1:17" ht="14.4">
      <c r="A79" s="1">
        <v>44897</v>
      </c>
      <c r="B79" s="52" t="s">
        <v>582</v>
      </c>
      <c r="C79" s="2" t="s">
        <v>268</v>
      </c>
      <c r="D79" s="2">
        <v>111172288</v>
      </c>
      <c r="E79" s="29">
        <v>0.16538327999999999</v>
      </c>
      <c r="F79" s="29">
        <v>46.8</v>
      </c>
      <c r="G79" s="51">
        <v>393</v>
      </c>
      <c r="H79" s="51">
        <v>2</v>
      </c>
      <c r="I79" s="38">
        <v>44893</v>
      </c>
      <c r="J79" s="31">
        <v>44897</v>
      </c>
      <c r="K79" s="33">
        <v>44900</v>
      </c>
      <c r="L79" s="59"/>
      <c r="M79" s="34" t="s">
        <v>452</v>
      </c>
      <c r="N79" s="28"/>
      <c r="O79" s="28" t="s">
        <v>452</v>
      </c>
      <c r="P79" s="28" t="s">
        <v>452</v>
      </c>
      <c r="Q79" s="40"/>
    </row>
    <row r="80" spans="1:17" ht="14.4">
      <c r="A80" s="1">
        <v>44897</v>
      </c>
      <c r="B80" s="52" t="s">
        <v>582</v>
      </c>
      <c r="C80" s="2" t="s">
        <v>268</v>
      </c>
      <c r="D80" s="2">
        <v>111172289</v>
      </c>
      <c r="E80" s="29">
        <v>2.46075</v>
      </c>
      <c r="F80" s="29">
        <v>545.34321</v>
      </c>
      <c r="G80" s="51">
        <v>393</v>
      </c>
      <c r="H80" s="51">
        <v>2</v>
      </c>
      <c r="I80" s="38">
        <v>44893</v>
      </c>
      <c r="J80" s="31">
        <v>44897</v>
      </c>
      <c r="K80" s="33">
        <v>44900</v>
      </c>
      <c r="L80" s="59"/>
      <c r="M80" s="34" t="s">
        <v>452</v>
      </c>
      <c r="N80" s="28"/>
      <c r="O80" s="28" t="s">
        <v>452</v>
      </c>
      <c r="P80" s="28" t="s">
        <v>452</v>
      </c>
      <c r="Q80" s="40"/>
    </row>
    <row r="81" spans="1:17" ht="14.4">
      <c r="A81" s="1">
        <v>44897</v>
      </c>
      <c r="B81" s="52" t="s">
        <v>582</v>
      </c>
      <c r="C81" s="2" t="s">
        <v>268</v>
      </c>
      <c r="D81" s="2">
        <v>111172290</v>
      </c>
      <c r="E81" s="29">
        <v>1.0324979999999999</v>
      </c>
      <c r="F81" s="29">
        <v>297.4474998</v>
      </c>
      <c r="G81" s="51">
        <v>393</v>
      </c>
      <c r="H81" s="51">
        <v>2</v>
      </c>
      <c r="I81" s="38">
        <v>44893</v>
      </c>
      <c r="J81" s="31">
        <v>44897</v>
      </c>
      <c r="K81" s="33">
        <v>44900</v>
      </c>
      <c r="L81" s="59"/>
      <c r="M81" s="34" t="s">
        <v>452</v>
      </c>
      <c r="N81" s="28"/>
      <c r="O81" s="28" t="s">
        <v>452</v>
      </c>
      <c r="P81" s="28" t="s">
        <v>452</v>
      </c>
      <c r="Q81" s="37" t="s">
        <v>487</v>
      </c>
    </row>
    <row r="82" spans="1:17" ht="14.4">
      <c r="A82" s="1">
        <v>44898</v>
      </c>
      <c r="B82" s="52" t="s">
        <v>582</v>
      </c>
      <c r="C82" s="2" t="s">
        <v>269</v>
      </c>
      <c r="D82" s="2">
        <v>111172453</v>
      </c>
      <c r="E82" s="29">
        <v>11.9847112</v>
      </c>
      <c r="F82" s="29">
        <v>1987.2119399999999</v>
      </c>
      <c r="G82" s="51">
        <v>111</v>
      </c>
      <c r="H82" s="51">
        <v>2</v>
      </c>
      <c r="I82" s="31">
        <v>44896</v>
      </c>
      <c r="J82" s="31">
        <v>44898</v>
      </c>
      <c r="K82" s="32">
        <v>44900</v>
      </c>
      <c r="L82" s="60"/>
      <c r="M82" s="34" t="s">
        <v>453</v>
      </c>
      <c r="N82" s="28"/>
      <c r="O82" s="28" t="s">
        <v>488</v>
      </c>
      <c r="P82" s="28"/>
      <c r="Q82" s="35" t="s">
        <v>489</v>
      </c>
    </row>
    <row r="83" spans="1:17" ht="14.4">
      <c r="A83" s="1">
        <v>44898</v>
      </c>
      <c r="B83" s="52" t="s">
        <v>582</v>
      </c>
      <c r="C83" s="2" t="s">
        <v>269</v>
      </c>
      <c r="D83" s="2">
        <v>111172454</v>
      </c>
      <c r="E83" s="29">
        <v>11.978</v>
      </c>
      <c r="F83" s="29">
        <v>1951.2840000000001</v>
      </c>
      <c r="G83" s="51">
        <v>111</v>
      </c>
      <c r="H83" s="51">
        <v>2</v>
      </c>
      <c r="I83" s="31">
        <v>44896</v>
      </c>
      <c r="J83" s="31">
        <v>44898</v>
      </c>
      <c r="K83" s="32">
        <v>44900</v>
      </c>
      <c r="L83" s="60"/>
      <c r="M83" s="34" t="s">
        <v>452</v>
      </c>
      <c r="N83" s="28"/>
      <c r="O83" s="28" t="s">
        <v>452</v>
      </c>
      <c r="P83" s="28"/>
      <c r="Q83" s="35"/>
    </row>
    <row r="84" spans="1:17" ht="14.4">
      <c r="A84" s="1">
        <v>44898</v>
      </c>
      <c r="B84" s="52" t="s">
        <v>582</v>
      </c>
      <c r="C84" s="2" t="s">
        <v>269</v>
      </c>
      <c r="D84" s="2">
        <v>111172455</v>
      </c>
      <c r="E84" s="29">
        <v>4.3647999999999998</v>
      </c>
      <c r="F84" s="29">
        <v>723.06960000000004</v>
      </c>
      <c r="G84" s="51">
        <v>111</v>
      </c>
      <c r="H84" s="51">
        <v>2</v>
      </c>
      <c r="I84" s="31">
        <v>44896</v>
      </c>
      <c r="J84" s="31">
        <v>44898</v>
      </c>
      <c r="K84" s="32">
        <v>44900</v>
      </c>
      <c r="L84" s="60"/>
      <c r="M84" s="34" t="s">
        <v>452</v>
      </c>
      <c r="N84" s="28"/>
      <c r="O84" s="28" t="s">
        <v>452</v>
      </c>
      <c r="P84" s="28"/>
      <c r="Q84" s="35"/>
    </row>
    <row r="85" spans="1:17" ht="14.4">
      <c r="A85" s="1">
        <v>44898</v>
      </c>
      <c r="B85" s="52" t="s">
        <v>582</v>
      </c>
      <c r="C85" s="2" t="s">
        <v>269</v>
      </c>
      <c r="D85" s="2">
        <v>111172456</v>
      </c>
      <c r="E85" s="29">
        <v>1.2105600000000001</v>
      </c>
      <c r="F85" s="29">
        <v>201.38352</v>
      </c>
      <c r="G85" s="51">
        <v>111</v>
      </c>
      <c r="H85" s="51">
        <v>2</v>
      </c>
      <c r="I85" s="31">
        <v>44896</v>
      </c>
      <c r="J85" s="31">
        <v>44898</v>
      </c>
      <c r="K85" s="32">
        <v>44900</v>
      </c>
      <c r="L85" s="60"/>
      <c r="M85" s="34" t="s">
        <v>452</v>
      </c>
      <c r="N85" s="28"/>
      <c r="O85" s="28" t="s">
        <v>452</v>
      </c>
      <c r="P85" s="28"/>
      <c r="Q85" s="37" t="s">
        <v>490</v>
      </c>
    </row>
    <row r="86" spans="1:17" ht="14.4">
      <c r="A86" s="1">
        <v>44898</v>
      </c>
      <c r="B86" s="52" t="s">
        <v>582</v>
      </c>
      <c r="C86" s="2" t="s">
        <v>270</v>
      </c>
      <c r="D86" s="2">
        <v>111172475</v>
      </c>
      <c r="E86" s="29">
        <v>12.006320000000001</v>
      </c>
      <c r="F86" s="29">
        <v>0</v>
      </c>
      <c r="G86" s="51">
        <v>111</v>
      </c>
      <c r="H86" s="51">
        <v>3</v>
      </c>
      <c r="I86" s="38">
        <v>44897</v>
      </c>
      <c r="J86" s="31">
        <v>44898</v>
      </c>
      <c r="K86" s="33">
        <v>44898</v>
      </c>
      <c r="L86" s="59"/>
      <c r="M86" s="34" t="s">
        <v>462</v>
      </c>
      <c r="N86" s="28"/>
      <c r="O86" s="28" t="s">
        <v>463</v>
      </c>
      <c r="P86" s="28"/>
      <c r="Q86" s="40" t="s">
        <v>464</v>
      </c>
    </row>
    <row r="87" spans="1:17" ht="14.4">
      <c r="A87" s="1">
        <v>44898</v>
      </c>
      <c r="B87" s="52" t="s">
        <v>582</v>
      </c>
      <c r="C87" s="2" t="s">
        <v>270</v>
      </c>
      <c r="D87" s="2">
        <v>111172476</v>
      </c>
      <c r="E87" s="29">
        <v>4.2812799999999998</v>
      </c>
      <c r="F87" s="29">
        <v>0</v>
      </c>
      <c r="G87" s="51">
        <v>111</v>
      </c>
      <c r="H87" s="51">
        <v>3</v>
      </c>
      <c r="I87" s="38">
        <v>44897</v>
      </c>
      <c r="J87" s="31">
        <v>44898</v>
      </c>
      <c r="K87" s="33">
        <v>44898</v>
      </c>
      <c r="L87" s="59"/>
      <c r="M87" s="34" t="s">
        <v>452</v>
      </c>
      <c r="N87" s="28"/>
      <c r="O87" s="28" t="s">
        <v>452</v>
      </c>
      <c r="P87" s="28"/>
      <c r="Q87" s="40"/>
    </row>
    <row r="88" spans="1:17" ht="14.4">
      <c r="A88" s="1">
        <v>44898</v>
      </c>
      <c r="B88" s="52" t="s">
        <v>582</v>
      </c>
      <c r="C88" s="2" t="s">
        <v>270</v>
      </c>
      <c r="D88" s="2">
        <v>111172477</v>
      </c>
      <c r="E88" s="29">
        <v>0.71289000000000002</v>
      </c>
      <c r="F88" s="29">
        <v>0</v>
      </c>
      <c r="G88" s="51">
        <v>111</v>
      </c>
      <c r="H88" s="51">
        <v>3</v>
      </c>
      <c r="I88" s="38">
        <v>44897</v>
      </c>
      <c r="J88" s="31">
        <v>44898</v>
      </c>
      <c r="K88" s="33">
        <v>44898</v>
      </c>
      <c r="L88" s="59"/>
      <c r="M88" s="34" t="s">
        <v>452</v>
      </c>
      <c r="N88" s="28"/>
      <c r="O88" s="28" t="s">
        <v>452</v>
      </c>
      <c r="P88" s="28"/>
      <c r="Q88" s="37" t="s">
        <v>491</v>
      </c>
    </row>
    <row r="89" spans="1:17" ht="14.4">
      <c r="A89" s="1">
        <v>44898</v>
      </c>
      <c r="B89" s="52" t="s">
        <v>582</v>
      </c>
      <c r="C89" s="2" t="s">
        <v>271</v>
      </c>
      <c r="D89" s="2">
        <v>111172467</v>
      </c>
      <c r="E89" s="29">
        <v>0.79376000000000002</v>
      </c>
      <c r="F89" s="29">
        <v>224.68799999999999</v>
      </c>
      <c r="G89" s="51">
        <v>393</v>
      </c>
      <c r="H89" s="51">
        <v>2</v>
      </c>
      <c r="I89" s="38">
        <v>44897</v>
      </c>
      <c r="J89" s="31">
        <v>44898</v>
      </c>
      <c r="K89" s="33">
        <v>44898</v>
      </c>
      <c r="L89" s="59"/>
      <c r="M89" s="34" t="s">
        <v>492</v>
      </c>
      <c r="N89" s="28"/>
      <c r="O89" s="28" t="s">
        <v>466</v>
      </c>
      <c r="P89" s="28"/>
      <c r="Q89" s="40" t="s">
        <v>493</v>
      </c>
    </row>
    <row r="90" spans="1:17" ht="14.4">
      <c r="A90" s="1">
        <v>44898</v>
      </c>
      <c r="B90" s="52" t="s">
        <v>582</v>
      </c>
      <c r="C90" s="2" t="s">
        <v>271</v>
      </c>
      <c r="D90" s="2">
        <v>111172468</v>
      </c>
      <c r="E90" s="29">
        <v>4.1345819999999998E-2</v>
      </c>
      <c r="F90" s="29">
        <v>11.7</v>
      </c>
      <c r="G90" s="51">
        <v>393</v>
      </c>
      <c r="H90" s="51">
        <v>2</v>
      </c>
      <c r="I90" s="38">
        <v>44897</v>
      </c>
      <c r="J90" s="31">
        <v>44898</v>
      </c>
      <c r="K90" s="33">
        <v>44898</v>
      </c>
      <c r="L90" s="59"/>
      <c r="M90" s="34" t="s">
        <v>452</v>
      </c>
      <c r="N90" s="28"/>
      <c r="O90" s="28" t="s">
        <v>452</v>
      </c>
      <c r="P90" s="28"/>
      <c r="Q90" s="40"/>
    </row>
    <row r="91" spans="1:17" ht="14.4">
      <c r="A91" s="1">
        <v>44898</v>
      </c>
      <c r="B91" s="52" t="s">
        <v>582</v>
      </c>
      <c r="C91" s="2" t="s">
        <v>271</v>
      </c>
      <c r="D91" s="2">
        <v>111172469</v>
      </c>
      <c r="E91" s="29">
        <v>1.7309000000000001</v>
      </c>
      <c r="F91" s="29">
        <v>375.62698</v>
      </c>
      <c r="G91" s="51">
        <v>393</v>
      </c>
      <c r="H91" s="51">
        <v>2</v>
      </c>
      <c r="I91" s="38">
        <v>44897</v>
      </c>
      <c r="J91" s="31">
        <v>44898</v>
      </c>
      <c r="K91" s="33">
        <v>44898</v>
      </c>
      <c r="L91" s="59"/>
      <c r="M91" s="34" t="s">
        <v>452</v>
      </c>
      <c r="N91" s="28"/>
      <c r="O91" s="28" t="s">
        <v>452</v>
      </c>
      <c r="P91" s="28"/>
      <c r="Q91" s="40"/>
    </row>
    <row r="92" spans="1:17" ht="14.4">
      <c r="A92" s="1">
        <v>44898</v>
      </c>
      <c r="B92" s="52" t="s">
        <v>582</v>
      </c>
      <c r="C92" s="2" t="s">
        <v>271</v>
      </c>
      <c r="D92" s="2">
        <v>111172470</v>
      </c>
      <c r="E92" s="29">
        <v>0.2145</v>
      </c>
      <c r="F92" s="29">
        <v>26.88</v>
      </c>
      <c r="G92" s="51">
        <v>393</v>
      </c>
      <c r="H92" s="51">
        <v>2</v>
      </c>
      <c r="I92" s="38">
        <v>44897</v>
      </c>
      <c r="J92" s="31">
        <v>44898</v>
      </c>
      <c r="K92" s="33">
        <v>44898</v>
      </c>
      <c r="L92" s="59"/>
      <c r="M92" s="34" t="s">
        <v>452</v>
      </c>
      <c r="N92" s="28"/>
      <c r="O92" s="28" t="s">
        <v>452</v>
      </c>
      <c r="P92" s="28"/>
      <c r="Q92" s="40"/>
    </row>
    <row r="93" spans="1:17" ht="14.4">
      <c r="A93" s="1">
        <v>44898</v>
      </c>
      <c r="B93" s="52" t="s">
        <v>582</v>
      </c>
      <c r="C93" s="2" t="s">
        <v>272</v>
      </c>
      <c r="D93" s="2">
        <v>111172471</v>
      </c>
      <c r="E93" s="29">
        <v>1.52935344</v>
      </c>
      <c r="F93" s="29">
        <v>428.85976400999999</v>
      </c>
      <c r="G93" s="51">
        <v>393</v>
      </c>
      <c r="H93" s="51">
        <v>2</v>
      </c>
      <c r="I93" s="38">
        <v>44897</v>
      </c>
      <c r="J93" s="31">
        <v>44898</v>
      </c>
      <c r="K93" s="33">
        <v>44898</v>
      </c>
      <c r="L93" s="59"/>
      <c r="M93" s="34" t="s">
        <v>452</v>
      </c>
      <c r="N93" s="28"/>
      <c r="O93" s="28" t="s">
        <v>452</v>
      </c>
      <c r="P93" s="28"/>
      <c r="Q93" s="40"/>
    </row>
    <row r="94" spans="1:17" ht="14.4">
      <c r="A94" s="1">
        <v>44898</v>
      </c>
      <c r="B94" s="52" t="s">
        <v>582</v>
      </c>
      <c r="C94" s="2" t="s">
        <v>272</v>
      </c>
      <c r="D94" s="2">
        <v>111172472</v>
      </c>
      <c r="E94" s="29">
        <v>3.0984000000000001E-2</v>
      </c>
      <c r="F94" s="29">
        <v>12.448956000000001</v>
      </c>
      <c r="G94" s="51">
        <v>393</v>
      </c>
      <c r="H94" s="51">
        <v>2</v>
      </c>
      <c r="I94" s="38">
        <v>44897</v>
      </c>
      <c r="J94" s="31">
        <v>44898</v>
      </c>
      <c r="K94" s="33">
        <v>44898</v>
      </c>
      <c r="L94" s="59"/>
      <c r="M94" s="34" t="s">
        <v>452</v>
      </c>
      <c r="N94" s="28"/>
      <c r="O94" s="28" t="s">
        <v>452</v>
      </c>
      <c r="P94" s="28"/>
      <c r="Q94" s="40"/>
    </row>
    <row r="95" spans="1:17" ht="14.4">
      <c r="A95" s="1">
        <v>44898</v>
      </c>
      <c r="B95" s="52" t="s">
        <v>582</v>
      </c>
      <c r="C95" s="2" t="s">
        <v>272</v>
      </c>
      <c r="D95" s="2">
        <v>113028477</v>
      </c>
      <c r="E95" s="29">
        <v>6.5280000000000005E-2</v>
      </c>
      <c r="F95" s="29">
        <v>19.753679999999999</v>
      </c>
      <c r="G95" s="51">
        <v>393</v>
      </c>
      <c r="H95" s="51">
        <v>2</v>
      </c>
      <c r="I95" s="38">
        <v>44897</v>
      </c>
      <c r="J95" s="31">
        <v>44898</v>
      </c>
      <c r="K95" s="33">
        <v>44898</v>
      </c>
      <c r="L95" s="59"/>
      <c r="M95" s="34" t="s">
        <v>452</v>
      </c>
      <c r="N95" s="28"/>
      <c r="O95" s="28" t="s">
        <v>452</v>
      </c>
      <c r="P95" s="28"/>
      <c r="Q95" s="40"/>
    </row>
    <row r="96" spans="1:17" ht="14.4">
      <c r="A96" s="1">
        <v>44898</v>
      </c>
      <c r="B96" s="52" t="s">
        <v>582</v>
      </c>
      <c r="C96" s="2" t="s">
        <v>273</v>
      </c>
      <c r="D96" s="2">
        <v>111172473</v>
      </c>
      <c r="E96" s="29">
        <v>12.002409200000001</v>
      </c>
      <c r="F96" s="29">
        <v>1823.7036840000001</v>
      </c>
      <c r="G96" s="51">
        <v>402</v>
      </c>
      <c r="H96" s="51">
        <v>3</v>
      </c>
      <c r="I96" s="38">
        <v>44897</v>
      </c>
      <c r="J96" s="31">
        <v>44898</v>
      </c>
      <c r="K96" s="33">
        <v>44898</v>
      </c>
      <c r="L96" s="59"/>
      <c r="M96" s="34" t="s">
        <v>452</v>
      </c>
      <c r="N96" s="28"/>
      <c r="O96" s="28" t="s">
        <v>452</v>
      </c>
      <c r="P96" s="28"/>
      <c r="Q96" s="40"/>
    </row>
    <row r="97" spans="1:17" ht="14.4">
      <c r="A97" s="1">
        <v>44898</v>
      </c>
      <c r="B97" s="52" t="s">
        <v>582</v>
      </c>
      <c r="C97" s="2" t="s">
        <v>273</v>
      </c>
      <c r="D97" s="2">
        <v>111172474</v>
      </c>
      <c r="E97" s="29">
        <v>1.2041308799999999</v>
      </c>
      <c r="F97" s="29">
        <v>218.95799598400001</v>
      </c>
      <c r="G97" s="51">
        <v>402</v>
      </c>
      <c r="H97" s="51">
        <v>3</v>
      </c>
      <c r="I97" s="38">
        <v>44897</v>
      </c>
      <c r="J97" s="31">
        <v>44898</v>
      </c>
      <c r="K97" s="33">
        <v>44898</v>
      </c>
      <c r="L97" s="59"/>
      <c r="M97" s="34" t="s">
        <v>452</v>
      </c>
      <c r="N97" s="28"/>
      <c r="O97" s="28" t="s">
        <v>452</v>
      </c>
      <c r="P97" s="28"/>
      <c r="Q97" s="40" t="s">
        <v>456</v>
      </c>
    </row>
    <row r="98" spans="1:17" ht="14.4">
      <c r="A98" s="1">
        <v>44898</v>
      </c>
      <c r="B98" s="52" t="s">
        <v>582</v>
      </c>
      <c r="C98" s="2" t="s">
        <v>273</v>
      </c>
      <c r="D98" s="2">
        <v>193800766</v>
      </c>
      <c r="E98" s="29">
        <v>8.3699999999999997E-2</v>
      </c>
      <c r="F98" s="29">
        <v>21.180060000000001</v>
      </c>
      <c r="G98" s="51">
        <v>402</v>
      </c>
      <c r="H98" s="51">
        <v>3</v>
      </c>
      <c r="I98" s="38">
        <v>44897</v>
      </c>
      <c r="J98" s="31">
        <v>44898</v>
      </c>
      <c r="K98" s="33">
        <v>44898</v>
      </c>
      <c r="L98" s="59"/>
      <c r="M98" s="34" t="s">
        <v>452</v>
      </c>
      <c r="N98" s="28"/>
      <c r="O98" s="28" t="s">
        <v>452</v>
      </c>
      <c r="P98" s="28"/>
      <c r="Q98" s="40"/>
    </row>
    <row r="99" spans="1:17" ht="14.4">
      <c r="A99" s="1">
        <v>44898</v>
      </c>
      <c r="B99" s="52" t="s">
        <v>582</v>
      </c>
      <c r="C99" s="2" t="s">
        <v>273</v>
      </c>
      <c r="D99" s="2">
        <v>938600826</v>
      </c>
      <c r="E99" s="29">
        <v>1.3281000000000001</v>
      </c>
      <c r="F99" s="29">
        <v>194.9571</v>
      </c>
      <c r="G99" s="51">
        <v>402</v>
      </c>
      <c r="H99" s="51">
        <v>3</v>
      </c>
      <c r="I99" s="38">
        <v>44897</v>
      </c>
      <c r="J99" s="31">
        <v>44898</v>
      </c>
      <c r="K99" s="33">
        <v>44898</v>
      </c>
      <c r="L99" s="59"/>
      <c r="M99" s="34" t="s">
        <v>452</v>
      </c>
      <c r="N99" s="28"/>
      <c r="O99" s="28" t="s">
        <v>452</v>
      </c>
      <c r="P99" s="28"/>
      <c r="Q99" s="40"/>
    </row>
    <row r="100" spans="1:17" ht="14.4">
      <c r="A100" s="1">
        <v>44898</v>
      </c>
      <c r="B100" s="52" t="s">
        <v>582</v>
      </c>
      <c r="C100" s="2" t="s">
        <v>274</v>
      </c>
      <c r="D100" s="2">
        <v>111172478</v>
      </c>
      <c r="E100" s="29">
        <v>2.9376000000000002</v>
      </c>
      <c r="F100" s="29">
        <v>0</v>
      </c>
      <c r="G100" s="51">
        <v>311</v>
      </c>
      <c r="H100" s="51">
        <v>5</v>
      </c>
      <c r="I100" s="38">
        <v>44897</v>
      </c>
      <c r="J100" s="31">
        <v>44898</v>
      </c>
      <c r="K100" s="33">
        <v>44898</v>
      </c>
      <c r="L100" s="59"/>
      <c r="M100" s="34" t="s">
        <v>452</v>
      </c>
      <c r="N100" s="28"/>
      <c r="O100" s="28" t="s">
        <v>452</v>
      </c>
      <c r="P100" s="28"/>
      <c r="Q100" s="40"/>
    </row>
    <row r="101" spans="1:17" ht="14.4">
      <c r="A101" s="1">
        <v>44898</v>
      </c>
      <c r="B101" s="52" t="s">
        <v>582</v>
      </c>
      <c r="C101" s="2" t="s">
        <v>274</v>
      </c>
      <c r="D101" s="2">
        <v>111172479</v>
      </c>
      <c r="E101" s="29">
        <v>0.12403746</v>
      </c>
      <c r="F101" s="29">
        <v>0</v>
      </c>
      <c r="G101" s="51">
        <v>311</v>
      </c>
      <c r="H101" s="51">
        <v>5</v>
      </c>
      <c r="I101" s="38">
        <v>44897</v>
      </c>
      <c r="J101" s="31">
        <v>44898</v>
      </c>
      <c r="K101" s="33">
        <v>44898</v>
      </c>
      <c r="L101" s="59"/>
      <c r="M101" s="34" t="s">
        <v>452</v>
      </c>
      <c r="N101" s="28"/>
      <c r="O101" s="28" t="s">
        <v>452</v>
      </c>
      <c r="P101" s="28"/>
      <c r="Q101" s="40"/>
    </row>
    <row r="102" spans="1:17" ht="14.4">
      <c r="A102" s="1">
        <v>44898</v>
      </c>
      <c r="B102" s="52" t="s">
        <v>582</v>
      </c>
      <c r="C102" s="2" t="s">
        <v>274</v>
      </c>
      <c r="D102" s="2">
        <v>111172480</v>
      </c>
      <c r="E102" s="29">
        <v>0.73024999999999995</v>
      </c>
      <c r="F102" s="29">
        <v>0</v>
      </c>
      <c r="G102" s="51">
        <v>311</v>
      </c>
      <c r="H102" s="51">
        <v>5</v>
      </c>
      <c r="I102" s="38">
        <v>44897</v>
      </c>
      <c r="J102" s="31">
        <v>44898</v>
      </c>
      <c r="K102" s="33">
        <v>44898</v>
      </c>
      <c r="L102" s="59"/>
      <c r="M102" s="34" t="s">
        <v>452</v>
      </c>
      <c r="N102" s="28"/>
      <c r="O102" s="28" t="s">
        <v>452</v>
      </c>
      <c r="P102" s="28"/>
      <c r="Q102" s="40"/>
    </row>
    <row r="103" spans="1:17" ht="14.4">
      <c r="A103" s="1">
        <v>44898</v>
      </c>
      <c r="B103" s="52" t="s">
        <v>582</v>
      </c>
      <c r="C103" s="2" t="s">
        <v>274</v>
      </c>
      <c r="D103" s="2">
        <v>111172481</v>
      </c>
      <c r="E103" s="29">
        <v>0.15024999999999999</v>
      </c>
      <c r="F103" s="29">
        <v>0</v>
      </c>
      <c r="G103" s="51">
        <v>311</v>
      </c>
      <c r="H103" s="51">
        <v>5</v>
      </c>
      <c r="I103" s="38">
        <v>44897</v>
      </c>
      <c r="J103" s="31">
        <v>44898</v>
      </c>
      <c r="K103" s="33">
        <v>44898</v>
      </c>
      <c r="L103" s="59"/>
      <c r="M103" s="34" t="s">
        <v>452</v>
      </c>
      <c r="N103" s="28"/>
      <c r="O103" s="28" t="s">
        <v>452</v>
      </c>
      <c r="P103" s="28"/>
      <c r="Q103" s="40"/>
    </row>
    <row r="104" spans="1:17" ht="14.4">
      <c r="A104" s="1">
        <v>44898</v>
      </c>
      <c r="B104" s="52" t="s">
        <v>582</v>
      </c>
      <c r="C104" s="2" t="s">
        <v>274</v>
      </c>
      <c r="D104" s="2">
        <v>113028478</v>
      </c>
      <c r="E104" s="29">
        <v>0.39672000000000002</v>
      </c>
      <c r="F104" s="29">
        <v>0</v>
      </c>
      <c r="G104" s="51">
        <v>311</v>
      </c>
      <c r="H104" s="51">
        <v>5</v>
      </c>
      <c r="I104" s="38">
        <v>44897</v>
      </c>
      <c r="J104" s="31">
        <v>44898</v>
      </c>
      <c r="K104" s="33">
        <v>44898</v>
      </c>
      <c r="L104" s="59"/>
      <c r="M104" s="34" t="s">
        <v>452</v>
      </c>
      <c r="N104" s="28"/>
      <c r="O104" s="28" t="s">
        <v>452</v>
      </c>
      <c r="P104" s="28"/>
      <c r="Q104" s="37" t="s">
        <v>494</v>
      </c>
    </row>
    <row r="105" spans="1:17" ht="14.4">
      <c r="A105" s="1">
        <v>44898</v>
      </c>
      <c r="B105" s="52" t="s">
        <v>582</v>
      </c>
      <c r="C105" s="2" t="s">
        <v>275</v>
      </c>
      <c r="D105" s="2">
        <v>111172458</v>
      </c>
      <c r="E105" s="29">
        <v>1.70984</v>
      </c>
      <c r="F105" s="29">
        <v>0</v>
      </c>
      <c r="G105" s="51">
        <v>741</v>
      </c>
      <c r="H105" s="51" t="s">
        <v>452</v>
      </c>
      <c r="I105" s="38">
        <v>44897</v>
      </c>
      <c r="J105" s="31">
        <v>44898</v>
      </c>
      <c r="K105" s="33">
        <v>44900</v>
      </c>
      <c r="L105" s="59"/>
      <c r="M105" s="34" t="s">
        <v>458</v>
      </c>
      <c r="N105" s="28"/>
      <c r="O105" s="28" t="s">
        <v>495</v>
      </c>
      <c r="P105" s="28"/>
      <c r="Q105" s="42" t="s">
        <v>496</v>
      </c>
    </row>
    <row r="106" spans="1:17" ht="14.4">
      <c r="A106" s="1">
        <v>44898</v>
      </c>
      <c r="B106" s="52" t="s">
        <v>582</v>
      </c>
      <c r="C106" s="2" t="s">
        <v>275</v>
      </c>
      <c r="D106" s="2">
        <v>111172459</v>
      </c>
      <c r="E106" s="29">
        <v>4.3413111000000004</v>
      </c>
      <c r="F106" s="29">
        <v>0</v>
      </c>
      <c r="G106" s="51">
        <v>741</v>
      </c>
      <c r="H106" s="51" t="s">
        <v>452</v>
      </c>
      <c r="I106" s="38">
        <v>44897</v>
      </c>
      <c r="J106" s="31">
        <v>44898</v>
      </c>
      <c r="K106" s="33">
        <v>44900</v>
      </c>
      <c r="L106" s="59"/>
      <c r="M106" s="34" t="s">
        <v>452</v>
      </c>
      <c r="N106" s="28"/>
      <c r="O106" s="28" t="s">
        <v>452</v>
      </c>
      <c r="P106" s="28"/>
      <c r="Q106" s="40"/>
    </row>
    <row r="107" spans="1:17" ht="14.4">
      <c r="A107" s="1">
        <v>44898</v>
      </c>
      <c r="B107" s="52" t="s">
        <v>582</v>
      </c>
      <c r="C107" s="2" t="s">
        <v>275</v>
      </c>
      <c r="D107" s="2">
        <v>111172460</v>
      </c>
      <c r="E107" s="29">
        <v>0.32200000000000001</v>
      </c>
      <c r="F107" s="29">
        <v>0</v>
      </c>
      <c r="G107" s="51">
        <v>741</v>
      </c>
      <c r="H107" s="51" t="s">
        <v>452</v>
      </c>
      <c r="I107" s="38">
        <v>44897</v>
      </c>
      <c r="J107" s="31">
        <v>44898</v>
      </c>
      <c r="K107" s="33">
        <v>44900</v>
      </c>
      <c r="L107" s="59"/>
      <c r="M107" s="34" t="s">
        <v>452</v>
      </c>
      <c r="N107" s="28"/>
      <c r="O107" s="28" t="s">
        <v>452</v>
      </c>
      <c r="P107" s="28"/>
      <c r="Q107" s="40"/>
    </row>
    <row r="108" spans="1:17" ht="14.4">
      <c r="A108" s="1">
        <v>44898</v>
      </c>
      <c r="B108" s="52" t="s">
        <v>582</v>
      </c>
      <c r="C108" s="2" t="s">
        <v>275</v>
      </c>
      <c r="D108" s="2">
        <v>111172461</v>
      </c>
      <c r="E108" s="29">
        <v>3.0974940000000002</v>
      </c>
      <c r="F108" s="29">
        <v>0</v>
      </c>
      <c r="G108" s="51">
        <v>741</v>
      </c>
      <c r="H108" s="51" t="s">
        <v>452</v>
      </c>
      <c r="I108" s="38">
        <v>44897</v>
      </c>
      <c r="J108" s="31">
        <v>44898</v>
      </c>
      <c r="K108" s="33">
        <v>44900</v>
      </c>
      <c r="L108" s="59"/>
      <c r="M108" s="34" t="s">
        <v>452</v>
      </c>
      <c r="N108" s="28"/>
      <c r="O108" s="28" t="s">
        <v>452</v>
      </c>
      <c r="P108" s="28"/>
      <c r="Q108" s="40"/>
    </row>
    <row r="109" spans="1:17" ht="14.4">
      <c r="A109" s="1">
        <v>44898</v>
      </c>
      <c r="B109" s="52" t="s">
        <v>582</v>
      </c>
      <c r="C109" s="2" t="s">
        <v>275</v>
      </c>
      <c r="D109" s="2">
        <v>113028474</v>
      </c>
      <c r="E109" s="29">
        <v>0.89200000000000002</v>
      </c>
      <c r="F109" s="29">
        <v>0</v>
      </c>
      <c r="G109" s="51">
        <v>741</v>
      </c>
      <c r="H109" s="51" t="s">
        <v>452</v>
      </c>
      <c r="I109" s="38">
        <v>44897</v>
      </c>
      <c r="J109" s="31">
        <v>44898</v>
      </c>
      <c r="K109" s="33">
        <v>44900</v>
      </c>
      <c r="L109" s="59"/>
      <c r="M109" s="34" t="s">
        <v>452</v>
      </c>
      <c r="N109" s="28"/>
      <c r="O109" s="28" t="s">
        <v>452</v>
      </c>
      <c r="P109" s="28"/>
      <c r="Q109" s="40"/>
    </row>
    <row r="110" spans="1:17" ht="14.4">
      <c r="A110" s="1">
        <v>44898</v>
      </c>
      <c r="B110" s="52" t="s">
        <v>582</v>
      </c>
      <c r="C110" s="2" t="s">
        <v>275</v>
      </c>
      <c r="D110" s="2">
        <v>111172482</v>
      </c>
      <c r="E110" s="29">
        <v>2.067291</v>
      </c>
      <c r="F110" s="29">
        <v>0</v>
      </c>
      <c r="G110" s="51">
        <v>500</v>
      </c>
      <c r="H110" s="51">
        <v>0</v>
      </c>
      <c r="I110" s="31">
        <v>44897</v>
      </c>
      <c r="J110" s="32">
        <v>44898</v>
      </c>
      <c r="K110" s="33">
        <v>44898</v>
      </c>
      <c r="L110" s="59"/>
      <c r="M110" s="34" t="s">
        <v>452</v>
      </c>
      <c r="N110" s="28"/>
      <c r="O110" s="28" t="s">
        <v>452</v>
      </c>
      <c r="P110" s="28"/>
      <c r="Q110" s="35"/>
    </row>
    <row r="111" spans="1:17" ht="14.4">
      <c r="A111" s="1">
        <v>44898</v>
      </c>
      <c r="B111" s="52" t="s">
        <v>582</v>
      </c>
      <c r="C111" s="2" t="s">
        <v>275</v>
      </c>
      <c r="D111" s="2">
        <v>111172483</v>
      </c>
      <c r="E111" s="29">
        <v>1.2389976</v>
      </c>
      <c r="F111" s="29">
        <v>0</v>
      </c>
      <c r="G111" s="51">
        <v>500</v>
      </c>
      <c r="H111" s="51">
        <v>0</v>
      </c>
      <c r="I111" s="31">
        <v>44897</v>
      </c>
      <c r="J111" s="32">
        <v>44898</v>
      </c>
      <c r="K111" s="33">
        <v>44898</v>
      </c>
      <c r="L111" s="59"/>
      <c r="M111" s="34" t="s">
        <v>452</v>
      </c>
      <c r="N111" s="28"/>
      <c r="O111" s="28" t="s">
        <v>452</v>
      </c>
      <c r="P111" s="28"/>
      <c r="Q111" s="35"/>
    </row>
    <row r="112" spans="1:17" ht="14.4">
      <c r="A112" s="1">
        <v>44898</v>
      </c>
      <c r="B112" s="52" t="s">
        <v>582</v>
      </c>
      <c r="C112" s="4" t="s">
        <v>276</v>
      </c>
      <c r="D112" s="43" t="s">
        <v>497</v>
      </c>
      <c r="E112" s="29" t="s">
        <v>452</v>
      </c>
      <c r="F112" s="29">
        <v>48</v>
      </c>
      <c r="G112" s="51">
        <v>711</v>
      </c>
      <c r="H112" s="51">
        <v>1</v>
      </c>
      <c r="I112" s="63">
        <v>44882</v>
      </c>
      <c r="J112" s="31">
        <v>44882</v>
      </c>
      <c r="K112" s="44"/>
      <c r="L112" s="61"/>
      <c r="M112" s="34" t="s">
        <v>452</v>
      </c>
      <c r="N112" s="45"/>
      <c r="O112" s="28" t="s">
        <v>452</v>
      </c>
      <c r="P112" s="28" t="s">
        <v>452</v>
      </c>
      <c r="Q112" s="42"/>
    </row>
    <row r="113" spans="1:17" ht="14.4">
      <c r="A113" s="1">
        <v>44898</v>
      </c>
      <c r="B113" s="52" t="s">
        <v>582</v>
      </c>
      <c r="C113" s="2" t="s">
        <v>276</v>
      </c>
      <c r="D113" s="2">
        <v>111172218</v>
      </c>
      <c r="E113" s="29">
        <v>0.32536080000000001</v>
      </c>
      <c r="F113" s="29">
        <v>193.29184007999999</v>
      </c>
      <c r="G113" s="51">
        <v>741</v>
      </c>
      <c r="H113" s="51" t="s">
        <v>452</v>
      </c>
      <c r="I113" s="38">
        <v>44880</v>
      </c>
      <c r="J113" s="31">
        <v>44882</v>
      </c>
      <c r="K113" s="33"/>
      <c r="L113" s="59"/>
      <c r="M113" s="34" t="s">
        <v>452</v>
      </c>
      <c r="N113" s="28"/>
      <c r="O113" s="28" t="s">
        <v>452</v>
      </c>
      <c r="P113" s="28" t="s">
        <v>452</v>
      </c>
      <c r="Q113" s="40"/>
    </row>
    <row r="114" spans="1:17" ht="14.4">
      <c r="A114" s="1">
        <v>44898</v>
      </c>
      <c r="B114" s="52" t="s">
        <v>582</v>
      </c>
      <c r="C114" s="2" t="s">
        <v>277</v>
      </c>
      <c r="D114" s="2">
        <v>111172275</v>
      </c>
      <c r="E114" s="29">
        <v>0.24252000000000001</v>
      </c>
      <c r="F114" s="29">
        <v>0</v>
      </c>
      <c r="G114" s="51">
        <v>741</v>
      </c>
      <c r="H114" s="51" t="s">
        <v>452</v>
      </c>
      <c r="I114" s="31">
        <v>44890</v>
      </c>
      <c r="J114" s="32">
        <v>44893</v>
      </c>
      <c r="K114" s="32"/>
      <c r="L114" s="60"/>
      <c r="M114" s="34" t="s">
        <v>452</v>
      </c>
      <c r="N114" s="28"/>
      <c r="O114" s="28" t="s">
        <v>452</v>
      </c>
      <c r="P114" s="28"/>
      <c r="Q114" s="35"/>
    </row>
    <row r="115" spans="1:17" ht="14.4">
      <c r="A115" s="1">
        <v>44898</v>
      </c>
      <c r="B115" s="52" t="s">
        <v>582</v>
      </c>
      <c r="C115" s="2" t="s">
        <v>278</v>
      </c>
      <c r="D115" s="2">
        <v>113028427</v>
      </c>
      <c r="E115" s="29">
        <v>3.8399999999999997E-2</v>
      </c>
      <c r="F115" s="29">
        <v>27.094799999999999</v>
      </c>
      <c r="G115" s="51">
        <v>741</v>
      </c>
      <c r="H115" s="51" t="s">
        <v>452</v>
      </c>
      <c r="I115" s="38">
        <v>44883</v>
      </c>
      <c r="J115" s="31">
        <v>44895</v>
      </c>
      <c r="K115" s="33">
        <v>44887</v>
      </c>
      <c r="L115" s="59"/>
      <c r="M115" s="34" t="s">
        <v>452</v>
      </c>
      <c r="N115" s="28"/>
      <c r="O115" s="28" t="s">
        <v>452</v>
      </c>
      <c r="P115" s="28" t="s">
        <v>452</v>
      </c>
      <c r="Q115" s="40"/>
    </row>
    <row r="116" spans="1:17" ht="14.4">
      <c r="A116" s="1">
        <v>44898</v>
      </c>
      <c r="B116" s="52" t="s">
        <v>582</v>
      </c>
      <c r="C116" s="4" t="s">
        <v>278</v>
      </c>
      <c r="D116" s="43" t="s">
        <v>498</v>
      </c>
      <c r="E116" s="29" t="s">
        <v>452</v>
      </c>
      <c r="F116" s="29">
        <v>21</v>
      </c>
      <c r="G116" s="51">
        <v>741</v>
      </c>
      <c r="H116" s="51" t="s">
        <v>452</v>
      </c>
      <c r="I116" s="64">
        <v>44895</v>
      </c>
      <c r="J116" s="46">
        <v>44895</v>
      </c>
      <c r="K116" s="44"/>
      <c r="L116" s="61"/>
      <c r="M116" s="34" t="s">
        <v>452</v>
      </c>
      <c r="N116" s="45"/>
      <c r="O116" s="28" t="s">
        <v>452</v>
      </c>
      <c r="P116" s="45"/>
      <c r="Q116" s="42"/>
    </row>
    <row r="117" spans="1:17" ht="14.4">
      <c r="A117" s="1">
        <v>44898</v>
      </c>
      <c r="B117" s="52" t="s">
        <v>582</v>
      </c>
      <c r="C117" s="2" t="s">
        <v>278</v>
      </c>
      <c r="D117" s="2">
        <v>111172466</v>
      </c>
      <c r="E117" s="29">
        <v>1.9504337</v>
      </c>
      <c r="F117" s="29">
        <v>0</v>
      </c>
      <c r="G117" s="51">
        <v>741</v>
      </c>
      <c r="H117" s="51" t="s">
        <v>452</v>
      </c>
      <c r="I117" s="38">
        <v>44897</v>
      </c>
      <c r="J117" s="31">
        <v>44898</v>
      </c>
      <c r="K117" s="33">
        <v>44900</v>
      </c>
      <c r="L117" s="59"/>
      <c r="M117" s="34" t="s">
        <v>452</v>
      </c>
      <c r="N117" s="28"/>
      <c r="O117" s="28" t="s">
        <v>452</v>
      </c>
      <c r="P117" s="28"/>
      <c r="Q117" s="40"/>
    </row>
    <row r="118" spans="1:17" ht="14.4">
      <c r="A118" s="1">
        <v>44898</v>
      </c>
      <c r="B118" s="52" t="s">
        <v>582</v>
      </c>
      <c r="C118" s="2" t="s">
        <v>278</v>
      </c>
      <c r="D118" s="2">
        <v>113028476</v>
      </c>
      <c r="E118" s="29">
        <v>2.8680000000000001E-2</v>
      </c>
      <c r="F118" s="29">
        <v>0</v>
      </c>
      <c r="G118" s="51">
        <v>741</v>
      </c>
      <c r="H118" s="51" t="s">
        <v>452</v>
      </c>
      <c r="I118" s="38">
        <v>44897</v>
      </c>
      <c r="J118" s="31">
        <v>44898</v>
      </c>
      <c r="K118" s="33">
        <v>44900</v>
      </c>
      <c r="L118" s="59"/>
      <c r="M118" s="34" t="s">
        <v>452</v>
      </c>
      <c r="N118" s="28"/>
      <c r="O118" s="28" t="s">
        <v>452</v>
      </c>
      <c r="P118" s="28"/>
      <c r="Q118" s="37" t="s">
        <v>499</v>
      </c>
    </row>
    <row r="119" spans="1:17" ht="14.4">
      <c r="A119" s="1">
        <v>44898</v>
      </c>
      <c r="B119" s="52" t="s">
        <v>582</v>
      </c>
      <c r="C119" s="2" t="s">
        <v>279</v>
      </c>
      <c r="D119" s="2">
        <v>111172507</v>
      </c>
      <c r="E119" s="29">
        <v>6.0848399999999998</v>
      </c>
      <c r="F119" s="29">
        <v>0</v>
      </c>
      <c r="G119" s="51">
        <v>100</v>
      </c>
      <c r="H119" s="51">
        <v>0</v>
      </c>
      <c r="I119" s="31">
        <v>44897</v>
      </c>
      <c r="J119" s="32">
        <v>44898</v>
      </c>
      <c r="K119" s="33">
        <v>44898</v>
      </c>
      <c r="L119" s="59"/>
      <c r="M119" s="34" t="s">
        <v>477</v>
      </c>
      <c r="N119" s="28"/>
      <c r="O119" s="28" t="s">
        <v>463</v>
      </c>
      <c r="P119" s="28"/>
      <c r="Q119" s="35" t="s">
        <v>478</v>
      </c>
    </row>
    <row r="120" spans="1:17" ht="14.4">
      <c r="A120" s="1">
        <v>44898</v>
      </c>
      <c r="B120" s="52" t="s">
        <v>582</v>
      </c>
      <c r="C120" s="2" t="s">
        <v>279</v>
      </c>
      <c r="D120" s="2">
        <v>111172508</v>
      </c>
      <c r="E120" s="29">
        <v>4.5083000000000002</v>
      </c>
      <c r="F120" s="29">
        <v>0</v>
      </c>
      <c r="G120" s="51">
        <v>100</v>
      </c>
      <c r="H120" s="51">
        <v>0</v>
      </c>
      <c r="I120" s="31">
        <v>44897</v>
      </c>
      <c r="J120" s="32">
        <v>44898</v>
      </c>
      <c r="K120" s="33">
        <v>44898</v>
      </c>
      <c r="L120" s="59"/>
      <c r="M120" s="34" t="s">
        <v>452</v>
      </c>
      <c r="N120" s="28"/>
      <c r="O120" s="28" t="s">
        <v>452</v>
      </c>
      <c r="P120" s="28"/>
      <c r="Q120" s="35"/>
    </row>
    <row r="121" spans="1:17" ht="14.4">
      <c r="A121" s="1">
        <v>44898</v>
      </c>
      <c r="B121" s="52" t="s">
        <v>582</v>
      </c>
      <c r="C121" s="2" t="s">
        <v>279</v>
      </c>
      <c r="D121" s="2">
        <v>111172509</v>
      </c>
      <c r="E121" s="29">
        <v>0.64410000000000001</v>
      </c>
      <c r="F121" s="29">
        <v>0</v>
      </c>
      <c r="G121" s="51">
        <v>100</v>
      </c>
      <c r="H121" s="51">
        <v>0</v>
      </c>
      <c r="I121" s="31">
        <v>44897</v>
      </c>
      <c r="J121" s="32">
        <v>44898</v>
      </c>
      <c r="K121" s="33">
        <v>44898</v>
      </c>
      <c r="L121" s="59"/>
      <c r="M121" s="34" t="s">
        <v>452</v>
      </c>
      <c r="N121" s="28"/>
      <c r="O121" s="28" t="s">
        <v>452</v>
      </c>
      <c r="P121" s="28"/>
      <c r="Q121" s="37" t="s">
        <v>500</v>
      </c>
    </row>
    <row r="122" spans="1:17" ht="14.4">
      <c r="A122" s="1">
        <v>44898</v>
      </c>
      <c r="B122" s="52" t="s">
        <v>582</v>
      </c>
      <c r="C122" s="2" t="s">
        <v>280</v>
      </c>
      <c r="D122" s="2">
        <v>111172353</v>
      </c>
      <c r="E122" s="29">
        <v>11.99884552</v>
      </c>
      <c r="F122" s="29">
        <v>3149.0992821340001</v>
      </c>
      <c r="G122" s="51">
        <v>392</v>
      </c>
      <c r="H122" s="51">
        <v>1</v>
      </c>
      <c r="I122" s="38">
        <v>44894</v>
      </c>
      <c r="J122" s="31">
        <v>44900</v>
      </c>
      <c r="K122" s="33">
        <v>44870</v>
      </c>
      <c r="L122" s="59"/>
      <c r="M122" s="34" t="s">
        <v>472</v>
      </c>
      <c r="N122" s="28"/>
      <c r="O122" s="28" t="s">
        <v>356</v>
      </c>
      <c r="P122" s="28" t="s">
        <v>472</v>
      </c>
      <c r="Q122" s="40" t="s">
        <v>501</v>
      </c>
    </row>
    <row r="123" spans="1:17" ht="14.4">
      <c r="A123" s="1">
        <v>44898</v>
      </c>
      <c r="B123" s="52" t="s">
        <v>582</v>
      </c>
      <c r="C123" s="2" t="s">
        <v>280</v>
      </c>
      <c r="D123" s="2">
        <v>111172354</v>
      </c>
      <c r="E123" s="29">
        <v>2.7298361999999998</v>
      </c>
      <c r="F123" s="29">
        <v>643.38190799999995</v>
      </c>
      <c r="G123" s="51">
        <v>392</v>
      </c>
      <c r="H123" s="51">
        <v>1</v>
      </c>
      <c r="I123" s="38">
        <v>44894</v>
      </c>
      <c r="J123" s="31">
        <v>44900</v>
      </c>
      <c r="K123" s="33">
        <v>44870</v>
      </c>
      <c r="L123" s="59"/>
      <c r="M123" s="34" t="s">
        <v>452</v>
      </c>
      <c r="N123" s="28"/>
      <c r="O123" s="28" t="s">
        <v>452</v>
      </c>
      <c r="P123" s="28" t="s">
        <v>452</v>
      </c>
      <c r="Q123" s="40"/>
    </row>
    <row r="124" spans="1:17" ht="14.4">
      <c r="A124" s="1">
        <v>44898</v>
      </c>
      <c r="B124" s="52" t="s">
        <v>582</v>
      </c>
      <c r="C124" s="2" t="s">
        <v>280</v>
      </c>
      <c r="D124" s="2">
        <v>111172355</v>
      </c>
      <c r="E124" s="29">
        <v>0.43837344</v>
      </c>
      <c r="F124" s="29">
        <v>107.74182607199999</v>
      </c>
      <c r="G124" s="51">
        <v>392</v>
      </c>
      <c r="H124" s="51">
        <v>1</v>
      </c>
      <c r="I124" s="38">
        <v>44894</v>
      </c>
      <c r="J124" s="31">
        <v>44900</v>
      </c>
      <c r="K124" s="33">
        <v>44870</v>
      </c>
      <c r="L124" s="59"/>
      <c r="M124" s="34" t="s">
        <v>452</v>
      </c>
      <c r="N124" s="28"/>
      <c r="O124" s="28" t="s">
        <v>452</v>
      </c>
      <c r="P124" s="28" t="s">
        <v>452</v>
      </c>
      <c r="Q124" s="40"/>
    </row>
    <row r="125" spans="1:17" ht="14.4">
      <c r="A125" s="1">
        <v>44898</v>
      </c>
      <c r="B125" s="52" t="s">
        <v>582</v>
      </c>
      <c r="C125" s="2" t="s">
        <v>280</v>
      </c>
      <c r="D125" s="2">
        <v>111172427</v>
      </c>
      <c r="E125" s="29">
        <v>7.1999999999999995E-2</v>
      </c>
      <c r="F125" s="29">
        <v>7.95024</v>
      </c>
      <c r="G125" s="51">
        <v>392</v>
      </c>
      <c r="H125" s="51">
        <v>1</v>
      </c>
      <c r="I125" s="31">
        <v>44895</v>
      </c>
      <c r="J125" s="31">
        <v>44900</v>
      </c>
      <c r="K125" s="33">
        <v>44900</v>
      </c>
      <c r="L125" s="59"/>
      <c r="M125" s="34" t="s">
        <v>452</v>
      </c>
      <c r="N125" s="28"/>
      <c r="O125" s="28" t="s">
        <v>452</v>
      </c>
      <c r="P125" s="28"/>
      <c r="Q125" s="35"/>
    </row>
    <row r="126" spans="1:17" ht="14.4">
      <c r="A126" s="1">
        <v>44898</v>
      </c>
      <c r="B126" s="52" t="s">
        <v>582</v>
      </c>
      <c r="C126" s="2" t="s">
        <v>280</v>
      </c>
      <c r="D126" s="2">
        <v>113028463</v>
      </c>
      <c r="E126" s="29">
        <v>0.62792159999999997</v>
      </c>
      <c r="F126" s="29">
        <v>172.51512</v>
      </c>
      <c r="G126" s="51">
        <v>392</v>
      </c>
      <c r="H126" s="51">
        <v>1</v>
      </c>
      <c r="I126" s="38">
        <v>44894</v>
      </c>
      <c r="J126" s="31">
        <v>44900</v>
      </c>
      <c r="K126" s="33">
        <v>44877</v>
      </c>
      <c r="L126" s="59"/>
      <c r="M126" s="34" t="s">
        <v>452</v>
      </c>
      <c r="N126" s="28"/>
      <c r="O126" s="28" t="s">
        <v>452</v>
      </c>
      <c r="P126" s="28" t="s">
        <v>452</v>
      </c>
      <c r="Q126" s="40"/>
    </row>
    <row r="127" spans="1:17" ht="14.4">
      <c r="A127" s="1">
        <v>44898</v>
      </c>
      <c r="B127" s="52" t="s">
        <v>582</v>
      </c>
      <c r="C127" s="2" t="s">
        <v>281</v>
      </c>
      <c r="D127" s="2">
        <v>111172337</v>
      </c>
      <c r="E127" s="29">
        <v>9.3385999999999996</v>
      </c>
      <c r="F127" s="29">
        <v>2298.4609599999999</v>
      </c>
      <c r="G127" s="51">
        <v>392</v>
      </c>
      <c r="H127" s="51">
        <v>1</v>
      </c>
      <c r="I127" s="38">
        <v>44894</v>
      </c>
      <c r="J127" s="31">
        <v>44900</v>
      </c>
      <c r="K127" s="33">
        <v>44900</v>
      </c>
      <c r="L127" s="59"/>
      <c r="M127" s="34" t="s">
        <v>452</v>
      </c>
      <c r="N127" s="28"/>
      <c r="O127" s="28" t="s">
        <v>452</v>
      </c>
      <c r="P127" s="28" t="s">
        <v>452</v>
      </c>
      <c r="Q127" s="40"/>
    </row>
    <row r="128" spans="1:17" ht="14.4">
      <c r="A128" s="1">
        <v>44898</v>
      </c>
      <c r="B128" s="52" t="s">
        <v>582</v>
      </c>
      <c r="C128" s="2" t="s">
        <v>281</v>
      </c>
      <c r="D128" s="2">
        <v>111172338</v>
      </c>
      <c r="E128" s="29">
        <v>0.4134582</v>
      </c>
      <c r="F128" s="29">
        <v>117</v>
      </c>
      <c r="G128" s="51">
        <v>392</v>
      </c>
      <c r="H128" s="51">
        <v>1</v>
      </c>
      <c r="I128" s="38">
        <v>44894</v>
      </c>
      <c r="J128" s="31">
        <v>44900</v>
      </c>
      <c r="K128" s="33">
        <v>44900</v>
      </c>
      <c r="L128" s="59"/>
      <c r="M128" s="34" t="s">
        <v>452</v>
      </c>
      <c r="N128" s="28"/>
      <c r="O128" s="28" t="s">
        <v>452</v>
      </c>
      <c r="P128" s="28" t="s">
        <v>452</v>
      </c>
      <c r="Q128" s="40"/>
    </row>
    <row r="129" spans="1:17" ht="14.4">
      <c r="A129" s="1">
        <v>44898</v>
      </c>
      <c r="B129" s="52" t="s">
        <v>582</v>
      </c>
      <c r="C129" s="2" t="s">
        <v>281</v>
      </c>
      <c r="D129" s="2">
        <v>111172339</v>
      </c>
      <c r="E129" s="29">
        <v>2.3241499999999999</v>
      </c>
      <c r="F129" s="29">
        <v>487.64979</v>
      </c>
      <c r="G129" s="51">
        <v>392</v>
      </c>
      <c r="H129" s="51">
        <v>1</v>
      </c>
      <c r="I129" s="38">
        <v>44894</v>
      </c>
      <c r="J129" s="31">
        <v>44900</v>
      </c>
      <c r="K129" s="33">
        <v>44900</v>
      </c>
      <c r="L129" s="59"/>
      <c r="M129" s="34" t="s">
        <v>452</v>
      </c>
      <c r="N129" s="28"/>
      <c r="O129" s="28" t="s">
        <v>452</v>
      </c>
      <c r="P129" s="28" t="s">
        <v>452</v>
      </c>
      <c r="Q129" s="40"/>
    </row>
    <row r="130" spans="1:17" ht="14.4">
      <c r="A130" s="1">
        <v>44898</v>
      </c>
      <c r="B130" s="52" t="s">
        <v>582</v>
      </c>
      <c r="C130" s="2" t="s">
        <v>281</v>
      </c>
      <c r="D130" s="2">
        <v>111172340</v>
      </c>
      <c r="E130" s="29">
        <v>1.6431500000000001</v>
      </c>
      <c r="F130" s="29">
        <v>339.80813000000001</v>
      </c>
      <c r="G130" s="51">
        <v>392</v>
      </c>
      <c r="H130" s="51">
        <v>1</v>
      </c>
      <c r="I130" s="38">
        <v>44894</v>
      </c>
      <c r="J130" s="31">
        <v>44900</v>
      </c>
      <c r="K130" s="33">
        <v>44900</v>
      </c>
      <c r="L130" s="59"/>
      <c r="M130" s="34" t="s">
        <v>452</v>
      </c>
      <c r="N130" s="28"/>
      <c r="O130" s="28" t="s">
        <v>452</v>
      </c>
      <c r="P130" s="28" t="s">
        <v>452</v>
      </c>
      <c r="Q130" s="40"/>
    </row>
    <row r="131" spans="1:17" ht="14.4">
      <c r="A131" s="1">
        <v>44898</v>
      </c>
      <c r="B131" s="52" t="s">
        <v>582</v>
      </c>
      <c r="C131" s="2" t="s">
        <v>281</v>
      </c>
      <c r="D131" s="2">
        <v>111172341</v>
      </c>
      <c r="E131" s="29">
        <v>2.0649959999999998</v>
      </c>
      <c r="F131" s="29">
        <v>594.89499960000001</v>
      </c>
      <c r="G131" s="51">
        <v>392</v>
      </c>
      <c r="H131" s="51">
        <v>1</v>
      </c>
      <c r="I131" s="38">
        <v>44894</v>
      </c>
      <c r="J131" s="31">
        <v>44900</v>
      </c>
      <c r="K131" s="33">
        <v>44900</v>
      </c>
      <c r="L131" s="59"/>
      <c r="M131" s="34" t="s">
        <v>452</v>
      </c>
      <c r="N131" s="28"/>
      <c r="O131" s="28" t="s">
        <v>452</v>
      </c>
      <c r="P131" s="28" t="s">
        <v>452</v>
      </c>
      <c r="Q131" s="40"/>
    </row>
    <row r="132" spans="1:17" ht="14.4">
      <c r="A132" s="1">
        <v>44898</v>
      </c>
      <c r="B132" s="52" t="s">
        <v>582</v>
      </c>
      <c r="C132" s="2" t="s">
        <v>281</v>
      </c>
      <c r="D132" s="2">
        <v>111172342</v>
      </c>
      <c r="E132" s="29">
        <v>1.2230000000000001</v>
      </c>
      <c r="F132" s="29">
        <v>147.41720000000001</v>
      </c>
      <c r="G132" s="51">
        <v>392</v>
      </c>
      <c r="H132" s="51">
        <v>1</v>
      </c>
      <c r="I132" s="38">
        <v>44894</v>
      </c>
      <c r="J132" s="31">
        <v>44900</v>
      </c>
      <c r="K132" s="33">
        <v>44900</v>
      </c>
      <c r="L132" s="59"/>
      <c r="M132" s="34" t="s">
        <v>452</v>
      </c>
      <c r="N132" s="28"/>
      <c r="O132" s="28" t="s">
        <v>452</v>
      </c>
      <c r="P132" s="28" t="s">
        <v>452</v>
      </c>
      <c r="Q132" s="40"/>
    </row>
    <row r="133" spans="1:17" ht="14.4">
      <c r="A133" s="1">
        <v>44898</v>
      </c>
      <c r="B133" s="52" t="s">
        <v>582</v>
      </c>
      <c r="C133" s="2" t="s">
        <v>281</v>
      </c>
      <c r="D133" s="2">
        <v>113028461</v>
      </c>
      <c r="E133" s="29">
        <v>8.9200000000000008E-3</v>
      </c>
      <c r="F133" s="29">
        <v>2.1920000000000002</v>
      </c>
      <c r="G133" s="51">
        <v>392</v>
      </c>
      <c r="H133" s="51">
        <v>1</v>
      </c>
      <c r="I133" s="38">
        <v>44894</v>
      </c>
      <c r="J133" s="31">
        <v>44900</v>
      </c>
      <c r="K133" s="33">
        <v>44900</v>
      </c>
      <c r="L133" s="59"/>
      <c r="M133" s="34" t="s">
        <v>452</v>
      </c>
      <c r="N133" s="28"/>
      <c r="O133" s="28" t="s">
        <v>452</v>
      </c>
      <c r="P133" s="28" t="s">
        <v>452</v>
      </c>
      <c r="Q133" s="40"/>
    </row>
    <row r="134" spans="1:17" ht="14.4">
      <c r="A134" s="1">
        <v>44898</v>
      </c>
      <c r="B134" s="52" t="s">
        <v>582</v>
      </c>
      <c r="C134" s="2" t="s">
        <v>282</v>
      </c>
      <c r="D134" s="2">
        <v>111172412</v>
      </c>
      <c r="E134" s="29">
        <v>8.2497199999999999</v>
      </c>
      <c r="F134" s="29">
        <v>2080.6886800000002</v>
      </c>
      <c r="G134" s="51">
        <v>391</v>
      </c>
      <c r="H134" s="51">
        <v>2</v>
      </c>
      <c r="I134" s="31">
        <v>44895</v>
      </c>
      <c r="J134" s="31">
        <v>44900</v>
      </c>
      <c r="K134" s="33">
        <v>44900</v>
      </c>
      <c r="L134" s="59"/>
      <c r="M134" s="34" t="s">
        <v>452</v>
      </c>
      <c r="N134" s="28"/>
      <c r="O134" s="28" t="s">
        <v>452</v>
      </c>
      <c r="P134" s="28"/>
      <c r="Q134" s="35" t="s">
        <v>474</v>
      </c>
    </row>
    <row r="135" spans="1:17" ht="14.4">
      <c r="A135" s="1">
        <v>44898</v>
      </c>
      <c r="B135" s="52" t="s">
        <v>582</v>
      </c>
      <c r="C135" s="2" t="s">
        <v>282</v>
      </c>
      <c r="D135" s="2">
        <v>111172413</v>
      </c>
      <c r="E135" s="29">
        <v>3.7548900000000001</v>
      </c>
      <c r="F135" s="29">
        <v>854.13625000000002</v>
      </c>
      <c r="G135" s="51">
        <v>391</v>
      </c>
      <c r="H135" s="51">
        <v>2</v>
      </c>
      <c r="I135" s="31">
        <v>44895</v>
      </c>
      <c r="J135" s="31">
        <v>44900</v>
      </c>
      <c r="K135" s="33">
        <v>44900</v>
      </c>
      <c r="L135" s="59"/>
      <c r="M135" s="34" t="s">
        <v>452</v>
      </c>
      <c r="N135" s="28"/>
      <c r="O135" s="28" t="s">
        <v>452</v>
      </c>
      <c r="P135" s="28"/>
      <c r="Q135" s="35"/>
    </row>
    <row r="136" spans="1:17" ht="14.4">
      <c r="A136" s="1">
        <v>44898</v>
      </c>
      <c r="B136" s="52" t="s">
        <v>582</v>
      </c>
      <c r="C136" s="2" t="s">
        <v>282</v>
      </c>
      <c r="D136" s="2">
        <v>111172414</v>
      </c>
      <c r="E136" s="29">
        <v>0.15640000000000001</v>
      </c>
      <c r="F136" s="29">
        <v>26.061679999999999</v>
      </c>
      <c r="G136" s="51">
        <v>391</v>
      </c>
      <c r="H136" s="51">
        <v>2</v>
      </c>
      <c r="I136" s="31">
        <v>44895</v>
      </c>
      <c r="J136" s="31">
        <v>44900</v>
      </c>
      <c r="K136" s="33">
        <v>44900</v>
      </c>
      <c r="L136" s="59"/>
      <c r="M136" s="34" t="s">
        <v>452</v>
      </c>
      <c r="N136" s="28"/>
      <c r="O136" s="28" t="s">
        <v>452</v>
      </c>
      <c r="P136" s="28"/>
      <c r="Q136" s="35"/>
    </row>
    <row r="137" spans="1:17" ht="14.4">
      <c r="A137" s="1">
        <v>44898</v>
      </c>
      <c r="B137" s="52" t="s">
        <v>582</v>
      </c>
      <c r="C137" s="2" t="s">
        <v>282</v>
      </c>
      <c r="D137" s="2">
        <v>111172415</v>
      </c>
      <c r="E137" s="29">
        <v>0.12389976</v>
      </c>
      <c r="F137" s="29">
        <v>35.693699975999998</v>
      </c>
      <c r="G137" s="51">
        <v>391</v>
      </c>
      <c r="H137" s="51">
        <v>2</v>
      </c>
      <c r="I137" s="31">
        <v>44895</v>
      </c>
      <c r="J137" s="31">
        <v>44900</v>
      </c>
      <c r="K137" s="33">
        <v>44900</v>
      </c>
      <c r="L137" s="59"/>
      <c r="M137" s="34" t="s">
        <v>452</v>
      </c>
      <c r="N137" s="28"/>
      <c r="O137" s="28" t="s">
        <v>452</v>
      </c>
      <c r="P137" s="28"/>
      <c r="Q137" s="35"/>
    </row>
    <row r="138" spans="1:17" ht="14.4">
      <c r="A138" s="1">
        <v>44898</v>
      </c>
      <c r="B138" s="52" t="s">
        <v>582</v>
      </c>
      <c r="C138" s="2" t="s">
        <v>282</v>
      </c>
      <c r="D138" s="2">
        <v>111172416</v>
      </c>
      <c r="E138" s="29">
        <v>1.24485</v>
      </c>
      <c r="F138" s="29">
        <v>143.47800000000001</v>
      </c>
      <c r="G138" s="51">
        <v>391</v>
      </c>
      <c r="H138" s="51">
        <v>2</v>
      </c>
      <c r="I138" s="31">
        <v>44895</v>
      </c>
      <c r="J138" s="31">
        <v>44900</v>
      </c>
      <c r="K138" s="33">
        <v>44900</v>
      </c>
      <c r="L138" s="59"/>
      <c r="M138" s="34" t="s">
        <v>452</v>
      </c>
      <c r="N138" s="28"/>
      <c r="O138" s="28" t="s">
        <v>452</v>
      </c>
      <c r="P138" s="28"/>
      <c r="Q138" s="37" t="s">
        <v>502</v>
      </c>
    </row>
    <row r="139" spans="1:17" ht="14.4">
      <c r="A139" s="1">
        <v>44900</v>
      </c>
      <c r="B139" s="52" t="s">
        <v>582</v>
      </c>
      <c r="C139" s="2" t="s">
        <v>283</v>
      </c>
      <c r="D139" s="2">
        <v>111172496</v>
      </c>
      <c r="E139" s="29">
        <v>5.4844799999999996</v>
      </c>
      <c r="F139" s="29">
        <v>1317.8283200000001</v>
      </c>
      <c r="G139" s="51">
        <v>311</v>
      </c>
      <c r="H139" s="51">
        <v>6</v>
      </c>
      <c r="I139" s="31">
        <v>44897</v>
      </c>
      <c r="J139" s="32">
        <v>44900</v>
      </c>
      <c r="K139" s="33">
        <v>44900</v>
      </c>
      <c r="L139" s="59"/>
      <c r="M139" s="34" t="s">
        <v>492</v>
      </c>
      <c r="N139" s="28"/>
      <c r="O139" s="28" t="s">
        <v>488</v>
      </c>
      <c r="P139" s="28"/>
      <c r="Q139" s="35" t="s">
        <v>503</v>
      </c>
    </row>
    <row r="140" spans="1:17" ht="14.4">
      <c r="A140" s="1">
        <v>44900</v>
      </c>
      <c r="B140" s="52" t="s">
        <v>582</v>
      </c>
      <c r="C140" s="2" t="s">
        <v>283</v>
      </c>
      <c r="D140" s="2">
        <v>111172497</v>
      </c>
      <c r="E140" s="29">
        <v>6.5206400000000002</v>
      </c>
      <c r="F140" s="29">
        <v>1488.70164</v>
      </c>
      <c r="G140" s="51">
        <v>311</v>
      </c>
      <c r="H140" s="51">
        <v>6</v>
      </c>
      <c r="I140" s="31">
        <v>44897</v>
      </c>
      <c r="J140" s="32">
        <v>44900</v>
      </c>
      <c r="K140" s="33">
        <v>44900</v>
      </c>
      <c r="L140" s="59"/>
      <c r="M140" s="34" t="s">
        <v>452</v>
      </c>
      <c r="N140" s="28"/>
      <c r="O140" s="28" t="s">
        <v>452</v>
      </c>
      <c r="P140" s="28"/>
      <c r="Q140" s="35"/>
    </row>
    <row r="141" spans="1:17" ht="14.4">
      <c r="A141" s="1">
        <v>44900</v>
      </c>
      <c r="B141" s="52" t="s">
        <v>582</v>
      </c>
      <c r="C141" s="2" t="s">
        <v>283</v>
      </c>
      <c r="D141" s="2">
        <v>111172498</v>
      </c>
      <c r="E141" s="29">
        <v>1.5853999999999999</v>
      </c>
      <c r="F141" s="29">
        <v>318.94788</v>
      </c>
      <c r="G141" s="51">
        <v>311</v>
      </c>
      <c r="H141" s="51">
        <v>6</v>
      </c>
      <c r="I141" s="31">
        <v>44897</v>
      </c>
      <c r="J141" s="32">
        <v>44900</v>
      </c>
      <c r="K141" s="33">
        <v>44900</v>
      </c>
      <c r="L141" s="59"/>
      <c r="M141" s="34" t="s">
        <v>452</v>
      </c>
      <c r="N141" s="28"/>
      <c r="O141" s="28" t="s">
        <v>452</v>
      </c>
      <c r="P141" s="28"/>
      <c r="Q141" s="35"/>
    </row>
    <row r="142" spans="1:17" ht="14.4">
      <c r="A142" s="1">
        <v>44900</v>
      </c>
      <c r="B142" s="52" t="s">
        <v>582</v>
      </c>
      <c r="C142" s="2" t="s">
        <v>283</v>
      </c>
      <c r="D142" s="2">
        <v>111172499</v>
      </c>
      <c r="E142" s="29">
        <v>4.1299919999999997</v>
      </c>
      <c r="F142" s="29">
        <v>1189.7899992</v>
      </c>
      <c r="G142" s="51">
        <v>311</v>
      </c>
      <c r="H142" s="51">
        <v>6</v>
      </c>
      <c r="I142" s="31">
        <v>44897</v>
      </c>
      <c r="J142" s="32">
        <v>44900</v>
      </c>
      <c r="K142" s="33">
        <v>44900</v>
      </c>
      <c r="L142" s="59"/>
      <c r="M142" s="34" t="s">
        <v>452</v>
      </c>
      <c r="N142" s="28"/>
      <c r="O142" s="28" t="s">
        <v>452</v>
      </c>
      <c r="P142" s="28"/>
      <c r="Q142" s="35"/>
    </row>
    <row r="143" spans="1:17" ht="14.4">
      <c r="A143" s="1">
        <v>44900</v>
      </c>
      <c r="B143" s="52" t="s">
        <v>582</v>
      </c>
      <c r="C143" s="2" t="s">
        <v>283</v>
      </c>
      <c r="D143" s="2">
        <v>111172500</v>
      </c>
      <c r="E143" s="29">
        <v>0.32174999999999998</v>
      </c>
      <c r="F143" s="29">
        <v>40.32</v>
      </c>
      <c r="G143" s="51">
        <v>311</v>
      </c>
      <c r="H143" s="51">
        <v>6</v>
      </c>
      <c r="I143" s="31">
        <v>44897</v>
      </c>
      <c r="J143" s="32">
        <v>44900</v>
      </c>
      <c r="K143" s="33">
        <v>44900</v>
      </c>
      <c r="L143" s="59"/>
      <c r="M143" s="34" t="s">
        <v>452</v>
      </c>
      <c r="N143" s="28"/>
      <c r="O143" s="28" t="s">
        <v>452</v>
      </c>
      <c r="P143" s="28"/>
      <c r="Q143" s="35"/>
    </row>
    <row r="144" spans="1:17" ht="14.4">
      <c r="A144" s="1">
        <v>44900</v>
      </c>
      <c r="B144" s="52" t="s">
        <v>582</v>
      </c>
      <c r="C144" s="2" t="s">
        <v>283</v>
      </c>
      <c r="D144" s="2">
        <v>113028480</v>
      </c>
      <c r="E144" s="29">
        <v>3.9239999999999997E-2</v>
      </c>
      <c r="F144" s="29">
        <v>6.6816000000000004</v>
      </c>
      <c r="G144" s="51">
        <v>311</v>
      </c>
      <c r="H144" s="51">
        <v>6</v>
      </c>
      <c r="I144" s="31">
        <v>44897</v>
      </c>
      <c r="J144" s="32">
        <v>44900</v>
      </c>
      <c r="K144" s="33">
        <v>44900</v>
      </c>
      <c r="L144" s="59"/>
      <c r="M144" s="34" t="s">
        <v>452</v>
      </c>
      <c r="N144" s="28"/>
      <c r="O144" s="28" t="s">
        <v>452</v>
      </c>
      <c r="P144" s="28"/>
      <c r="Q144" s="35" t="s">
        <v>504</v>
      </c>
    </row>
    <row r="145" spans="1:17" ht="14.4">
      <c r="A145" s="1">
        <v>44900</v>
      </c>
      <c r="B145" s="52" t="s">
        <v>582</v>
      </c>
      <c r="C145" s="2" t="s">
        <v>284</v>
      </c>
      <c r="D145" s="2">
        <v>111172490</v>
      </c>
      <c r="E145" s="29">
        <v>0.82040000000000002</v>
      </c>
      <c r="F145" s="29">
        <v>153.59800000000001</v>
      </c>
      <c r="G145" s="51">
        <v>392</v>
      </c>
      <c r="H145" s="51">
        <v>5</v>
      </c>
      <c r="I145" s="31">
        <v>44897</v>
      </c>
      <c r="J145" s="32">
        <v>44900</v>
      </c>
      <c r="K145" s="33">
        <v>44900</v>
      </c>
      <c r="L145" s="59"/>
      <c r="M145" s="34" t="s">
        <v>452</v>
      </c>
      <c r="N145" s="28"/>
      <c r="O145" s="28" t="s">
        <v>452</v>
      </c>
      <c r="P145" s="28"/>
      <c r="Q145" s="35"/>
    </row>
    <row r="146" spans="1:17" ht="14.4">
      <c r="A146" s="1">
        <v>44900</v>
      </c>
      <c r="B146" s="52" t="s">
        <v>582</v>
      </c>
      <c r="C146" s="2" t="s">
        <v>284</v>
      </c>
      <c r="D146" s="2">
        <v>111172491</v>
      </c>
      <c r="E146" s="29">
        <v>1.2509999999999999</v>
      </c>
      <c r="F146" s="29">
        <v>284.60059999999999</v>
      </c>
      <c r="G146" s="51">
        <v>392</v>
      </c>
      <c r="H146" s="51">
        <v>5</v>
      </c>
      <c r="I146" s="31">
        <v>44897</v>
      </c>
      <c r="J146" s="32">
        <v>44900</v>
      </c>
      <c r="K146" s="33">
        <v>44900</v>
      </c>
      <c r="L146" s="59"/>
      <c r="M146" s="34" t="s">
        <v>452</v>
      </c>
      <c r="N146" s="28"/>
      <c r="O146" s="28" t="s">
        <v>452</v>
      </c>
      <c r="P146" s="28"/>
      <c r="Q146" s="35"/>
    </row>
    <row r="147" spans="1:17" ht="14.4">
      <c r="A147" s="1">
        <v>44900</v>
      </c>
      <c r="B147" s="52" t="s">
        <v>582</v>
      </c>
      <c r="C147" s="2" t="s">
        <v>285</v>
      </c>
      <c r="D147" s="2">
        <v>111172463</v>
      </c>
      <c r="E147" s="29">
        <v>5.09232</v>
      </c>
      <c r="F147" s="29">
        <v>1297.7360000000001</v>
      </c>
      <c r="G147" s="51">
        <v>391</v>
      </c>
      <c r="H147" s="51">
        <v>2</v>
      </c>
      <c r="I147" s="38">
        <v>44897</v>
      </c>
      <c r="J147" s="31">
        <v>44900</v>
      </c>
      <c r="K147" s="33">
        <v>44900</v>
      </c>
      <c r="L147" s="59"/>
      <c r="M147" s="34" t="s">
        <v>452</v>
      </c>
      <c r="N147" s="28"/>
      <c r="O147" s="28" t="s">
        <v>452</v>
      </c>
      <c r="P147" s="28"/>
      <c r="Q147" s="40"/>
    </row>
    <row r="148" spans="1:17" ht="14.4">
      <c r="A148" s="1">
        <v>44900</v>
      </c>
      <c r="B148" s="52" t="s">
        <v>582</v>
      </c>
      <c r="C148" s="2" t="s">
        <v>285</v>
      </c>
      <c r="D148" s="2">
        <v>111172464</v>
      </c>
      <c r="E148" s="29">
        <v>1.0336455</v>
      </c>
      <c r="F148" s="29">
        <v>292.5</v>
      </c>
      <c r="G148" s="51">
        <v>391</v>
      </c>
      <c r="H148" s="51">
        <v>2</v>
      </c>
      <c r="I148" s="38">
        <v>44897</v>
      </c>
      <c r="J148" s="31">
        <v>44900</v>
      </c>
      <c r="K148" s="33">
        <v>44900</v>
      </c>
      <c r="L148" s="59"/>
      <c r="M148" s="34" t="s">
        <v>452</v>
      </c>
      <c r="N148" s="28"/>
      <c r="O148" s="28" t="s">
        <v>452</v>
      </c>
      <c r="P148" s="28"/>
      <c r="Q148" s="40"/>
    </row>
    <row r="149" spans="1:17" ht="14.4">
      <c r="A149" s="1">
        <v>44900</v>
      </c>
      <c r="B149" s="52" t="s">
        <v>582</v>
      </c>
      <c r="C149" s="2" t="s">
        <v>285</v>
      </c>
      <c r="D149" s="2">
        <v>111172465</v>
      </c>
      <c r="E149" s="29">
        <v>3.8995000000000002</v>
      </c>
      <c r="F149" s="29">
        <v>906.84690000000001</v>
      </c>
      <c r="G149" s="51">
        <v>391</v>
      </c>
      <c r="H149" s="51">
        <v>2</v>
      </c>
      <c r="I149" s="38">
        <v>44897</v>
      </c>
      <c r="J149" s="31">
        <v>44900</v>
      </c>
      <c r="K149" s="33">
        <v>44900</v>
      </c>
      <c r="L149" s="59"/>
      <c r="M149" s="34" t="s">
        <v>452</v>
      </c>
      <c r="N149" s="28"/>
      <c r="O149" s="28" t="s">
        <v>452</v>
      </c>
      <c r="P149" s="28"/>
      <c r="Q149" s="40"/>
    </row>
    <row r="150" spans="1:17" ht="14.4">
      <c r="A150" s="1">
        <v>44900</v>
      </c>
      <c r="B150" s="52" t="s">
        <v>582</v>
      </c>
      <c r="C150" s="2" t="s">
        <v>285</v>
      </c>
      <c r="D150" s="2">
        <v>113028475</v>
      </c>
      <c r="E150" s="29">
        <v>0.1784</v>
      </c>
      <c r="F150" s="29">
        <v>43.84</v>
      </c>
      <c r="G150" s="51">
        <v>391</v>
      </c>
      <c r="H150" s="51">
        <v>2</v>
      </c>
      <c r="I150" s="38">
        <v>44897</v>
      </c>
      <c r="J150" s="31">
        <v>44900</v>
      </c>
      <c r="K150" s="33">
        <v>44900</v>
      </c>
      <c r="L150" s="59"/>
      <c r="M150" s="34" t="s">
        <v>452</v>
      </c>
      <c r="N150" s="28"/>
      <c r="O150" s="28" t="s">
        <v>452</v>
      </c>
      <c r="P150" s="28"/>
      <c r="Q150" s="37" t="s">
        <v>505</v>
      </c>
    </row>
    <row r="151" spans="1:17" ht="14.4">
      <c r="A151" s="1">
        <v>44900</v>
      </c>
      <c r="B151" s="52" t="s">
        <v>582</v>
      </c>
      <c r="C151" s="2" t="s">
        <v>286</v>
      </c>
      <c r="D151" s="2">
        <v>111172510</v>
      </c>
      <c r="E151" s="29">
        <v>6.2846799999999998</v>
      </c>
      <c r="F151" s="29">
        <v>1644.0255999999999</v>
      </c>
      <c r="G151" s="51">
        <v>720</v>
      </c>
      <c r="H151" s="51">
        <v>1</v>
      </c>
      <c r="I151" s="31">
        <v>44897</v>
      </c>
      <c r="J151" s="32">
        <v>44900</v>
      </c>
      <c r="K151" s="33">
        <v>44900</v>
      </c>
      <c r="L151" s="59"/>
      <c r="M151" s="34" t="s">
        <v>458</v>
      </c>
      <c r="N151" s="28"/>
      <c r="O151" s="28" t="s">
        <v>459</v>
      </c>
      <c r="P151" s="28"/>
      <c r="Q151" s="35" t="s">
        <v>460</v>
      </c>
    </row>
    <row r="152" spans="1:17" ht="14.4">
      <c r="A152" s="1">
        <v>44900</v>
      </c>
      <c r="B152" s="52" t="s">
        <v>582</v>
      </c>
      <c r="C152" s="2" t="s">
        <v>286</v>
      </c>
      <c r="D152" s="2">
        <v>111172511</v>
      </c>
      <c r="E152" s="29">
        <v>2.6874783</v>
      </c>
      <c r="F152" s="29">
        <v>760.5</v>
      </c>
      <c r="G152" s="51">
        <v>720</v>
      </c>
      <c r="H152" s="51">
        <v>1</v>
      </c>
      <c r="I152" s="31">
        <v>44897</v>
      </c>
      <c r="J152" s="32">
        <v>44900</v>
      </c>
      <c r="K152" s="33">
        <v>44900</v>
      </c>
      <c r="L152" s="59"/>
      <c r="M152" s="34" t="s">
        <v>452</v>
      </c>
      <c r="N152" s="28"/>
      <c r="O152" s="28" t="s">
        <v>452</v>
      </c>
      <c r="P152" s="28"/>
      <c r="Q152" s="35"/>
    </row>
    <row r="153" spans="1:17" ht="14.4">
      <c r="A153" s="1">
        <v>44900</v>
      </c>
      <c r="B153" s="52" t="s">
        <v>582</v>
      </c>
      <c r="C153" s="2" t="s">
        <v>286</v>
      </c>
      <c r="D153" s="2">
        <v>111172512</v>
      </c>
      <c r="E153" s="29">
        <v>2.9261599999999999</v>
      </c>
      <c r="F153" s="29">
        <v>596.42719999999997</v>
      </c>
      <c r="G153" s="51">
        <v>720</v>
      </c>
      <c r="H153" s="51">
        <v>1</v>
      </c>
      <c r="I153" s="31">
        <v>44897</v>
      </c>
      <c r="J153" s="32">
        <v>44900</v>
      </c>
      <c r="K153" s="33">
        <v>44900</v>
      </c>
      <c r="L153" s="59"/>
      <c r="M153" s="34" t="s">
        <v>452</v>
      </c>
      <c r="N153" s="28"/>
      <c r="O153" s="28" t="s">
        <v>452</v>
      </c>
      <c r="P153" s="28"/>
      <c r="Q153" s="35"/>
    </row>
    <row r="154" spans="1:17" ht="14.4">
      <c r="A154" s="1">
        <v>44900</v>
      </c>
      <c r="B154" s="52" t="s">
        <v>582</v>
      </c>
      <c r="C154" s="2" t="s">
        <v>286</v>
      </c>
      <c r="D154" s="2">
        <v>111172513</v>
      </c>
      <c r="E154" s="29">
        <v>8.8794827999999999</v>
      </c>
      <c r="F154" s="29">
        <v>2558.0484982799999</v>
      </c>
      <c r="G154" s="51">
        <v>720</v>
      </c>
      <c r="H154" s="51">
        <v>1</v>
      </c>
      <c r="I154" s="31">
        <v>44897</v>
      </c>
      <c r="J154" s="32">
        <v>44900</v>
      </c>
      <c r="K154" s="33">
        <v>44900</v>
      </c>
      <c r="L154" s="59"/>
      <c r="M154" s="34" t="s">
        <v>452</v>
      </c>
      <c r="N154" s="28"/>
      <c r="O154" s="28" t="s">
        <v>452</v>
      </c>
      <c r="P154" s="28"/>
      <c r="Q154" s="35"/>
    </row>
    <row r="155" spans="1:17" ht="14.4">
      <c r="A155" s="1">
        <v>44900</v>
      </c>
      <c r="B155" s="52" t="s">
        <v>582</v>
      </c>
      <c r="C155" s="2" t="s">
        <v>286</v>
      </c>
      <c r="D155" s="2">
        <v>111172514</v>
      </c>
      <c r="E155" s="29">
        <v>2.1499999999999998E-2</v>
      </c>
      <c r="F155" s="29">
        <v>1.8595999999999999</v>
      </c>
      <c r="G155" s="51">
        <v>720</v>
      </c>
      <c r="H155" s="51">
        <v>1</v>
      </c>
      <c r="I155" s="31">
        <v>44897</v>
      </c>
      <c r="J155" s="32">
        <v>44900</v>
      </c>
      <c r="K155" s="33">
        <v>44900</v>
      </c>
      <c r="L155" s="59"/>
      <c r="M155" s="34" t="s">
        <v>452</v>
      </c>
      <c r="N155" s="28"/>
      <c r="O155" s="28" t="s">
        <v>452</v>
      </c>
      <c r="P155" s="28"/>
      <c r="Q155" s="35"/>
    </row>
    <row r="156" spans="1:17" ht="14.4">
      <c r="A156" s="1">
        <v>44900</v>
      </c>
      <c r="B156" s="52" t="s">
        <v>582</v>
      </c>
      <c r="C156" s="2" t="s">
        <v>286</v>
      </c>
      <c r="D156" s="2">
        <v>113028481</v>
      </c>
      <c r="E156" s="29">
        <v>2.0516000000000001</v>
      </c>
      <c r="F156" s="29">
        <v>504.16</v>
      </c>
      <c r="G156" s="51">
        <v>720</v>
      </c>
      <c r="H156" s="51">
        <v>1</v>
      </c>
      <c r="I156" s="31">
        <v>44897</v>
      </c>
      <c r="J156" s="32">
        <v>44900</v>
      </c>
      <c r="K156" s="33">
        <v>44900</v>
      </c>
      <c r="L156" s="59"/>
      <c r="M156" s="34" t="s">
        <v>452</v>
      </c>
      <c r="N156" s="28"/>
      <c r="O156" s="28" t="s">
        <v>452</v>
      </c>
      <c r="P156" s="28"/>
      <c r="Q156" s="37" t="s">
        <v>506</v>
      </c>
    </row>
    <row r="157" spans="1:17" ht="14.4">
      <c r="A157" s="1">
        <v>44900</v>
      </c>
      <c r="B157" s="52" t="s">
        <v>582</v>
      </c>
      <c r="C157" s="2" t="s">
        <v>287</v>
      </c>
      <c r="D157" s="2">
        <v>111172519</v>
      </c>
      <c r="E157" s="29">
        <v>11.134736139999999</v>
      </c>
      <c r="F157" s="29">
        <v>2798.2974780919999</v>
      </c>
      <c r="G157" s="51">
        <v>720</v>
      </c>
      <c r="H157" s="51">
        <v>1</v>
      </c>
      <c r="I157" s="31">
        <v>44897</v>
      </c>
      <c r="J157" s="32">
        <v>44900</v>
      </c>
      <c r="K157" s="33">
        <v>44900</v>
      </c>
      <c r="L157" s="59"/>
      <c r="M157" s="34" t="s">
        <v>458</v>
      </c>
      <c r="N157" s="28"/>
      <c r="O157" s="28" t="s">
        <v>459</v>
      </c>
      <c r="P157" s="28"/>
      <c r="Q157" s="35" t="s">
        <v>460</v>
      </c>
    </row>
    <row r="158" spans="1:17" ht="14.4">
      <c r="A158" s="1">
        <v>44900</v>
      </c>
      <c r="B158" s="52" t="s">
        <v>582</v>
      </c>
      <c r="C158" s="2" t="s">
        <v>287</v>
      </c>
      <c r="D158" s="2">
        <v>111172520</v>
      </c>
      <c r="E158" s="29">
        <v>0.96023616000000001</v>
      </c>
      <c r="F158" s="29">
        <v>275.71893168000003</v>
      </c>
      <c r="G158" s="51">
        <v>720</v>
      </c>
      <c r="H158" s="51">
        <v>1</v>
      </c>
      <c r="I158" s="31">
        <v>44897</v>
      </c>
      <c r="J158" s="32">
        <v>44900</v>
      </c>
      <c r="K158" s="33">
        <v>44900</v>
      </c>
      <c r="L158" s="59"/>
      <c r="M158" s="34" t="s">
        <v>452</v>
      </c>
      <c r="N158" s="28"/>
      <c r="O158" s="28" t="s">
        <v>452</v>
      </c>
      <c r="P158" s="28"/>
      <c r="Q158" s="35"/>
    </row>
    <row r="159" spans="1:17" ht="14.4">
      <c r="A159" s="1">
        <v>44900</v>
      </c>
      <c r="B159" s="52" t="s">
        <v>582</v>
      </c>
      <c r="C159" s="2" t="s">
        <v>287</v>
      </c>
      <c r="D159" s="2">
        <v>113028483</v>
      </c>
      <c r="E159" s="29">
        <v>0.67408319999999999</v>
      </c>
      <c r="F159" s="29">
        <v>98.019840000000002</v>
      </c>
      <c r="G159" s="51">
        <v>720</v>
      </c>
      <c r="H159" s="51">
        <v>1</v>
      </c>
      <c r="I159" s="31">
        <v>44897</v>
      </c>
      <c r="J159" s="32">
        <v>44900</v>
      </c>
      <c r="K159" s="33">
        <v>44900</v>
      </c>
      <c r="L159" s="59"/>
      <c r="M159" s="34" t="s">
        <v>452</v>
      </c>
      <c r="N159" s="28"/>
      <c r="O159" s="28" t="s">
        <v>452</v>
      </c>
      <c r="P159" s="28"/>
      <c r="Q159" s="35"/>
    </row>
    <row r="160" spans="1:17" ht="14.4">
      <c r="A160" s="1">
        <v>44900</v>
      </c>
      <c r="B160" s="52" t="s">
        <v>582</v>
      </c>
      <c r="C160" s="41" t="s">
        <v>288</v>
      </c>
      <c r="D160" s="41">
        <v>111172522</v>
      </c>
      <c r="E160" s="29">
        <v>4.1590068000000002</v>
      </c>
      <c r="F160" s="29">
        <v>2486.6968006799998</v>
      </c>
      <c r="G160" s="51">
        <v>720</v>
      </c>
      <c r="H160" s="51">
        <v>1</v>
      </c>
      <c r="I160" s="38">
        <v>44900</v>
      </c>
      <c r="J160" s="32">
        <v>44900</v>
      </c>
      <c r="K160" s="33"/>
      <c r="L160" s="59"/>
      <c r="M160" s="34" t="s">
        <v>452</v>
      </c>
      <c r="N160" s="28"/>
      <c r="O160" s="28" t="s">
        <v>452</v>
      </c>
      <c r="P160" s="28"/>
      <c r="Q160" s="40"/>
    </row>
    <row r="161" spans="1:17" ht="14.4">
      <c r="A161" s="1">
        <v>44900</v>
      </c>
      <c r="B161" s="52" t="s">
        <v>582</v>
      </c>
      <c r="C161" s="2" t="s">
        <v>287</v>
      </c>
      <c r="D161" s="2">
        <v>113028426</v>
      </c>
      <c r="E161" s="29">
        <v>7.6799999999999993E-2</v>
      </c>
      <c r="F161" s="29">
        <v>54.189599999999999</v>
      </c>
      <c r="G161" s="51">
        <v>720</v>
      </c>
      <c r="H161" s="51">
        <v>1</v>
      </c>
      <c r="I161" s="38">
        <v>44883</v>
      </c>
      <c r="J161" s="31">
        <v>44895</v>
      </c>
      <c r="K161" s="33">
        <v>44887</v>
      </c>
      <c r="L161" s="59"/>
      <c r="M161" s="34" t="s">
        <v>452</v>
      </c>
      <c r="N161" s="28"/>
      <c r="O161" s="28" t="s">
        <v>452</v>
      </c>
      <c r="P161" s="28" t="s">
        <v>452</v>
      </c>
      <c r="Q161" s="37" t="s">
        <v>507</v>
      </c>
    </row>
    <row r="162" spans="1:17" ht="14.4">
      <c r="A162" s="1">
        <v>44900</v>
      </c>
      <c r="B162" s="52" t="s">
        <v>582</v>
      </c>
      <c r="C162" s="2" t="s">
        <v>289</v>
      </c>
      <c r="D162" s="2">
        <v>111172501</v>
      </c>
      <c r="E162" s="29">
        <v>1.64252</v>
      </c>
      <c r="F162" s="29">
        <v>414.8288</v>
      </c>
      <c r="G162" s="51">
        <v>702</v>
      </c>
      <c r="H162" s="51">
        <v>1</v>
      </c>
      <c r="I162" s="31">
        <v>44897</v>
      </c>
      <c r="J162" s="32">
        <v>44900</v>
      </c>
      <c r="K162" s="33">
        <v>44900</v>
      </c>
      <c r="L162" s="59"/>
      <c r="M162" s="34" t="s">
        <v>508</v>
      </c>
      <c r="N162" s="28"/>
      <c r="O162" s="28" t="s">
        <v>459</v>
      </c>
      <c r="P162" s="28"/>
      <c r="Q162" s="35" t="s">
        <v>509</v>
      </c>
    </row>
    <row r="163" spans="1:17" ht="14.4">
      <c r="A163" s="1">
        <v>44900</v>
      </c>
      <c r="B163" s="52" t="s">
        <v>582</v>
      </c>
      <c r="C163" s="2" t="s">
        <v>289</v>
      </c>
      <c r="D163" s="2">
        <v>111172502</v>
      </c>
      <c r="E163" s="29">
        <v>17.034477840000001</v>
      </c>
      <c r="F163" s="29">
        <v>4820.3999999999996</v>
      </c>
      <c r="G163" s="51">
        <v>702</v>
      </c>
      <c r="H163" s="51">
        <v>1</v>
      </c>
      <c r="I163" s="31">
        <v>44897</v>
      </c>
      <c r="J163" s="32">
        <v>44900</v>
      </c>
      <c r="K163" s="33">
        <v>44900</v>
      </c>
      <c r="L163" s="59"/>
      <c r="M163" s="34" t="s">
        <v>452</v>
      </c>
      <c r="N163" s="28"/>
      <c r="O163" s="28" t="s">
        <v>452</v>
      </c>
      <c r="P163" s="28"/>
      <c r="Q163" s="35"/>
    </row>
    <row r="164" spans="1:17" ht="14.4">
      <c r="A164" s="1">
        <v>44900</v>
      </c>
      <c r="B164" s="52" t="s">
        <v>582</v>
      </c>
      <c r="C164" s="2" t="s">
        <v>289</v>
      </c>
      <c r="D164" s="2">
        <v>111172503</v>
      </c>
      <c r="E164" s="29">
        <v>0.98550000000000004</v>
      </c>
      <c r="F164" s="29">
        <v>220.33194</v>
      </c>
      <c r="G164" s="51">
        <v>702</v>
      </c>
      <c r="H164" s="51">
        <v>1</v>
      </c>
      <c r="I164" s="31">
        <v>44897</v>
      </c>
      <c r="J164" s="32">
        <v>44900</v>
      </c>
      <c r="K164" s="33">
        <v>44900</v>
      </c>
      <c r="L164" s="59"/>
      <c r="M164" s="34" t="s">
        <v>452</v>
      </c>
      <c r="N164" s="28"/>
      <c r="O164" s="28" t="s">
        <v>452</v>
      </c>
      <c r="P164" s="28"/>
      <c r="Q164" s="37" t="s">
        <v>510</v>
      </c>
    </row>
    <row r="165" spans="1:17" ht="14.4">
      <c r="A165" s="1">
        <v>44900</v>
      </c>
      <c r="B165" s="52" t="s">
        <v>582</v>
      </c>
      <c r="C165" s="2" t="s">
        <v>290</v>
      </c>
      <c r="D165" s="2">
        <v>111172515</v>
      </c>
      <c r="E165" s="29">
        <v>2.8334800000000002</v>
      </c>
      <c r="F165" s="29">
        <v>736.84159999999997</v>
      </c>
      <c r="G165" s="51">
        <v>711</v>
      </c>
      <c r="H165" s="51">
        <v>1</v>
      </c>
      <c r="I165" s="31">
        <v>44897</v>
      </c>
      <c r="J165" s="32">
        <v>44900</v>
      </c>
      <c r="K165" s="33">
        <v>44900</v>
      </c>
      <c r="L165" s="59"/>
      <c r="M165" s="34" t="s">
        <v>511</v>
      </c>
      <c r="N165" s="28"/>
      <c r="O165" s="28" t="s">
        <v>459</v>
      </c>
      <c r="P165" s="28"/>
      <c r="Q165" s="35" t="s">
        <v>512</v>
      </c>
    </row>
    <row r="166" spans="1:17" ht="14.4">
      <c r="A166" s="1">
        <v>44900</v>
      </c>
      <c r="B166" s="52" t="s">
        <v>582</v>
      </c>
      <c r="C166" s="2" t="s">
        <v>290</v>
      </c>
      <c r="D166" s="2">
        <v>111172516</v>
      </c>
      <c r="E166" s="29">
        <v>10.1297259</v>
      </c>
      <c r="F166" s="29">
        <v>2866.5</v>
      </c>
      <c r="G166" s="51">
        <v>711</v>
      </c>
      <c r="H166" s="51">
        <v>1</v>
      </c>
      <c r="I166" s="31">
        <v>44897</v>
      </c>
      <c r="J166" s="32">
        <v>44900</v>
      </c>
      <c r="K166" s="33">
        <v>44900</v>
      </c>
      <c r="L166" s="59"/>
      <c r="M166" s="34" t="s">
        <v>452</v>
      </c>
      <c r="N166" s="28"/>
      <c r="O166" s="28" t="s">
        <v>452</v>
      </c>
      <c r="P166" s="28"/>
      <c r="Q166" s="35"/>
    </row>
    <row r="167" spans="1:17" ht="14.4">
      <c r="A167" s="1">
        <v>44900</v>
      </c>
      <c r="B167" s="52" t="s">
        <v>582</v>
      </c>
      <c r="C167" s="2" t="s">
        <v>290</v>
      </c>
      <c r="D167" s="2">
        <v>111172517</v>
      </c>
      <c r="E167" s="29">
        <v>2.0491000000000001</v>
      </c>
      <c r="F167" s="29">
        <v>454.14105999999998</v>
      </c>
      <c r="G167" s="51">
        <v>711</v>
      </c>
      <c r="H167" s="51">
        <v>1</v>
      </c>
      <c r="I167" s="31">
        <v>44897</v>
      </c>
      <c r="J167" s="32">
        <v>44900</v>
      </c>
      <c r="K167" s="33">
        <v>44900</v>
      </c>
      <c r="L167" s="59"/>
      <c r="M167" s="34" t="s">
        <v>452</v>
      </c>
      <c r="N167" s="28"/>
      <c r="O167" s="28" t="s">
        <v>452</v>
      </c>
      <c r="P167" s="28"/>
      <c r="Q167" s="35"/>
    </row>
    <row r="168" spans="1:17" ht="14.4">
      <c r="A168" s="1">
        <v>44900</v>
      </c>
      <c r="B168" s="52" t="s">
        <v>582</v>
      </c>
      <c r="C168" s="2" t="s">
        <v>290</v>
      </c>
      <c r="D168" s="2">
        <v>111172518</v>
      </c>
      <c r="E168" s="29">
        <v>11.976976799999999</v>
      </c>
      <c r="F168" s="29">
        <v>3450.3909976800001</v>
      </c>
      <c r="G168" s="51">
        <v>711</v>
      </c>
      <c r="H168" s="51">
        <v>1</v>
      </c>
      <c r="I168" s="31">
        <v>44897</v>
      </c>
      <c r="J168" s="32">
        <v>44900</v>
      </c>
      <c r="K168" s="33">
        <v>44900</v>
      </c>
      <c r="L168" s="59"/>
      <c r="M168" s="34" t="s">
        <v>452</v>
      </c>
      <c r="N168" s="28"/>
      <c r="O168" s="28" t="s">
        <v>452</v>
      </c>
      <c r="P168" s="28"/>
      <c r="Q168" s="35"/>
    </row>
    <row r="169" spans="1:17" ht="14.4">
      <c r="A169" s="1">
        <v>44900</v>
      </c>
      <c r="B169" s="52" t="s">
        <v>582</v>
      </c>
      <c r="C169" s="2" t="s">
        <v>290</v>
      </c>
      <c r="D169" s="2">
        <v>113028482</v>
      </c>
      <c r="E169" s="29">
        <v>0.1784</v>
      </c>
      <c r="F169" s="29">
        <v>43.84</v>
      </c>
      <c r="G169" s="51">
        <v>711</v>
      </c>
      <c r="H169" s="51">
        <v>1</v>
      </c>
      <c r="I169" s="31">
        <v>44897</v>
      </c>
      <c r="J169" s="32">
        <v>44900</v>
      </c>
      <c r="K169" s="33">
        <v>44900</v>
      </c>
      <c r="L169" s="59"/>
      <c r="M169" s="34" t="s">
        <v>452</v>
      </c>
      <c r="N169" s="28"/>
      <c r="O169" s="28" t="s">
        <v>452</v>
      </c>
      <c r="P169" s="28"/>
      <c r="Q169" s="35"/>
    </row>
    <row r="170" spans="1:17" ht="14.4">
      <c r="A170" s="1">
        <v>44900</v>
      </c>
      <c r="B170" s="52" t="s">
        <v>582</v>
      </c>
      <c r="C170" s="2" t="s">
        <v>290</v>
      </c>
      <c r="D170" s="2">
        <v>113028424</v>
      </c>
      <c r="E170" s="29">
        <v>3.8399999999999997E-2</v>
      </c>
      <c r="F170" s="29">
        <v>27.094799999999999</v>
      </c>
      <c r="G170" s="51">
        <v>711</v>
      </c>
      <c r="H170" s="51">
        <v>1</v>
      </c>
      <c r="I170" s="38">
        <v>44883</v>
      </c>
      <c r="J170" s="31">
        <v>44895</v>
      </c>
      <c r="K170" s="33">
        <v>44887</v>
      </c>
      <c r="L170" s="59"/>
      <c r="M170" s="34" t="s">
        <v>452</v>
      </c>
      <c r="N170" s="28"/>
      <c r="O170" s="28" t="s">
        <v>452</v>
      </c>
      <c r="P170" s="28" t="s">
        <v>452</v>
      </c>
      <c r="Q170" s="40"/>
    </row>
    <row r="171" spans="1:17" ht="14.4">
      <c r="A171" s="1">
        <v>44900</v>
      </c>
      <c r="B171" s="52" t="s">
        <v>582</v>
      </c>
      <c r="C171" s="4" t="s">
        <v>290</v>
      </c>
      <c r="D171" s="43" t="s">
        <v>513</v>
      </c>
      <c r="E171" s="29">
        <v>4.5999999999999999E-2</v>
      </c>
      <c r="F171" s="29">
        <v>12.3</v>
      </c>
      <c r="G171" s="51">
        <v>711</v>
      </c>
      <c r="H171" s="51">
        <v>1</v>
      </c>
      <c r="I171" s="65">
        <f>J171</f>
        <v>44881</v>
      </c>
      <c r="J171" s="31">
        <v>44881</v>
      </c>
      <c r="K171" s="44"/>
      <c r="L171" s="61"/>
      <c r="M171" s="34" t="s">
        <v>452</v>
      </c>
      <c r="N171" s="45"/>
      <c r="O171" s="28" t="s">
        <v>452</v>
      </c>
      <c r="P171" s="28" t="s">
        <v>452</v>
      </c>
      <c r="Q171" s="42"/>
    </row>
    <row r="172" spans="1:17" ht="14.4">
      <c r="A172" s="1">
        <v>44900</v>
      </c>
      <c r="B172" s="52" t="s">
        <v>582</v>
      </c>
      <c r="C172" s="4" t="s">
        <v>290</v>
      </c>
      <c r="D172" s="43" t="s">
        <v>514</v>
      </c>
      <c r="E172" s="29">
        <v>0.13900000000000001</v>
      </c>
      <c r="F172" s="29">
        <v>29</v>
      </c>
      <c r="G172" s="51">
        <v>711</v>
      </c>
      <c r="H172" s="51">
        <v>1</v>
      </c>
      <c r="I172" s="65">
        <f>J172</f>
        <v>44881</v>
      </c>
      <c r="J172" s="31">
        <v>44881</v>
      </c>
      <c r="K172" s="44"/>
      <c r="L172" s="61"/>
      <c r="M172" s="34" t="s">
        <v>452</v>
      </c>
      <c r="N172" s="45"/>
      <c r="O172" s="28" t="s">
        <v>452</v>
      </c>
      <c r="P172" s="28" t="s">
        <v>452</v>
      </c>
      <c r="Q172" s="42"/>
    </row>
    <row r="173" spans="1:17" ht="14.4">
      <c r="A173" s="1">
        <v>44900</v>
      </c>
      <c r="B173" s="52" t="s">
        <v>582</v>
      </c>
      <c r="C173" s="2" t="s">
        <v>291</v>
      </c>
      <c r="D173" s="2">
        <v>111172226</v>
      </c>
      <c r="E173" s="29">
        <v>0.18564</v>
      </c>
      <c r="F173" s="29">
        <v>96.440199887999995</v>
      </c>
      <c r="G173" s="51">
        <v>711</v>
      </c>
      <c r="H173" s="51">
        <v>1</v>
      </c>
      <c r="I173" s="38">
        <v>44880</v>
      </c>
      <c r="J173" s="31">
        <v>44881</v>
      </c>
      <c r="K173" s="33"/>
      <c r="L173" s="59"/>
      <c r="M173" s="34" t="s">
        <v>452</v>
      </c>
      <c r="N173" s="28"/>
      <c r="O173" s="28" t="s">
        <v>452</v>
      </c>
      <c r="P173" s="28" t="s">
        <v>452</v>
      </c>
      <c r="Q173" s="37" t="s">
        <v>515</v>
      </c>
    </row>
    <row r="174" spans="1:17" ht="14.4">
      <c r="A174" s="1">
        <v>44901</v>
      </c>
      <c r="B174" s="52" t="s">
        <v>582</v>
      </c>
      <c r="C174" s="2" t="s">
        <v>157</v>
      </c>
      <c r="D174" s="2">
        <v>111172485</v>
      </c>
      <c r="E174" s="29">
        <v>22.161359520000001</v>
      </c>
      <c r="F174" s="29">
        <v>6271.2</v>
      </c>
      <c r="G174" s="51">
        <v>701</v>
      </c>
      <c r="H174" s="51">
        <v>1</v>
      </c>
      <c r="I174" s="31">
        <v>44897</v>
      </c>
      <c r="J174" s="32">
        <v>44901</v>
      </c>
      <c r="K174" s="33">
        <v>44900</v>
      </c>
      <c r="L174" s="59"/>
      <c r="M174" s="34" t="s">
        <v>508</v>
      </c>
      <c r="N174" s="28"/>
      <c r="O174" s="28" t="s">
        <v>516</v>
      </c>
      <c r="P174" s="28"/>
      <c r="Q174" s="35" t="s">
        <v>517</v>
      </c>
    </row>
    <row r="175" spans="1:17" ht="14.4">
      <c r="A175" s="1">
        <v>44901</v>
      </c>
      <c r="B175" s="52" t="s">
        <v>582</v>
      </c>
      <c r="C175" s="2" t="s">
        <v>157</v>
      </c>
      <c r="D175" s="2">
        <v>111172486</v>
      </c>
      <c r="E175" s="29">
        <v>23.31904248</v>
      </c>
      <c r="F175" s="29">
        <v>6598.8</v>
      </c>
      <c r="G175" s="51">
        <v>701</v>
      </c>
      <c r="H175" s="51">
        <v>1</v>
      </c>
      <c r="I175" s="31">
        <v>44897</v>
      </c>
      <c r="J175" s="32">
        <v>44901</v>
      </c>
      <c r="K175" s="33">
        <v>44900</v>
      </c>
      <c r="L175" s="59"/>
      <c r="M175" s="34" t="s">
        <v>452</v>
      </c>
      <c r="N175" s="28"/>
      <c r="O175" s="28" t="s">
        <v>452</v>
      </c>
      <c r="P175" s="28"/>
      <c r="Q175" s="35"/>
    </row>
    <row r="176" spans="1:17" ht="14.4">
      <c r="A176" s="1">
        <v>44901</v>
      </c>
      <c r="B176" s="52" t="s">
        <v>582</v>
      </c>
      <c r="C176" s="2" t="s">
        <v>157</v>
      </c>
      <c r="D176" s="2">
        <v>111172484</v>
      </c>
      <c r="E176" s="29">
        <v>6.7800799999999999</v>
      </c>
      <c r="F176" s="29">
        <v>1389.4932799999999</v>
      </c>
      <c r="G176" s="51">
        <v>701</v>
      </c>
      <c r="H176" s="51">
        <v>1</v>
      </c>
      <c r="I176" s="31">
        <v>44897</v>
      </c>
      <c r="J176" s="32">
        <v>44901</v>
      </c>
      <c r="K176" s="33">
        <v>44900</v>
      </c>
      <c r="L176" s="59"/>
      <c r="M176" s="34" t="s">
        <v>452</v>
      </c>
      <c r="N176" s="28"/>
      <c r="O176" s="28" t="s">
        <v>452</v>
      </c>
      <c r="P176" s="28"/>
      <c r="Q176" s="35"/>
    </row>
    <row r="177" spans="1:17" ht="14.4">
      <c r="A177" s="1">
        <v>44901</v>
      </c>
      <c r="B177" s="52" t="s">
        <v>582</v>
      </c>
      <c r="C177" s="2" t="s">
        <v>157</v>
      </c>
      <c r="D177" s="2">
        <v>111172487</v>
      </c>
      <c r="E177" s="29">
        <v>1.9594800000000001</v>
      </c>
      <c r="F177" s="29">
        <v>422.70756</v>
      </c>
      <c r="G177" s="51">
        <v>701</v>
      </c>
      <c r="H177" s="51">
        <v>1</v>
      </c>
      <c r="I177" s="31">
        <v>44897</v>
      </c>
      <c r="J177" s="32">
        <v>44901</v>
      </c>
      <c r="K177" s="33">
        <v>44900</v>
      </c>
      <c r="L177" s="59"/>
      <c r="M177" s="34" t="s">
        <v>452</v>
      </c>
      <c r="N177" s="28"/>
      <c r="O177" s="28" t="s">
        <v>452</v>
      </c>
      <c r="P177" s="28"/>
      <c r="Q177" s="35"/>
    </row>
    <row r="178" spans="1:17" ht="14.4">
      <c r="A178" s="1">
        <v>44901</v>
      </c>
      <c r="B178" s="52" t="s">
        <v>582</v>
      </c>
      <c r="C178" s="4" t="s">
        <v>157</v>
      </c>
      <c r="D178" s="43" t="s">
        <v>518</v>
      </c>
      <c r="E178" s="29">
        <v>0.01</v>
      </c>
      <c r="F178" s="29">
        <v>150</v>
      </c>
      <c r="G178" s="51">
        <v>701</v>
      </c>
      <c r="H178" s="51">
        <v>1</v>
      </c>
      <c r="I178" s="65">
        <f>J178</f>
        <v>44901</v>
      </c>
      <c r="J178" s="46">
        <v>44901</v>
      </c>
      <c r="K178" s="44"/>
      <c r="L178" s="61"/>
      <c r="M178" s="34" t="s">
        <v>452</v>
      </c>
      <c r="N178" s="45"/>
      <c r="O178" s="28" t="s">
        <v>452</v>
      </c>
      <c r="P178" s="45"/>
      <c r="Q178" s="37" t="s">
        <v>519</v>
      </c>
    </row>
    <row r="179" spans="1:17" ht="14.4">
      <c r="A179" s="1">
        <v>44901</v>
      </c>
      <c r="B179" s="52" t="s">
        <v>582</v>
      </c>
      <c r="C179" s="2" t="s">
        <v>292</v>
      </c>
      <c r="D179" s="2">
        <v>111172492</v>
      </c>
      <c r="E179" s="29">
        <v>4.9081999999999999</v>
      </c>
      <c r="F179" s="29">
        <v>1272.8947599999999</v>
      </c>
      <c r="G179" s="51">
        <v>702</v>
      </c>
      <c r="H179" s="51">
        <v>1</v>
      </c>
      <c r="I179" s="31">
        <v>44897</v>
      </c>
      <c r="J179" s="32">
        <v>44901</v>
      </c>
      <c r="K179" s="33">
        <v>44902</v>
      </c>
      <c r="L179" s="59"/>
      <c r="M179" s="34" t="s">
        <v>458</v>
      </c>
      <c r="N179" s="28"/>
      <c r="O179" s="28" t="s">
        <v>495</v>
      </c>
      <c r="P179" s="28"/>
      <c r="Q179" s="35" t="s">
        <v>496</v>
      </c>
    </row>
    <row r="180" spans="1:17" ht="14.4">
      <c r="A180" s="1">
        <v>44901</v>
      </c>
      <c r="B180" s="52" t="s">
        <v>582</v>
      </c>
      <c r="C180" s="2" t="s">
        <v>292</v>
      </c>
      <c r="D180" s="2">
        <v>111172493</v>
      </c>
      <c r="E180" s="29">
        <v>0.33076655999999999</v>
      </c>
      <c r="F180" s="29">
        <v>93.6</v>
      </c>
      <c r="G180" s="51">
        <v>702</v>
      </c>
      <c r="H180" s="51">
        <v>1</v>
      </c>
      <c r="I180" s="31">
        <v>44897</v>
      </c>
      <c r="J180" s="32">
        <v>44901</v>
      </c>
      <c r="K180" s="33">
        <v>44902</v>
      </c>
      <c r="L180" s="59"/>
      <c r="M180" s="34" t="s">
        <v>452</v>
      </c>
      <c r="N180" s="28"/>
      <c r="O180" s="28" t="s">
        <v>452</v>
      </c>
      <c r="P180" s="28"/>
      <c r="Q180" s="35" t="s">
        <v>520</v>
      </c>
    </row>
    <row r="181" spans="1:17" ht="14.4">
      <c r="A181" s="1">
        <v>44901</v>
      </c>
      <c r="B181" s="52" t="s">
        <v>582</v>
      </c>
      <c r="C181" s="2" t="s">
        <v>292</v>
      </c>
      <c r="D181" s="2">
        <v>111172494</v>
      </c>
      <c r="E181" s="29">
        <v>1.03478</v>
      </c>
      <c r="F181" s="29">
        <v>247.70251999999999</v>
      </c>
      <c r="G181" s="51">
        <v>702</v>
      </c>
      <c r="H181" s="51">
        <v>1</v>
      </c>
      <c r="I181" s="31">
        <v>44897</v>
      </c>
      <c r="J181" s="32">
        <v>44901</v>
      </c>
      <c r="K181" s="33">
        <v>44902</v>
      </c>
      <c r="L181" s="59"/>
      <c r="M181" s="34" t="s">
        <v>452</v>
      </c>
      <c r="N181" s="28"/>
      <c r="O181" s="28" t="s">
        <v>452</v>
      </c>
      <c r="P181" s="28"/>
      <c r="Q181" s="35"/>
    </row>
    <row r="182" spans="1:17" ht="14.4">
      <c r="A182" s="1">
        <v>44901</v>
      </c>
      <c r="B182" s="52" t="s">
        <v>582</v>
      </c>
      <c r="C182" s="2" t="s">
        <v>292</v>
      </c>
      <c r="D182" s="2">
        <v>111172495</v>
      </c>
      <c r="E182" s="29">
        <v>4.5842911199999996</v>
      </c>
      <c r="F182" s="29">
        <v>1320.666899112</v>
      </c>
      <c r="G182" s="51">
        <v>702</v>
      </c>
      <c r="H182" s="51">
        <v>1</v>
      </c>
      <c r="I182" s="31">
        <v>44897</v>
      </c>
      <c r="J182" s="32">
        <v>44901</v>
      </c>
      <c r="K182" s="33">
        <v>44902</v>
      </c>
      <c r="L182" s="59"/>
      <c r="M182" s="34" t="s">
        <v>452</v>
      </c>
      <c r="N182" s="28"/>
      <c r="O182" s="28" t="s">
        <v>452</v>
      </c>
      <c r="P182" s="28"/>
      <c r="Q182" s="35"/>
    </row>
    <row r="183" spans="1:17" ht="14.4">
      <c r="A183" s="1">
        <v>44901</v>
      </c>
      <c r="B183" s="52" t="s">
        <v>582</v>
      </c>
      <c r="C183" s="2" t="s">
        <v>292</v>
      </c>
      <c r="D183" s="2">
        <v>113028479</v>
      </c>
      <c r="E183" s="29">
        <v>1.9177999999999999</v>
      </c>
      <c r="F183" s="29">
        <v>471.28</v>
      </c>
      <c r="G183" s="51">
        <v>702</v>
      </c>
      <c r="H183" s="51">
        <v>1</v>
      </c>
      <c r="I183" s="31">
        <v>44897</v>
      </c>
      <c r="J183" s="32">
        <v>44901</v>
      </c>
      <c r="K183" s="33">
        <v>44902</v>
      </c>
      <c r="L183" s="59"/>
      <c r="M183" s="34" t="s">
        <v>452</v>
      </c>
      <c r="N183" s="28"/>
      <c r="O183" s="28" t="s">
        <v>452</v>
      </c>
      <c r="P183" s="28"/>
      <c r="Q183" s="35"/>
    </row>
    <row r="184" spans="1:17" ht="14.4">
      <c r="A184" s="1">
        <v>44901</v>
      </c>
      <c r="B184" s="52" t="s">
        <v>582</v>
      </c>
      <c r="C184" s="2" t="s">
        <v>292</v>
      </c>
      <c r="D184" s="2">
        <v>113028423</v>
      </c>
      <c r="E184" s="29">
        <v>7.6799999999999993E-2</v>
      </c>
      <c r="F184" s="29">
        <v>54.189599999999999</v>
      </c>
      <c r="G184" s="51">
        <v>702</v>
      </c>
      <c r="H184" s="51">
        <v>1</v>
      </c>
      <c r="I184" s="38">
        <v>44883</v>
      </c>
      <c r="J184" s="31">
        <v>44895</v>
      </c>
      <c r="K184" s="33">
        <v>44887</v>
      </c>
      <c r="L184" s="59"/>
      <c r="M184" s="34" t="s">
        <v>452</v>
      </c>
      <c r="N184" s="28"/>
      <c r="O184" s="28" t="s">
        <v>452</v>
      </c>
      <c r="P184" s="28" t="s">
        <v>452</v>
      </c>
      <c r="Q184" s="40"/>
    </row>
    <row r="185" spans="1:17" ht="14.4">
      <c r="A185" s="1">
        <v>44901</v>
      </c>
      <c r="B185" s="52" t="s">
        <v>582</v>
      </c>
      <c r="C185" s="2" t="s">
        <v>289</v>
      </c>
      <c r="D185" s="2">
        <v>111172504</v>
      </c>
      <c r="E185" s="29">
        <v>1.4470000000000001</v>
      </c>
      <c r="F185" s="29">
        <v>366.4864</v>
      </c>
      <c r="G185" s="51">
        <v>702</v>
      </c>
      <c r="H185" s="51">
        <v>1</v>
      </c>
      <c r="I185" s="31">
        <v>44897</v>
      </c>
      <c r="J185" s="32">
        <v>44901</v>
      </c>
      <c r="K185" s="33">
        <v>44902</v>
      </c>
      <c r="L185" s="59"/>
      <c r="M185" s="34" t="s">
        <v>452</v>
      </c>
      <c r="N185" s="28"/>
      <c r="O185" s="28" t="s">
        <v>452</v>
      </c>
      <c r="P185" s="28"/>
      <c r="Q185" s="35" t="s">
        <v>521</v>
      </c>
    </row>
    <row r="186" spans="1:17" ht="14.4">
      <c r="A186" s="1">
        <v>44901</v>
      </c>
      <c r="B186" s="52" t="s">
        <v>582</v>
      </c>
      <c r="C186" s="2" t="s">
        <v>289</v>
      </c>
      <c r="D186" s="2">
        <v>111172505</v>
      </c>
      <c r="E186" s="29">
        <v>13.97488716</v>
      </c>
      <c r="F186" s="29">
        <v>3954.6</v>
      </c>
      <c r="G186" s="51">
        <v>702</v>
      </c>
      <c r="H186" s="51">
        <v>1</v>
      </c>
      <c r="I186" s="31">
        <v>44897</v>
      </c>
      <c r="J186" s="32">
        <v>44901</v>
      </c>
      <c r="K186" s="33">
        <v>44902</v>
      </c>
      <c r="L186" s="59"/>
      <c r="M186" s="34" t="s">
        <v>452</v>
      </c>
      <c r="N186" s="28"/>
      <c r="O186" s="28" t="s">
        <v>452</v>
      </c>
      <c r="P186" s="28"/>
      <c r="Q186" s="35"/>
    </row>
    <row r="187" spans="1:17" ht="14.4">
      <c r="A187" s="1">
        <v>44901</v>
      </c>
      <c r="B187" s="52" t="s">
        <v>582</v>
      </c>
      <c r="C187" s="2" t="s">
        <v>289</v>
      </c>
      <c r="D187" s="2">
        <v>111172506</v>
      </c>
      <c r="E187" s="29">
        <v>0.87919999999999998</v>
      </c>
      <c r="F187" s="29">
        <v>195.66448</v>
      </c>
      <c r="G187" s="51">
        <v>702</v>
      </c>
      <c r="H187" s="51">
        <v>1</v>
      </c>
      <c r="I187" s="31">
        <v>44897</v>
      </c>
      <c r="J187" s="32">
        <v>44901</v>
      </c>
      <c r="K187" s="33">
        <v>44902</v>
      </c>
      <c r="L187" s="59"/>
      <c r="M187" s="34" t="s">
        <v>452</v>
      </c>
      <c r="N187" s="28"/>
      <c r="O187" s="28" t="s">
        <v>452</v>
      </c>
      <c r="P187" s="28"/>
      <c r="Q187" s="37" t="s">
        <v>522</v>
      </c>
    </row>
    <row r="188" spans="1:17" ht="14.4">
      <c r="A188" s="1">
        <v>44901</v>
      </c>
      <c r="B188" s="52" t="s">
        <v>582</v>
      </c>
      <c r="C188" s="2" t="s">
        <v>293</v>
      </c>
      <c r="D188" s="2">
        <v>111172523</v>
      </c>
      <c r="E188" s="29">
        <v>4.9818800000000003</v>
      </c>
      <c r="F188" s="29">
        <v>1283.348</v>
      </c>
      <c r="G188" s="51">
        <v>103</v>
      </c>
      <c r="H188" s="51">
        <v>0</v>
      </c>
      <c r="I188" s="38">
        <v>44900</v>
      </c>
      <c r="J188" s="32">
        <v>44901</v>
      </c>
      <c r="K188" s="33">
        <v>44901</v>
      </c>
      <c r="L188" s="59"/>
      <c r="M188" s="34" t="s">
        <v>477</v>
      </c>
      <c r="N188" s="28"/>
      <c r="O188" s="28" t="s">
        <v>463</v>
      </c>
      <c r="P188" s="28"/>
      <c r="Q188" s="40" t="s">
        <v>478</v>
      </c>
    </row>
    <row r="189" spans="1:17" ht="14.4">
      <c r="A189" s="1">
        <v>44901</v>
      </c>
      <c r="B189" s="52" t="s">
        <v>582</v>
      </c>
      <c r="C189" s="2" t="s">
        <v>293</v>
      </c>
      <c r="D189" s="2">
        <v>111172524</v>
      </c>
      <c r="E189" s="29">
        <v>0.49614984000000001</v>
      </c>
      <c r="F189" s="29">
        <v>140.4</v>
      </c>
      <c r="G189" s="51">
        <v>103</v>
      </c>
      <c r="H189" s="51">
        <v>0</v>
      </c>
      <c r="I189" s="38">
        <v>44900</v>
      </c>
      <c r="J189" s="32">
        <v>44901</v>
      </c>
      <c r="K189" s="33">
        <v>44901</v>
      </c>
      <c r="L189" s="59"/>
      <c r="M189" s="34" t="s">
        <v>452</v>
      </c>
      <c r="N189" s="28"/>
      <c r="O189" s="28" t="s">
        <v>452</v>
      </c>
      <c r="P189" s="28"/>
      <c r="Q189" s="40"/>
    </row>
    <row r="190" spans="1:17" ht="14.4">
      <c r="A190" s="1">
        <v>44901</v>
      </c>
      <c r="B190" s="52" t="s">
        <v>582</v>
      </c>
      <c r="C190" s="2" t="s">
        <v>293</v>
      </c>
      <c r="D190" s="2">
        <v>111172525</v>
      </c>
      <c r="E190" s="29">
        <v>6.5253873599999999</v>
      </c>
      <c r="F190" s="29">
        <v>1879.8681987360001</v>
      </c>
      <c r="G190" s="51">
        <v>103</v>
      </c>
      <c r="H190" s="51">
        <v>0</v>
      </c>
      <c r="I190" s="38">
        <v>44900</v>
      </c>
      <c r="J190" s="32">
        <v>44901</v>
      </c>
      <c r="K190" s="33">
        <v>44901</v>
      </c>
      <c r="L190" s="59"/>
      <c r="M190" s="34" t="s">
        <v>452</v>
      </c>
      <c r="N190" s="28"/>
      <c r="O190" s="28" t="s">
        <v>452</v>
      </c>
      <c r="P190" s="28"/>
      <c r="Q190" s="40"/>
    </row>
    <row r="191" spans="1:17" ht="14.4">
      <c r="A191" s="1">
        <v>44901</v>
      </c>
      <c r="B191" s="52" t="s">
        <v>582</v>
      </c>
      <c r="C191" s="2" t="s">
        <v>293</v>
      </c>
      <c r="D191" s="2">
        <v>111172526</v>
      </c>
      <c r="E191" s="29">
        <v>0.90859824</v>
      </c>
      <c r="F191" s="29">
        <v>261.753799824</v>
      </c>
      <c r="G191" s="51">
        <v>103</v>
      </c>
      <c r="H191" s="51">
        <v>0</v>
      </c>
      <c r="I191" s="38">
        <v>44900</v>
      </c>
      <c r="J191" s="32">
        <v>44901</v>
      </c>
      <c r="K191" s="33">
        <v>44901</v>
      </c>
      <c r="L191" s="59"/>
      <c r="M191" s="34" t="s">
        <v>452</v>
      </c>
      <c r="N191" s="28"/>
      <c r="O191" s="28" t="s">
        <v>452</v>
      </c>
      <c r="P191" s="28"/>
      <c r="Q191" s="40"/>
    </row>
    <row r="192" spans="1:17" ht="14.4">
      <c r="A192" s="1">
        <v>44901</v>
      </c>
      <c r="B192" s="52" t="s">
        <v>582</v>
      </c>
      <c r="C192" s="2" t="s">
        <v>293</v>
      </c>
      <c r="D192" s="2">
        <v>113028484</v>
      </c>
      <c r="E192" s="29">
        <v>0.20691999999999999</v>
      </c>
      <c r="F192" s="29">
        <v>41.964799999999997</v>
      </c>
      <c r="G192" s="51">
        <v>103</v>
      </c>
      <c r="H192" s="51">
        <v>0</v>
      </c>
      <c r="I192" s="38">
        <v>44900</v>
      </c>
      <c r="J192" s="32">
        <v>44901</v>
      </c>
      <c r="K192" s="33">
        <v>44901</v>
      </c>
      <c r="L192" s="59"/>
      <c r="M192" s="34" t="s">
        <v>452</v>
      </c>
      <c r="N192" s="28"/>
      <c r="O192" s="28" t="s">
        <v>452</v>
      </c>
      <c r="P192" s="28"/>
      <c r="Q192" s="40"/>
    </row>
    <row r="193" spans="1:17" ht="14.4">
      <c r="A193" s="1">
        <v>44901</v>
      </c>
      <c r="B193" s="52" t="s">
        <v>582</v>
      </c>
      <c r="C193" s="2" t="s">
        <v>293</v>
      </c>
      <c r="D193" s="2">
        <v>113028488</v>
      </c>
      <c r="E193" s="29">
        <v>0.1338</v>
      </c>
      <c r="F193" s="29">
        <v>32.880000000000003</v>
      </c>
      <c r="G193" s="51">
        <v>103</v>
      </c>
      <c r="H193" s="51">
        <v>0</v>
      </c>
      <c r="I193" s="38">
        <v>44900</v>
      </c>
      <c r="J193" s="31">
        <v>44901</v>
      </c>
      <c r="K193" s="33">
        <v>44901</v>
      </c>
      <c r="L193" s="59"/>
      <c r="M193" s="34" t="s">
        <v>452</v>
      </c>
      <c r="N193" s="28"/>
      <c r="O193" s="28" t="s">
        <v>452</v>
      </c>
      <c r="P193" s="28"/>
      <c r="Q193" s="37" t="s">
        <v>523</v>
      </c>
    </row>
    <row r="194" spans="1:17" ht="14.4">
      <c r="A194" s="1">
        <v>44901</v>
      </c>
      <c r="B194" s="52" t="s">
        <v>582</v>
      </c>
      <c r="C194" s="2" t="s">
        <v>294</v>
      </c>
      <c r="D194" s="2">
        <v>111172547</v>
      </c>
      <c r="E194" s="29">
        <v>4.7232000000000003</v>
      </c>
      <c r="F194" s="29">
        <v>1186.6025999999999</v>
      </c>
      <c r="G194" s="51">
        <v>301</v>
      </c>
      <c r="H194" s="51">
        <v>2</v>
      </c>
      <c r="I194" s="38">
        <v>44900</v>
      </c>
      <c r="J194" s="31">
        <v>44901</v>
      </c>
      <c r="K194" s="33">
        <v>44901</v>
      </c>
      <c r="L194" s="59"/>
      <c r="M194" s="34" t="s">
        <v>484</v>
      </c>
      <c r="N194" s="28"/>
      <c r="O194" s="28" t="s">
        <v>466</v>
      </c>
      <c r="P194" s="28"/>
      <c r="Q194" s="40" t="s">
        <v>486</v>
      </c>
    </row>
    <row r="195" spans="1:17" ht="14.4">
      <c r="A195" s="1">
        <v>44901</v>
      </c>
      <c r="B195" s="52" t="s">
        <v>582</v>
      </c>
      <c r="C195" s="2" t="s">
        <v>294</v>
      </c>
      <c r="D195" s="2">
        <v>111172548</v>
      </c>
      <c r="E195" s="29">
        <v>1.6124869799999999</v>
      </c>
      <c r="F195" s="29">
        <v>456.3</v>
      </c>
      <c r="G195" s="51">
        <v>301</v>
      </c>
      <c r="H195" s="51">
        <v>2</v>
      </c>
      <c r="I195" s="38">
        <v>44900</v>
      </c>
      <c r="J195" s="31">
        <v>44901</v>
      </c>
      <c r="K195" s="33">
        <v>44901</v>
      </c>
      <c r="L195" s="59"/>
      <c r="M195" s="34" t="s">
        <v>452</v>
      </c>
      <c r="N195" s="28"/>
      <c r="O195" s="28" t="s">
        <v>452</v>
      </c>
      <c r="P195" s="28"/>
      <c r="Q195" s="40"/>
    </row>
    <row r="196" spans="1:17" ht="14.4">
      <c r="A196" s="1">
        <v>44901</v>
      </c>
      <c r="B196" s="52" t="s">
        <v>582</v>
      </c>
      <c r="C196" s="2" t="s">
        <v>294</v>
      </c>
      <c r="D196" s="2">
        <v>111172549</v>
      </c>
      <c r="E196" s="29">
        <v>3.0491999999999999</v>
      </c>
      <c r="F196" s="29">
        <v>691.69320000000005</v>
      </c>
      <c r="G196" s="51">
        <v>301</v>
      </c>
      <c r="H196" s="51">
        <v>2</v>
      </c>
      <c r="I196" s="38">
        <v>44900</v>
      </c>
      <c r="J196" s="31">
        <v>44901</v>
      </c>
      <c r="K196" s="33">
        <v>44901</v>
      </c>
      <c r="L196" s="59"/>
      <c r="M196" s="34" t="s">
        <v>452</v>
      </c>
      <c r="N196" s="28"/>
      <c r="O196" s="28" t="s">
        <v>452</v>
      </c>
      <c r="P196" s="28"/>
      <c r="Q196" s="40"/>
    </row>
    <row r="197" spans="1:17" ht="14.4">
      <c r="A197" s="1">
        <v>44901</v>
      </c>
      <c r="B197" s="52" t="s">
        <v>582</v>
      </c>
      <c r="C197" s="2" t="s">
        <v>295</v>
      </c>
      <c r="D197" s="2">
        <v>111172605</v>
      </c>
      <c r="E197" s="29">
        <v>5.1686399999999999</v>
      </c>
      <c r="F197" s="29">
        <v>1316.855</v>
      </c>
      <c r="G197" s="51">
        <v>301</v>
      </c>
      <c r="H197" s="51">
        <v>4</v>
      </c>
      <c r="I197" s="38">
        <v>44900</v>
      </c>
      <c r="J197" s="31">
        <v>44901</v>
      </c>
      <c r="K197" s="33">
        <v>44901</v>
      </c>
      <c r="L197" s="59"/>
      <c r="M197" s="34" t="s">
        <v>452</v>
      </c>
      <c r="N197" s="28"/>
      <c r="O197" s="28" t="s">
        <v>452</v>
      </c>
      <c r="P197" s="28"/>
      <c r="Q197" s="40" t="s">
        <v>474</v>
      </c>
    </row>
    <row r="198" spans="1:17" ht="14.4">
      <c r="A198" s="1">
        <v>44901</v>
      </c>
      <c r="B198" s="52" t="s">
        <v>582</v>
      </c>
      <c r="C198" s="2" t="s">
        <v>295</v>
      </c>
      <c r="D198" s="2">
        <v>111172606</v>
      </c>
      <c r="E198" s="29">
        <v>1.4471037</v>
      </c>
      <c r="F198" s="29">
        <v>409.5</v>
      </c>
      <c r="G198" s="51">
        <v>301</v>
      </c>
      <c r="H198" s="51">
        <v>4</v>
      </c>
      <c r="I198" s="38">
        <v>44900</v>
      </c>
      <c r="J198" s="31">
        <v>44901</v>
      </c>
      <c r="K198" s="33">
        <v>44901</v>
      </c>
      <c r="L198" s="59"/>
      <c r="M198" s="34" t="s">
        <v>452</v>
      </c>
      <c r="N198" s="28"/>
      <c r="O198" s="28" t="s">
        <v>452</v>
      </c>
      <c r="P198" s="28"/>
      <c r="Q198" s="40"/>
    </row>
    <row r="199" spans="1:17" ht="14.4">
      <c r="A199" s="1">
        <v>44901</v>
      </c>
      <c r="B199" s="52" t="s">
        <v>582</v>
      </c>
      <c r="C199" s="2" t="s">
        <v>295</v>
      </c>
      <c r="D199" s="2">
        <v>111172607</v>
      </c>
      <c r="E199" s="29">
        <v>5.3938499999999996</v>
      </c>
      <c r="F199" s="29">
        <v>1223.5633499999999</v>
      </c>
      <c r="G199" s="51">
        <v>301</v>
      </c>
      <c r="H199" s="51">
        <v>4</v>
      </c>
      <c r="I199" s="38">
        <v>44900</v>
      </c>
      <c r="J199" s="31">
        <v>44901</v>
      </c>
      <c r="K199" s="33">
        <v>44901</v>
      </c>
      <c r="L199" s="59"/>
      <c r="M199" s="34" t="s">
        <v>452</v>
      </c>
      <c r="N199" s="28"/>
      <c r="O199" s="28" t="s">
        <v>452</v>
      </c>
      <c r="P199" s="28"/>
      <c r="Q199" s="40"/>
    </row>
    <row r="200" spans="1:17" ht="14.4">
      <c r="A200" s="1">
        <v>44901</v>
      </c>
      <c r="B200" s="52" t="s">
        <v>582</v>
      </c>
      <c r="C200" s="2" t="s">
        <v>295</v>
      </c>
      <c r="D200" s="2">
        <v>111172608</v>
      </c>
      <c r="E200" s="29">
        <v>0.26565</v>
      </c>
      <c r="F200" s="29">
        <v>60.261150000000001</v>
      </c>
      <c r="G200" s="51">
        <v>301</v>
      </c>
      <c r="H200" s="51">
        <v>4</v>
      </c>
      <c r="I200" s="38">
        <v>44900</v>
      </c>
      <c r="J200" s="31">
        <v>44901</v>
      </c>
      <c r="K200" s="33">
        <v>44901</v>
      </c>
      <c r="L200" s="59"/>
      <c r="M200" s="34" t="s">
        <v>452</v>
      </c>
      <c r="N200" s="28"/>
      <c r="O200" s="28" t="s">
        <v>452</v>
      </c>
      <c r="P200" s="28"/>
      <c r="Q200" s="37" t="s">
        <v>524</v>
      </c>
    </row>
    <row r="201" spans="1:17" ht="14.4">
      <c r="A201" s="1">
        <v>44901</v>
      </c>
      <c r="B201" s="52" t="s">
        <v>582</v>
      </c>
      <c r="C201" s="2" t="s">
        <v>296</v>
      </c>
      <c r="D201" s="2">
        <v>111172557</v>
      </c>
      <c r="E201" s="29">
        <v>6.5918000000000001</v>
      </c>
      <c r="F201" s="29">
        <v>1654.08</v>
      </c>
      <c r="G201" s="51">
        <v>301</v>
      </c>
      <c r="H201" s="51">
        <v>5</v>
      </c>
      <c r="I201" s="38">
        <v>44900</v>
      </c>
      <c r="J201" s="31">
        <v>44901</v>
      </c>
      <c r="K201" s="33">
        <v>44901</v>
      </c>
      <c r="L201" s="59"/>
      <c r="M201" s="34" t="s">
        <v>472</v>
      </c>
      <c r="N201" s="28"/>
      <c r="O201" s="28" t="s">
        <v>466</v>
      </c>
      <c r="P201" s="28"/>
      <c r="Q201" s="40" t="s">
        <v>473</v>
      </c>
    </row>
    <row r="202" spans="1:17" ht="14.4">
      <c r="A202" s="1">
        <v>44901</v>
      </c>
      <c r="B202" s="52" t="s">
        <v>582</v>
      </c>
      <c r="C202" s="2" t="s">
        <v>296</v>
      </c>
      <c r="D202" s="2">
        <v>111172558</v>
      </c>
      <c r="E202" s="29">
        <v>2.6874783</v>
      </c>
      <c r="F202" s="29">
        <v>760.5</v>
      </c>
      <c r="G202" s="51">
        <v>301</v>
      </c>
      <c r="H202" s="51">
        <v>5</v>
      </c>
      <c r="I202" s="38">
        <v>44900</v>
      </c>
      <c r="J202" s="31">
        <v>44901</v>
      </c>
      <c r="K202" s="33">
        <v>44901</v>
      </c>
      <c r="L202" s="59"/>
      <c r="M202" s="34" t="s">
        <v>452</v>
      </c>
      <c r="N202" s="28"/>
      <c r="O202" s="28" t="s">
        <v>452</v>
      </c>
      <c r="P202" s="28"/>
      <c r="Q202" s="40"/>
    </row>
    <row r="203" spans="1:17" ht="14.4">
      <c r="A203" s="1">
        <v>44901</v>
      </c>
      <c r="B203" s="52" t="s">
        <v>582</v>
      </c>
      <c r="C203" s="2" t="s">
        <v>296</v>
      </c>
      <c r="D203" s="2">
        <v>111172559</v>
      </c>
      <c r="E203" s="29">
        <v>2.7258</v>
      </c>
      <c r="F203" s="29">
        <v>618.33180000000004</v>
      </c>
      <c r="G203" s="51">
        <v>301</v>
      </c>
      <c r="H203" s="51">
        <v>5</v>
      </c>
      <c r="I203" s="38">
        <v>44900</v>
      </c>
      <c r="J203" s="31">
        <v>44901</v>
      </c>
      <c r="K203" s="33">
        <v>44901</v>
      </c>
      <c r="L203" s="59"/>
      <c r="M203" s="34" t="s">
        <v>452</v>
      </c>
      <c r="N203" s="28"/>
      <c r="O203" s="28" t="s">
        <v>452</v>
      </c>
      <c r="P203" s="28"/>
      <c r="Q203" s="40"/>
    </row>
    <row r="204" spans="1:17" ht="14.4">
      <c r="A204" s="1">
        <v>44901</v>
      </c>
      <c r="B204" s="52" t="s">
        <v>582</v>
      </c>
      <c r="C204" s="2" t="s">
        <v>296</v>
      </c>
      <c r="D204" s="2">
        <v>111172560</v>
      </c>
      <c r="E204" s="29">
        <v>0.73919999999999997</v>
      </c>
      <c r="F204" s="29">
        <v>167.6832</v>
      </c>
      <c r="G204" s="51">
        <v>301</v>
      </c>
      <c r="H204" s="51">
        <v>5</v>
      </c>
      <c r="I204" s="38">
        <v>44900</v>
      </c>
      <c r="J204" s="31">
        <v>44901</v>
      </c>
      <c r="K204" s="33">
        <v>44901</v>
      </c>
      <c r="L204" s="59"/>
      <c r="M204" s="34" t="s">
        <v>452</v>
      </c>
      <c r="N204" s="28"/>
      <c r="O204" s="28" t="s">
        <v>452</v>
      </c>
      <c r="P204" s="28"/>
      <c r="Q204" s="40" t="s">
        <v>456</v>
      </c>
    </row>
    <row r="205" spans="1:17" ht="14.4">
      <c r="A205" s="1">
        <v>44901</v>
      </c>
      <c r="B205" s="52" t="s">
        <v>582</v>
      </c>
      <c r="C205" s="2" t="s">
        <v>297</v>
      </c>
      <c r="D205" s="2">
        <v>111172565</v>
      </c>
      <c r="E205" s="29">
        <v>4.3958000000000004</v>
      </c>
      <c r="F205" s="29">
        <v>1124.1279999999999</v>
      </c>
      <c r="G205" s="51">
        <v>302</v>
      </c>
      <c r="H205" s="51">
        <v>2</v>
      </c>
      <c r="I205" s="38">
        <v>44900</v>
      </c>
      <c r="J205" s="31">
        <v>44901</v>
      </c>
      <c r="K205" s="33">
        <v>44901</v>
      </c>
      <c r="L205" s="59"/>
      <c r="M205" s="34" t="s">
        <v>452</v>
      </c>
      <c r="N205" s="28"/>
      <c r="O205" s="28" t="s">
        <v>452</v>
      </c>
      <c r="P205" s="28"/>
      <c r="Q205" s="40"/>
    </row>
    <row r="206" spans="1:17" ht="14.4">
      <c r="A206" s="1">
        <v>44901</v>
      </c>
      <c r="B206" s="52" t="s">
        <v>582</v>
      </c>
      <c r="C206" s="2" t="s">
        <v>297</v>
      </c>
      <c r="D206" s="2">
        <v>111172566</v>
      </c>
      <c r="E206" s="29">
        <v>2.2740201</v>
      </c>
      <c r="F206" s="29">
        <v>643.5</v>
      </c>
      <c r="G206" s="51">
        <v>302</v>
      </c>
      <c r="H206" s="51">
        <v>2</v>
      </c>
      <c r="I206" s="38">
        <v>44900</v>
      </c>
      <c r="J206" s="31">
        <v>44901</v>
      </c>
      <c r="K206" s="33">
        <v>44901</v>
      </c>
      <c r="L206" s="59"/>
      <c r="M206" s="34" t="s">
        <v>452</v>
      </c>
      <c r="N206" s="28"/>
      <c r="O206" s="28" t="s">
        <v>452</v>
      </c>
      <c r="P206" s="28"/>
      <c r="Q206" s="40"/>
    </row>
    <row r="207" spans="1:17" ht="14.4">
      <c r="A207" s="1">
        <v>44901</v>
      </c>
      <c r="B207" s="52" t="s">
        <v>582</v>
      </c>
      <c r="C207" s="2" t="s">
        <v>297</v>
      </c>
      <c r="D207" s="2">
        <v>111172567</v>
      </c>
      <c r="E207" s="29">
        <v>3.0213999999999999</v>
      </c>
      <c r="F207" s="29">
        <v>684.27908000000002</v>
      </c>
      <c r="G207" s="51">
        <v>302</v>
      </c>
      <c r="H207" s="51">
        <v>2</v>
      </c>
      <c r="I207" s="38">
        <v>44900</v>
      </c>
      <c r="J207" s="31">
        <v>44901</v>
      </c>
      <c r="K207" s="33">
        <v>44901</v>
      </c>
      <c r="L207" s="59"/>
      <c r="M207" s="34" t="s">
        <v>452</v>
      </c>
      <c r="N207" s="28"/>
      <c r="O207" s="28" t="s">
        <v>452</v>
      </c>
      <c r="P207" s="28"/>
      <c r="Q207" s="40"/>
    </row>
    <row r="208" spans="1:17" ht="14.4">
      <c r="A208" s="1">
        <v>44901</v>
      </c>
      <c r="B208" s="52" t="s">
        <v>582</v>
      </c>
      <c r="C208" s="41" t="s">
        <v>251</v>
      </c>
      <c r="D208" s="41" t="s">
        <v>525</v>
      </c>
      <c r="E208" s="29">
        <v>0.13</v>
      </c>
      <c r="F208" s="29">
        <v>27</v>
      </c>
      <c r="G208" s="51">
        <v>311</v>
      </c>
      <c r="H208" s="51">
        <v>6</v>
      </c>
      <c r="I208" s="38">
        <v>44900</v>
      </c>
      <c r="J208" s="31">
        <v>44901</v>
      </c>
      <c r="K208" s="33"/>
      <c r="L208" s="59"/>
      <c r="M208" s="34" t="s">
        <v>452</v>
      </c>
      <c r="N208" s="28"/>
      <c r="O208" s="28" t="s">
        <v>452</v>
      </c>
      <c r="P208" s="28"/>
      <c r="Q208" s="40"/>
    </row>
    <row r="209" spans="1:17" ht="14.4">
      <c r="A209" s="1">
        <v>44901</v>
      </c>
      <c r="B209" s="52" t="s">
        <v>582</v>
      </c>
      <c r="C209" s="2" t="s">
        <v>298</v>
      </c>
      <c r="D209" s="2">
        <v>111172534</v>
      </c>
      <c r="E209" s="29">
        <v>0.64068000000000003</v>
      </c>
      <c r="F209" s="29">
        <v>122.564759964</v>
      </c>
      <c r="G209" s="51">
        <v>311</v>
      </c>
      <c r="H209" s="51">
        <v>6</v>
      </c>
      <c r="I209" s="38">
        <v>44900</v>
      </c>
      <c r="J209" s="32">
        <v>44901</v>
      </c>
      <c r="K209" s="33"/>
      <c r="L209" s="59"/>
      <c r="M209" s="34" t="s">
        <v>452</v>
      </c>
      <c r="N209" s="28"/>
      <c r="O209" s="28" t="s">
        <v>452</v>
      </c>
      <c r="P209" s="28"/>
      <c r="Q209" s="37" t="s">
        <v>526</v>
      </c>
    </row>
    <row r="210" spans="1:17" ht="14.4">
      <c r="A210" s="1">
        <v>44901</v>
      </c>
      <c r="B210" s="52" t="s">
        <v>582</v>
      </c>
      <c r="C210" s="2" t="s">
        <v>299</v>
      </c>
      <c r="D210" s="2">
        <v>111172657</v>
      </c>
      <c r="E210" s="29">
        <v>1.6288800000000001</v>
      </c>
      <c r="F210" s="29">
        <v>414.565</v>
      </c>
      <c r="G210" s="51">
        <v>311</v>
      </c>
      <c r="H210" s="51">
        <v>1</v>
      </c>
      <c r="I210" s="38">
        <v>44900</v>
      </c>
      <c r="J210" s="31">
        <v>44901</v>
      </c>
      <c r="K210" s="33">
        <v>44901</v>
      </c>
      <c r="L210" s="59"/>
      <c r="M210" s="34" t="s">
        <v>472</v>
      </c>
      <c r="N210" s="28"/>
      <c r="O210" s="28" t="s">
        <v>356</v>
      </c>
      <c r="P210" s="28"/>
      <c r="Q210" s="40" t="s">
        <v>501</v>
      </c>
    </row>
    <row r="211" spans="1:17" ht="14.4">
      <c r="A211" s="1">
        <v>44901</v>
      </c>
      <c r="B211" s="52" t="s">
        <v>582</v>
      </c>
      <c r="C211" s="2" t="s">
        <v>299</v>
      </c>
      <c r="D211" s="2">
        <v>111172658</v>
      </c>
      <c r="E211" s="29">
        <v>1.15768296</v>
      </c>
      <c r="F211" s="29">
        <v>327.60000000000002</v>
      </c>
      <c r="G211" s="51">
        <v>311</v>
      </c>
      <c r="H211" s="51">
        <v>1</v>
      </c>
      <c r="I211" s="38">
        <v>44900</v>
      </c>
      <c r="J211" s="31">
        <v>44901</v>
      </c>
      <c r="K211" s="33">
        <v>44901</v>
      </c>
      <c r="L211" s="59"/>
      <c r="M211" s="34" t="s">
        <v>452</v>
      </c>
      <c r="N211" s="28"/>
      <c r="O211" s="28" t="s">
        <v>452</v>
      </c>
      <c r="P211" s="28"/>
      <c r="Q211" s="40"/>
    </row>
    <row r="212" spans="1:17" ht="14.4">
      <c r="A212" s="1">
        <v>44901</v>
      </c>
      <c r="B212" s="52" t="s">
        <v>582</v>
      </c>
      <c r="C212" s="2" t="s">
        <v>299</v>
      </c>
      <c r="D212" s="2">
        <v>111172659</v>
      </c>
      <c r="E212" s="29">
        <v>5.4919000000000002</v>
      </c>
      <c r="F212" s="29">
        <v>1228.07978</v>
      </c>
      <c r="G212" s="51">
        <v>311</v>
      </c>
      <c r="H212" s="51">
        <v>1</v>
      </c>
      <c r="I212" s="38">
        <v>44900</v>
      </c>
      <c r="J212" s="31">
        <v>44901</v>
      </c>
      <c r="K212" s="33">
        <v>44901</v>
      </c>
      <c r="L212" s="59"/>
      <c r="M212" s="34" t="s">
        <v>452</v>
      </c>
      <c r="N212" s="28"/>
      <c r="O212" s="28" t="s">
        <v>452</v>
      </c>
      <c r="P212" s="28"/>
      <c r="Q212" s="40"/>
    </row>
    <row r="213" spans="1:17" ht="14.4">
      <c r="A213" s="1">
        <v>44901</v>
      </c>
      <c r="B213" s="52" t="s">
        <v>582</v>
      </c>
      <c r="C213" s="2" t="s">
        <v>300</v>
      </c>
      <c r="D213" s="2">
        <v>111172613</v>
      </c>
      <c r="E213" s="29">
        <v>7.6627999999999998</v>
      </c>
      <c r="F213" s="29">
        <v>1926.72</v>
      </c>
      <c r="G213" s="51">
        <v>311</v>
      </c>
      <c r="H213" s="51">
        <v>4</v>
      </c>
      <c r="I213" s="38">
        <v>44900</v>
      </c>
      <c r="J213" s="31">
        <v>44901</v>
      </c>
      <c r="K213" s="33">
        <v>44901</v>
      </c>
      <c r="L213" s="59"/>
      <c r="M213" s="34" t="s">
        <v>452</v>
      </c>
      <c r="N213" s="28"/>
      <c r="O213" s="28" t="s">
        <v>452</v>
      </c>
      <c r="P213" s="28"/>
      <c r="Q213" s="40"/>
    </row>
    <row r="214" spans="1:17" ht="14.4">
      <c r="A214" s="1">
        <v>44901</v>
      </c>
      <c r="B214" s="52" t="s">
        <v>582</v>
      </c>
      <c r="C214" s="2" t="s">
        <v>300</v>
      </c>
      <c r="D214" s="2">
        <v>111172614</v>
      </c>
      <c r="E214" s="29">
        <v>1.6538328</v>
      </c>
      <c r="F214" s="29">
        <v>468</v>
      </c>
      <c r="G214" s="51">
        <v>311</v>
      </c>
      <c r="H214" s="51">
        <v>4</v>
      </c>
      <c r="I214" s="38">
        <v>44900</v>
      </c>
      <c r="J214" s="31">
        <v>44901</v>
      </c>
      <c r="K214" s="33">
        <v>44901</v>
      </c>
      <c r="L214" s="59"/>
      <c r="M214" s="34" t="s">
        <v>452</v>
      </c>
      <c r="N214" s="28"/>
      <c r="O214" s="28" t="s">
        <v>452</v>
      </c>
      <c r="P214" s="28"/>
      <c r="Q214" s="40"/>
    </row>
    <row r="215" spans="1:17" ht="14.4">
      <c r="A215" s="1">
        <v>44901</v>
      </c>
      <c r="B215" s="52" t="s">
        <v>582</v>
      </c>
      <c r="C215" s="2" t="s">
        <v>300</v>
      </c>
      <c r="D215" s="2">
        <v>111172615</v>
      </c>
      <c r="E215" s="29">
        <v>2.8060499999999999</v>
      </c>
      <c r="F215" s="29">
        <v>628.22715000000005</v>
      </c>
      <c r="G215" s="51">
        <v>311</v>
      </c>
      <c r="H215" s="51">
        <v>4</v>
      </c>
      <c r="I215" s="38">
        <v>44900</v>
      </c>
      <c r="J215" s="31">
        <v>44901</v>
      </c>
      <c r="K215" s="33">
        <v>44901</v>
      </c>
      <c r="L215" s="59"/>
      <c r="M215" s="34" t="s">
        <v>452</v>
      </c>
      <c r="N215" s="28"/>
      <c r="O215" s="28" t="s">
        <v>452</v>
      </c>
      <c r="P215" s="28"/>
      <c r="Q215" s="40" t="s">
        <v>456</v>
      </c>
    </row>
    <row r="216" spans="1:17" ht="14.4">
      <c r="A216" s="1">
        <v>44901</v>
      </c>
      <c r="B216" s="52" t="s">
        <v>582</v>
      </c>
      <c r="C216" s="2" t="s">
        <v>300</v>
      </c>
      <c r="D216" s="2">
        <v>111172616</v>
      </c>
      <c r="E216" s="29">
        <v>1.1434500000000001</v>
      </c>
      <c r="F216" s="29">
        <v>259.38495</v>
      </c>
      <c r="G216" s="51">
        <v>311</v>
      </c>
      <c r="H216" s="51">
        <v>4</v>
      </c>
      <c r="I216" s="38">
        <v>44900</v>
      </c>
      <c r="J216" s="31">
        <v>44901</v>
      </c>
      <c r="K216" s="33">
        <v>44901</v>
      </c>
      <c r="L216" s="59"/>
      <c r="M216" s="34" t="s">
        <v>452</v>
      </c>
      <c r="N216" s="28"/>
      <c r="O216" s="28" t="s">
        <v>452</v>
      </c>
      <c r="P216" s="28"/>
      <c r="Q216" s="40"/>
    </row>
    <row r="217" spans="1:17" ht="14.4">
      <c r="A217" s="1">
        <v>44901</v>
      </c>
      <c r="B217" s="52" t="s">
        <v>582</v>
      </c>
      <c r="C217" s="2" t="s">
        <v>301</v>
      </c>
      <c r="D217" s="2">
        <v>111172623</v>
      </c>
      <c r="E217" s="29">
        <v>11.478</v>
      </c>
      <c r="F217" s="29">
        <v>2928.48</v>
      </c>
      <c r="G217" s="51">
        <v>311</v>
      </c>
      <c r="H217" s="51">
        <v>6</v>
      </c>
      <c r="I217" s="38">
        <v>44900</v>
      </c>
      <c r="J217" s="31">
        <v>44901</v>
      </c>
      <c r="K217" s="33">
        <v>44901</v>
      </c>
      <c r="L217" s="59"/>
      <c r="M217" s="34" t="s">
        <v>452</v>
      </c>
      <c r="N217" s="28"/>
      <c r="O217" s="28" t="s">
        <v>452</v>
      </c>
      <c r="P217" s="28"/>
      <c r="Q217" s="40"/>
    </row>
    <row r="218" spans="1:17" ht="14.4">
      <c r="A218" s="1">
        <v>44901</v>
      </c>
      <c r="B218" s="52" t="s">
        <v>582</v>
      </c>
      <c r="C218" s="2" t="s">
        <v>301</v>
      </c>
      <c r="D218" s="2">
        <v>111172624</v>
      </c>
      <c r="E218" s="29">
        <v>0.49614984000000001</v>
      </c>
      <c r="F218" s="29">
        <v>140.4</v>
      </c>
      <c r="G218" s="51">
        <v>311</v>
      </c>
      <c r="H218" s="51">
        <v>6</v>
      </c>
      <c r="I218" s="38">
        <v>44900</v>
      </c>
      <c r="J218" s="31">
        <v>44901</v>
      </c>
      <c r="K218" s="33">
        <v>44901</v>
      </c>
      <c r="L218" s="59"/>
      <c r="M218" s="34" t="s">
        <v>452</v>
      </c>
      <c r="N218" s="28"/>
      <c r="O218" s="28" t="s">
        <v>452</v>
      </c>
      <c r="P218" s="28"/>
      <c r="Q218" s="40"/>
    </row>
    <row r="219" spans="1:17" ht="14.4">
      <c r="A219" s="1">
        <v>44901</v>
      </c>
      <c r="B219" s="52" t="s">
        <v>582</v>
      </c>
      <c r="C219" s="2" t="s">
        <v>301</v>
      </c>
      <c r="D219" s="2">
        <v>111172625</v>
      </c>
      <c r="E219" s="29">
        <v>3.2249739599999998</v>
      </c>
      <c r="F219" s="29">
        <v>912.6</v>
      </c>
      <c r="G219" s="51">
        <v>311</v>
      </c>
      <c r="H219" s="51">
        <v>6</v>
      </c>
      <c r="I219" s="38">
        <v>44900</v>
      </c>
      <c r="J219" s="31">
        <v>44901</v>
      </c>
      <c r="K219" s="33">
        <v>44901</v>
      </c>
      <c r="L219" s="59"/>
      <c r="M219" s="34" t="s">
        <v>452</v>
      </c>
      <c r="N219" s="28"/>
      <c r="O219" s="28" t="s">
        <v>452</v>
      </c>
      <c r="P219" s="28"/>
      <c r="Q219" s="40"/>
    </row>
    <row r="220" spans="1:17" ht="14.4">
      <c r="A220" s="1">
        <v>44901</v>
      </c>
      <c r="B220" s="52" t="s">
        <v>582</v>
      </c>
      <c r="C220" s="2" t="s">
        <v>301</v>
      </c>
      <c r="D220" s="2">
        <v>111172626</v>
      </c>
      <c r="E220" s="29">
        <v>4.5045000000000002</v>
      </c>
      <c r="F220" s="29">
        <v>1021.8194999999999</v>
      </c>
      <c r="G220" s="51">
        <v>311</v>
      </c>
      <c r="H220" s="51">
        <v>6</v>
      </c>
      <c r="I220" s="38">
        <v>44900</v>
      </c>
      <c r="J220" s="31">
        <v>44901</v>
      </c>
      <c r="K220" s="33">
        <v>44901</v>
      </c>
      <c r="L220" s="59"/>
      <c r="M220" s="34" t="s">
        <v>452</v>
      </c>
      <c r="N220" s="28"/>
      <c r="O220" s="28" t="s">
        <v>452</v>
      </c>
      <c r="P220" s="28"/>
      <c r="Q220" s="37" t="s">
        <v>527</v>
      </c>
    </row>
    <row r="221" spans="1:17" ht="14.4">
      <c r="A221" s="1">
        <v>44901</v>
      </c>
      <c r="B221" s="52" t="s">
        <v>582</v>
      </c>
      <c r="C221" s="2" t="s">
        <v>302</v>
      </c>
      <c r="D221" s="2">
        <v>111172639</v>
      </c>
      <c r="E221" s="29">
        <v>9.6119599999999998</v>
      </c>
      <c r="F221" s="29">
        <v>2417.328</v>
      </c>
      <c r="G221" s="51">
        <v>391</v>
      </c>
      <c r="H221" s="51">
        <v>2</v>
      </c>
      <c r="I221" s="38">
        <v>44900</v>
      </c>
      <c r="J221" s="31">
        <v>44901</v>
      </c>
      <c r="K221" s="33">
        <v>44901</v>
      </c>
      <c r="L221" s="59"/>
      <c r="M221" s="34" t="s">
        <v>472</v>
      </c>
      <c r="N221" s="28"/>
      <c r="O221" s="28" t="s">
        <v>488</v>
      </c>
      <c r="P221" s="28"/>
      <c r="Q221" s="40" t="s">
        <v>528</v>
      </c>
    </row>
    <row r="222" spans="1:17" ht="14.4">
      <c r="A222" s="1">
        <v>44901</v>
      </c>
      <c r="B222" s="52" t="s">
        <v>582</v>
      </c>
      <c r="C222" s="2" t="s">
        <v>302</v>
      </c>
      <c r="D222" s="2">
        <v>111172640</v>
      </c>
      <c r="E222" s="29">
        <v>2.3980575599999998</v>
      </c>
      <c r="F222" s="29">
        <v>678.6</v>
      </c>
      <c r="G222" s="51">
        <v>391</v>
      </c>
      <c r="H222" s="51">
        <v>2</v>
      </c>
      <c r="I222" s="38">
        <v>44900</v>
      </c>
      <c r="J222" s="31">
        <v>44901</v>
      </c>
      <c r="K222" s="33">
        <v>44901</v>
      </c>
      <c r="L222" s="59"/>
      <c r="M222" s="34" t="s">
        <v>452</v>
      </c>
      <c r="N222" s="28"/>
      <c r="O222" s="28" t="s">
        <v>452</v>
      </c>
      <c r="P222" s="28"/>
      <c r="Q222" s="40"/>
    </row>
    <row r="223" spans="1:17" ht="14.4">
      <c r="A223" s="1">
        <v>44901</v>
      </c>
      <c r="B223" s="52" t="s">
        <v>582</v>
      </c>
      <c r="C223" s="2" t="s">
        <v>302</v>
      </c>
      <c r="D223" s="2">
        <v>111172641</v>
      </c>
      <c r="E223" s="29">
        <v>3.8451612599999998</v>
      </c>
      <c r="F223" s="29">
        <v>1088.0999999999999</v>
      </c>
      <c r="G223" s="51">
        <v>391</v>
      </c>
      <c r="H223" s="51">
        <v>2</v>
      </c>
      <c r="I223" s="38">
        <v>44900</v>
      </c>
      <c r="J223" s="31">
        <v>44901</v>
      </c>
      <c r="K223" s="33">
        <v>44901</v>
      </c>
      <c r="L223" s="59"/>
      <c r="M223" s="34" t="s">
        <v>452</v>
      </c>
      <c r="N223" s="28"/>
      <c r="O223" s="28" t="s">
        <v>452</v>
      </c>
      <c r="P223" s="28"/>
      <c r="Q223" s="40"/>
    </row>
    <row r="224" spans="1:17" ht="14.4">
      <c r="A224" s="1">
        <v>44901</v>
      </c>
      <c r="B224" s="52" t="s">
        <v>582</v>
      </c>
      <c r="C224" s="2" t="s">
        <v>302</v>
      </c>
      <c r="D224" s="2">
        <v>111172642</v>
      </c>
      <c r="E224" s="29">
        <v>8.1456499999999998</v>
      </c>
      <c r="F224" s="29">
        <v>1823.9742699999999</v>
      </c>
      <c r="G224" s="51">
        <v>391</v>
      </c>
      <c r="H224" s="51">
        <v>2</v>
      </c>
      <c r="I224" s="38">
        <v>44900</v>
      </c>
      <c r="J224" s="31">
        <v>44901</v>
      </c>
      <c r="K224" s="33">
        <v>44901</v>
      </c>
      <c r="L224" s="59"/>
      <c r="M224" s="34" t="s">
        <v>452</v>
      </c>
      <c r="N224" s="28"/>
      <c r="O224" s="28" t="s">
        <v>452</v>
      </c>
      <c r="P224" s="28"/>
      <c r="Q224" s="40"/>
    </row>
    <row r="225" spans="1:17" ht="14.4">
      <c r="A225" s="1">
        <v>44901</v>
      </c>
      <c r="B225" s="52" t="s">
        <v>582</v>
      </c>
      <c r="C225" s="2" t="s">
        <v>302</v>
      </c>
      <c r="D225" s="2">
        <v>111172643</v>
      </c>
      <c r="E225" s="29">
        <v>2.19625</v>
      </c>
      <c r="F225" s="29">
        <v>505.01150999999999</v>
      </c>
      <c r="G225" s="51">
        <v>391</v>
      </c>
      <c r="H225" s="51">
        <v>2</v>
      </c>
      <c r="I225" s="38">
        <v>44900</v>
      </c>
      <c r="J225" s="31">
        <v>44901</v>
      </c>
      <c r="K225" s="33">
        <v>44901</v>
      </c>
      <c r="L225" s="59"/>
      <c r="M225" s="34" t="s">
        <v>452</v>
      </c>
      <c r="N225" s="28"/>
      <c r="O225" s="28" t="s">
        <v>452</v>
      </c>
      <c r="P225" s="28"/>
      <c r="Q225" s="40" t="s">
        <v>474</v>
      </c>
    </row>
    <row r="226" spans="1:17" ht="14.4">
      <c r="A226" s="1">
        <v>44901</v>
      </c>
      <c r="B226" s="52" t="s">
        <v>582</v>
      </c>
      <c r="C226" s="2" t="s">
        <v>303</v>
      </c>
      <c r="D226" s="2">
        <v>111172663</v>
      </c>
      <c r="E226" s="29">
        <v>2.7143600000000001</v>
      </c>
      <c r="F226" s="29">
        <v>685.2</v>
      </c>
      <c r="G226" s="51">
        <v>391</v>
      </c>
      <c r="H226" s="51" t="s">
        <v>452</v>
      </c>
      <c r="I226" s="38">
        <v>44900</v>
      </c>
      <c r="J226" s="31">
        <v>44901</v>
      </c>
      <c r="K226" s="33">
        <v>44901</v>
      </c>
      <c r="L226" s="59"/>
      <c r="M226" s="34" t="s">
        <v>452</v>
      </c>
      <c r="N226" s="28"/>
      <c r="O226" s="28" t="s">
        <v>452</v>
      </c>
      <c r="P226" s="28"/>
      <c r="Q226" s="40"/>
    </row>
    <row r="227" spans="1:17" ht="14.4">
      <c r="A227" s="1">
        <v>44901</v>
      </c>
      <c r="B227" s="52" t="s">
        <v>582</v>
      </c>
      <c r="C227" s="2" t="s">
        <v>303</v>
      </c>
      <c r="D227" s="2">
        <v>111172664</v>
      </c>
      <c r="E227" s="29">
        <v>1.36441206</v>
      </c>
      <c r="F227" s="29">
        <v>386.1</v>
      </c>
      <c r="G227" s="51">
        <v>391</v>
      </c>
      <c r="H227" s="51" t="s">
        <v>452</v>
      </c>
      <c r="I227" s="38">
        <v>44900</v>
      </c>
      <c r="J227" s="31">
        <v>44901</v>
      </c>
      <c r="K227" s="33">
        <v>44901</v>
      </c>
      <c r="L227" s="59"/>
      <c r="M227" s="34" t="s">
        <v>452</v>
      </c>
      <c r="N227" s="28"/>
      <c r="O227" s="28" t="s">
        <v>452</v>
      </c>
      <c r="P227" s="28"/>
      <c r="Q227" s="40"/>
    </row>
    <row r="228" spans="1:17" ht="14.4">
      <c r="A228" s="1">
        <v>44901</v>
      </c>
      <c r="B228" s="52" t="s">
        <v>582</v>
      </c>
      <c r="C228" s="2" t="s">
        <v>303</v>
      </c>
      <c r="D228" s="2">
        <v>111172665</v>
      </c>
      <c r="E228" s="29">
        <v>3.4070499999999999</v>
      </c>
      <c r="F228" s="29">
        <v>770.09974999999997</v>
      </c>
      <c r="G228" s="51">
        <v>391</v>
      </c>
      <c r="H228" s="51" t="s">
        <v>452</v>
      </c>
      <c r="I228" s="38">
        <v>44900</v>
      </c>
      <c r="J228" s="31">
        <v>44901</v>
      </c>
      <c r="K228" s="33">
        <v>44901</v>
      </c>
      <c r="L228" s="59"/>
      <c r="M228" s="34" t="s">
        <v>452</v>
      </c>
      <c r="N228" s="28"/>
      <c r="O228" s="28" t="s">
        <v>452</v>
      </c>
      <c r="P228" s="28"/>
      <c r="Q228" s="37" t="s">
        <v>529</v>
      </c>
    </row>
    <row r="229" spans="1:17" ht="14.4">
      <c r="A229" s="1">
        <v>44901</v>
      </c>
      <c r="B229" s="52" t="s">
        <v>582</v>
      </c>
      <c r="C229" s="2" t="s">
        <v>304</v>
      </c>
      <c r="D229" s="2">
        <v>111172571</v>
      </c>
      <c r="E229" s="29">
        <v>11.997400000000001</v>
      </c>
      <c r="F229" s="29">
        <v>2956.56</v>
      </c>
      <c r="G229" s="51">
        <v>392</v>
      </c>
      <c r="H229" s="51">
        <v>1</v>
      </c>
      <c r="I229" s="38">
        <v>44900</v>
      </c>
      <c r="J229" s="31">
        <v>44901</v>
      </c>
      <c r="K229" s="33">
        <v>44901</v>
      </c>
      <c r="L229" s="59"/>
      <c r="M229" s="34" t="s">
        <v>480</v>
      </c>
      <c r="N229" s="28"/>
      <c r="O229" s="28" t="s">
        <v>356</v>
      </c>
      <c r="P229" s="28"/>
      <c r="Q229" s="40" t="s">
        <v>530</v>
      </c>
    </row>
    <row r="230" spans="1:17" ht="14.4">
      <c r="A230" s="1">
        <v>44901</v>
      </c>
      <c r="B230" s="52" t="s">
        <v>582</v>
      </c>
      <c r="C230" s="2" t="s">
        <v>304</v>
      </c>
      <c r="D230" s="2">
        <v>111172572</v>
      </c>
      <c r="E230" s="29">
        <v>6.0600800000000001</v>
      </c>
      <c r="F230" s="29">
        <v>1569.5768</v>
      </c>
      <c r="G230" s="51">
        <v>392</v>
      </c>
      <c r="H230" s="51">
        <v>1</v>
      </c>
      <c r="I230" s="38">
        <v>44900</v>
      </c>
      <c r="J230" s="31">
        <v>44901</v>
      </c>
      <c r="K230" s="33">
        <v>44901</v>
      </c>
      <c r="L230" s="59"/>
      <c r="M230" s="34" t="s">
        <v>452</v>
      </c>
      <c r="N230" s="28"/>
      <c r="O230" s="28" t="s">
        <v>452</v>
      </c>
      <c r="P230" s="28"/>
      <c r="Q230" s="40"/>
    </row>
    <row r="231" spans="1:17" ht="14.4">
      <c r="A231" s="1">
        <v>44901</v>
      </c>
      <c r="B231" s="52" t="s">
        <v>582</v>
      </c>
      <c r="C231" s="2" t="s">
        <v>304</v>
      </c>
      <c r="D231" s="2">
        <v>111172573</v>
      </c>
      <c r="E231" s="29">
        <v>5.8711064400000001</v>
      </c>
      <c r="F231" s="29">
        <v>1661.4</v>
      </c>
      <c r="G231" s="51">
        <v>392</v>
      </c>
      <c r="H231" s="51">
        <v>1</v>
      </c>
      <c r="I231" s="38">
        <v>44900</v>
      </c>
      <c r="J231" s="31">
        <v>44901</v>
      </c>
      <c r="K231" s="33">
        <v>44901</v>
      </c>
      <c r="L231" s="59"/>
      <c r="M231" s="34" t="s">
        <v>452</v>
      </c>
      <c r="N231" s="28"/>
      <c r="O231" s="28" t="s">
        <v>452</v>
      </c>
      <c r="P231" s="28"/>
      <c r="Q231" s="40"/>
    </row>
    <row r="232" spans="1:17" ht="14.4">
      <c r="A232" s="1">
        <v>44901</v>
      </c>
      <c r="B232" s="52" t="s">
        <v>582</v>
      </c>
      <c r="C232" s="2" t="s">
        <v>304</v>
      </c>
      <c r="D232" s="2">
        <v>111172574</v>
      </c>
      <c r="E232" s="29">
        <v>4.6199999999999998E-2</v>
      </c>
      <c r="F232" s="29">
        <v>10.4802</v>
      </c>
      <c r="G232" s="51">
        <v>392</v>
      </c>
      <c r="H232" s="51">
        <v>1</v>
      </c>
      <c r="I232" s="38">
        <v>44900</v>
      </c>
      <c r="J232" s="31">
        <v>44901</v>
      </c>
      <c r="K232" s="33">
        <v>44901</v>
      </c>
      <c r="L232" s="59"/>
      <c r="M232" s="34" t="s">
        <v>452</v>
      </c>
      <c r="N232" s="28"/>
      <c r="O232" s="28" t="s">
        <v>452</v>
      </c>
      <c r="P232" s="28"/>
      <c r="Q232" s="40"/>
    </row>
    <row r="233" spans="1:17" ht="14.4">
      <c r="A233" s="1">
        <v>44901</v>
      </c>
      <c r="B233" s="52" t="s">
        <v>582</v>
      </c>
      <c r="C233" s="2" t="s">
        <v>304</v>
      </c>
      <c r="D233" s="2">
        <v>111172575</v>
      </c>
      <c r="E233" s="29">
        <v>4.2313999999999998</v>
      </c>
      <c r="F233" s="29">
        <v>959.94731999999999</v>
      </c>
      <c r="G233" s="51">
        <v>392</v>
      </c>
      <c r="H233" s="51">
        <v>1</v>
      </c>
      <c r="I233" s="38">
        <v>44900</v>
      </c>
      <c r="J233" s="31">
        <v>44901</v>
      </c>
      <c r="K233" s="33">
        <v>44901</v>
      </c>
      <c r="L233" s="59"/>
      <c r="M233" s="34" t="s">
        <v>452</v>
      </c>
      <c r="N233" s="28"/>
      <c r="O233" s="28" t="s">
        <v>452</v>
      </c>
      <c r="P233" s="28"/>
      <c r="Q233" s="40" t="s">
        <v>474</v>
      </c>
    </row>
    <row r="234" spans="1:17" ht="14.4">
      <c r="A234" s="1">
        <v>44901</v>
      </c>
      <c r="B234" s="52" t="s">
        <v>582</v>
      </c>
      <c r="C234" s="2" t="s">
        <v>305</v>
      </c>
      <c r="D234" s="2">
        <v>111172617</v>
      </c>
      <c r="E234" s="29">
        <v>4.3518800000000004</v>
      </c>
      <c r="F234" s="29">
        <v>1079.9359999999999</v>
      </c>
      <c r="G234" s="51">
        <v>393</v>
      </c>
      <c r="H234" s="51">
        <v>2</v>
      </c>
      <c r="I234" s="38">
        <v>44900</v>
      </c>
      <c r="J234" s="31">
        <v>44901</v>
      </c>
      <c r="K234" s="33">
        <v>44901</v>
      </c>
      <c r="L234" s="59"/>
      <c r="M234" s="34" t="s">
        <v>452</v>
      </c>
      <c r="N234" s="28"/>
      <c r="O234" s="28" t="s">
        <v>452</v>
      </c>
      <c r="P234" s="28"/>
      <c r="Q234" s="40"/>
    </row>
    <row r="235" spans="1:17" ht="14.4">
      <c r="A235" s="1">
        <v>44901</v>
      </c>
      <c r="B235" s="52" t="s">
        <v>582</v>
      </c>
      <c r="C235" s="2" t="s">
        <v>305</v>
      </c>
      <c r="D235" s="2">
        <v>111172618</v>
      </c>
      <c r="E235" s="29">
        <v>5.1682275000000004</v>
      </c>
      <c r="F235" s="29">
        <v>1462.5</v>
      </c>
      <c r="G235" s="51">
        <v>393</v>
      </c>
      <c r="H235" s="51">
        <v>2</v>
      </c>
      <c r="I235" s="38">
        <v>44900</v>
      </c>
      <c r="J235" s="31">
        <v>44901</v>
      </c>
      <c r="K235" s="33">
        <v>44901</v>
      </c>
      <c r="L235" s="59"/>
      <c r="M235" s="34" t="s">
        <v>452</v>
      </c>
      <c r="N235" s="28"/>
      <c r="O235" s="28" t="s">
        <v>452</v>
      </c>
      <c r="P235" s="28"/>
      <c r="Q235" s="40"/>
    </row>
    <row r="236" spans="1:17" ht="14.4">
      <c r="A236" s="1">
        <v>44901</v>
      </c>
      <c r="B236" s="52" t="s">
        <v>582</v>
      </c>
      <c r="C236" s="2" t="s">
        <v>305</v>
      </c>
      <c r="D236" s="2">
        <v>111172619</v>
      </c>
      <c r="E236" s="29">
        <v>1.9635</v>
      </c>
      <c r="F236" s="29">
        <v>445.4085</v>
      </c>
      <c r="G236" s="51">
        <v>393</v>
      </c>
      <c r="H236" s="51">
        <v>2</v>
      </c>
      <c r="I236" s="38">
        <v>44900</v>
      </c>
      <c r="J236" s="31">
        <v>44901</v>
      </c>
      <c r="K236" s="33">
        <v>44901</v>
      </c>
      <c r="L236" s="59"/>
      <c r="M236" s="34" t="s">
        <v>452</v>
      </c>
      <c r="N236" s="28"/>
      <c r="O236" s="28" t="s">
        <v>452</v>
      </c>
      <c r="P236" s="28"/>
      <c r="Q236" s="37" t="s">
        <v>531</v>
      </c>
    </row>
    <row r="237" spans="1:17" ht="14.4">
      <c r="A237" s="1">
        <v>44901</v>
      </c>
      <c r="B237" s="52" t="s">
        <v>582</v>
      </c>
      <c r="C237" s="2" t="s">
        <v>306</v>
      </c>
      <c r="D237" s="2">
        <v>111172589</v>
      </c>
      <c r="E237" s="29">
        <v>12.01872</v>
      </c>
      <c r="F237" s="29">
        <v>3013.12592</v>
      </c>
      <c r="G237" s="51">
        <v>402</v>
      </c>
      <c r="H237" s="51">
        <v>3</v>
      </c>
      <c r="I237" s="38">
        <v>44900</v>
      </c>
      <c r="J237" s="31">
        <v>44901</v>
      </c>
      <c r="K237" s="33">
        <v>44901</v>
      </c>
      <c r="L237" s="59"/>
      <c r="M237" s="34" t="s">
        <v>462</v>
      </c>
      <c r="N237" s="28"/>
      <c r="O237" s="28" t="s">
        <v>466</v>
      </c>
      <c r="P237" s="28"/>
      <c r="Q237" s="40" t="s">
        <v>467</v>
      </c>
    </row>
    <row r="238" spans="1:17" ht="14.4">
      <c r="A238" s="1">
        <v>44901</v>
      </c>
      <c r="B238" s="52" t="s">
        <v>582</v>
      </c>
      <c r="C238" s="2" t="s">
        <v>306</v>
      </c>
      <c r="D238" s="2">
        <v>111172590</v>
      </c>
      <c r="E238" s="29">
        <v>0.69191999999999998</v>
      </c>
      <c r="F238" s="29">
        <v>205.59639999999999</v>
      </c>
      <c r="G238" s="51">
        <v>402</v>
      </c>
      <c r="H238" s="51">
        <v>3</v>
      </c>
      <c r="I238" s="38">
        <v>44900</v>
      </c>
      <c r="J238" s="31">
        <v>44901</v>
      </c>
      <c r="K238" s="33">
        <v>44901</v>
      </c>
      <c r="L238" s="59"/>
      <c r="M238" s="34" t="s">
        <v>452</v>
      </c>
      <c r="N238" s="28"/>
      <c r="O238" s="28" t="s">
        <v>452</v>
      </c>
      <c r="P238" s="28"/>
      <c r="Q238" s="40"/>
    </row>
    <row r="239" spans="1:17" ht="14.4">
      <c r="A239" s="1">
        <v>44901</v>
      </c>
      <c r="B239" s="52" t="s">
        <v>582</v>
      </c>
      <c r="C239" s="2" t="s">
        <v>306</v>
      </c>
      <c r="D239" s="2">
        <v>111172591</v>
      </c>
      <c r="E239" s="29">
        <v>2.9355532200000001</v>
      </c>
      <c r="F239" s="29">
        <v>830.7</v>
      </c>
      <c r="G239" s="51">
        <v>402</v>
      </c>
      <c r="H239" s="51">
        <v>3</v>
      </c>
      <c r="I239" s="38">
        <v>44900</v>
      </c>
      <c r="J239" s="31">
        <v>44901</v>
      </c>
      <c r="K239" s="33">
        <v>44901</v>
      </c>
      <c r="L239" s="59"/>
      <c r="M239" s="34" t="s">
        <v>452</v>
      </c>
      <c r="N239" s="28"/>
      <c r="O239" s="28" t="s">
        <v>452</v>
      </c>
      <c r="P239" s="28"/>
      <c r="Q239" s="40"/>
    </row>
    <row r="240" spans="1:17" ht="14.4">
      <c r="A240" s="1">
        <v>44901</v>
      </c>
      <c r="B240" s="52" t="s">
        <v>582</v>
      </c>
      <c r="C240" s="2" t="s">
        <v>306</v>
      </c>
      <c r="D240" s="2">
        <v>111172592</v>
      </c>
      <c r="E240" s="29">
        <v>2.5022000000000002</v>
      </c>
      <c r="F240" s="29">
        <v>576.10587999999996</v>
      </c>
      <c r="G240" s="51">
        <v>402</v>
      </c>
      <c r="H240" s="51">
        <v>3</v>
      </c>
      <c r="I240" s="38">
        <v>44900</v>
      </c>
      <c r="J240" s="31">
        <v>44901</v>
      </c>
      <c r="K240" s="33">
        <v>44901</v>
      </c>
      <c r="L240" s="59"/>
      <c r="M240" s="34" t="s">
        <v>452</v>
      </c>
      <c r="N240" s="28"/>
      <c r="O240" s="28" t="s">
        <v>452</v>
      </c>
      <c r="P240" s="28"/>
      <c r="Q240" s="37" t="s">
        <v>532</v>
      </c>
    </row>
    <row r="241" spans="1:17" ht="14.4">
      <c r="A241" s="1">
        <v>44901</v>
      </c>
      <c r="B241" s="52" t="s">
        <v>582</v>
      </c>
      <c r="C241" s="2" t="s">
        <v>1156</v>
      </c>
      <c r="D241" s="2">
        <v>872003266</v>
      </c>
      <c r="E241" s="29">
        <v>14.11158</v>
      </c>
      <c r="F241" s="29">
        <v>2537.7573000000002</v>
      </c>
      <c r="G241" s="51">
        <v>6</v>
      </c>
      <c r="H241" s="51" t="s">
        <v>452</v>
      </c>
      <c r="I241" s="38">
        <v>44900</v>
      </c>
      <c r="J241" s="31">
        <v>44901</v>
      </c>
      <c r="K241" s="33">
        <v>44900</v>
      </c>
      <c r="L241" s="59"/>
      <c r="M241" s="34" t="s">
        <v>462</v>
      </c>
      <c r="N241" s="28"/>
      <c r="O241" s="28" t="s">
        <v>463</v>
      </c>
      <c r="P241" s="28"/>
      <c r="Q241" s="40" t="s">
        <v>464</v>
      </c>
    </row>
    <row r="242" spans="1:17" ht="14.4">
      <c r="A242" s="1">
        <v>44902</v>
      </c>
      <c r="B242" s="52" t="s">
        <v>582</v>
      </c>
      <c r="C242" s="2" t="s">
        <v>307</v>
      </c>
      <c r="D242" s="2">
        <v>111172272</v>
      </c>
      <c r="E242" s="29">
        <v>7.0947209600000001</v>
      </c>
      <c r="F242" s="29">
        <v>1976.6410200119999</v>
      </c>
      <c r="G242" s="51">
        <v>701</v>
      </c>
      <c r="H242" s="51">
        <v>1</v>
      </c>
      <c r="I242" s="31">
        <v>44888</v>
      </c>
      <c r="J242" s="32">
        <v>44902</v>
      </c>
      <c r="K242" s="33">
        <v>44890</v>
      </c>
      <c r="L242" s="59"/>
      <c r="M242" s="34" t="s">
        <v>458</v>
      </c>
      <c r="N242" s="28"/>
      <c r="O242" s="28" t="s">
        <v>495</v>
      </c>
      <c r="P242" s="28"/>
      <c r="Q242" s="40" t="s">
        <v>496</v>
      </c>
    </row>
    <row r="243" spans="1:17" ht="14.4">
      <c r="A243" s="1">
        <v>44902</v>
      </c>
      <c r="B243" s="52" t="s">
        <v>582</v>
      </c>
      <c r="C243" s="2" t="s">
        <v>307</v>
      </c>
      <c r="D243" s="2">
        <v>111172273</v>
      </c>
      <c r="E243" s="29">
        <v>0.25056768000000001</v>
      </c>
      <c r="F243" s="29">
        <v>69.924000000000007</v>
      </c>
      <c r="G243" s="51">
        <v>701</v>
      </c>
      <c r="H243" s="51">
        <v>1</v>
      </c>
      <c r="I243" s="31">
        <v>44888</v>
      </c>
      <c r="J243" s="32">
        <v>44902</v>
      </c>
      <c r="K243" s="33">
        <v>44890</v>
      </c>
      <c r="L243" s="59"/>
      <c r="M243" s="34" t="s">
        <v>452</v>
      </c>
      <c r="N243" s="28"/>
      <c r="O243" s="28" t="s">
        <v>452</v>
      </c>
      <c r="P243" s="28"/>
      <c r="Q243" s="47"/>
    </row>
    <row r="244" spans="1:17" ht="14.4">
      <c r="A244" s="1">
        <v>44902</v>
      </c>
      <c r="B244" s="52" t="s">
        <v>582</v>
      </c>
      <c r="C244" s="2" t="s">
        <v>307</v>
      </c>
      <c r="D244" s="2">
        <v>111172278</v>
      </c>
      <c r="E244" s="29">
        <v>2.7836064</v>
      </c>
      <c r="F244" s="29">
        <v>1141.98</v>
      </c>
      <c r="G244" s="51">
        <v>701</v>
      </c>
      <c r="H244" s="51">
        <v>1</v>
      </c>
      <c r="I244" s="31">
        <v>44890</v>
      </c>
      <c r="J244" s="32">
        <v>44902</v>
      </c>
      <c r="K244" s="32">
        <v>44892</v>
      </c>
      <c r="L244" s="60"/>
      <c r="M244" s="34" t="s">
        <v>452</v>
      </c>
      <c r="N244" s="28"/>
      <c r="O244" s="28" t="s">
        <v>452</v>
      </c>
      <c r="P244" s="28"/>
      <c r="Q244" s="35"/>
    </row>
    <row r="245" spans="1:17" ht="14.4">
      <c r="A245" s="1">
        <v>44902</v>
      </c>
      <c r="B245" s="52" t="s">
        <v>582</v>
      </c>
      <c r="C245" s="2" t="s">
        <v>307</v>
      </c>
      <c r="D245" s="2">
        <v>113028442</v>
      </c>
      <c r="E245" s="29">
        <v>0.15359999999999999</v>
      </c>
      <c r="F245" s="29">
        <v>108.3792</v>
      </c>
      <c r="G245" s="51">
        <v>701</v>
      </c>
      <c r="H245" s="51">
        <v>1</v>
      </c>
      <c r="I245" s="31">
        <v>44886</v>
      </c>
      <c r="J245" s="32">
        <v>44902</v>
      </c>
      <c r="K245" s="33">
        <v>44888</v>
      </c>
      <c r="L245" s="59"/>
      <c r="M245" s="34" t="s">
        <v>452</v>
      </c>
      <c r="N245" s="28"/>
      <c r="O245" s="28" t="s">
        <v>452</v>
      </c>
      <c r="P245" s="28" t="s">
        <v>452</v>
      </c>
      <c r="Q245" s="40"/>
    </row>
    <row r="246" spans="1:17" ht="14.4">
      <c r="A246" s="1">
        <v>44902</v>
      </c>
      <c r="B246" s="52" t="s">
        <v>582</v>
      </c>
      <c r="C246" s="2" t="s">
        <v>307</v>
      </c>
      <c r="D246" s="2">
        <v>113028448</v>
      </c>
      <c r="E246" s="29">
        <v>1.5956064000000001</v>
      </c>
      <c r="F246" s="29">
        <v>334.16232000000002</v>
      </c>
      <c r="G246" s="51">
        <v>701</v>
      </c>
      <c r="H246" s="51">
        <v>1</v>
      </c>
      <c r="I246" s="31">
        <v>44888</v>
      </c>
      <c r="J246" s="32">
        <v>44902</v>
      </c>
      <c r="K246" s="33">
        <v>44890</v>
      </c>
      <c r="L246" s="59"/>
      <c r="M246" s="34" t="s">
        <v>452</v>
      </c>
      <c r="N246" s="28"/>
      <c r="O246" s="28" t="s">
        <v>452</v>
      </c>
      <c r="P246" s="28"/>
      <c r="Q246" s="47"/>
    </row>
    <row r="247" spans="1:17" ht="14.4">
      <c r="A247" s="1">
        <v>44902</v>
      </c>
      <c r="B247" s="52" t="s">
        <v>582</v>
      </c>
      <c r="C247" s="2" t="s">
        <v>307</v>
      </c>
      <c r="D247" s="2">
        <v>113028450</v>
      </c>
      <c r="E247" s="29">
        <v>0.46254240000000002</v>
      </c>
      <c r="F247" s="29">
        <v>62.714880000000001</v>
      </c>
      <c r="G247" s="51">
        <v>701</v>
      </c>
      <c r="H247" s="51">
        <v>1</v>
      </c>
      <c r="I247" s="31">
        <v>44890</v>
      </c>
      <c r="J247" s="32">
        <v>44902</v>
      </c>
      <c r="K247" s="32">
        <v>44892</v>
      </c>
      <c r="L247" s="60"/>
      <c r="M247" s="34" t="s">
        <v>452</v>
      </c>
      <c r="N247" s="28"/>
      <c r="O247" s="28" t="s">
        <v>452</v>
      </c>
      <c r="P247" s="28"/>
      <c r="Q247" s="35"/>
    </row>
    <row r="248" spans="1:17" ht="14.4">
      <c r="A248" s="1">
        <v>44902</v>
      </c>
      <c r="B248" s="52" t="s">
        <v>582</v>
      </c>
      <c r="C248" s="2" t="s">
        <v>308</v>
      </c>
      <c r="D248" s="2">
        <v>113028398</v>
      </c>
      <c r="E248" s="29">
        <v>1.2041999999999999</v>
      </c>
      <c r="F248" s="29">
        <v>295.92</v>
      </c>
      <c r="G248" s="51">
        <v>701</v>
      </c>
      <c r="H248" s="51">
        <v>1</v>
      </c>
      <c r="I248" s="38">
        <v>44879</v>
      </c>
      <c r="J248" s="32">
        <v>44902</v>
      </c>
      <c r="K248" s="33">
        <v>44881</v>
      </c>
      <c r="L248" s="59"/>
      <c r="M248" s="34" t="s">
        <v>452</v>
      </c>
      <c r="N248" s="28"/>
      <c r="O248" s="28" t="s">
        <v>452</v>
      </c>
      <c r="P248" s="28" t="s">
        <v>452</v>
      </c>
      <c r="Q248" s="40"/>
    </row>
    <row r="249" spans="1:17" ht="14.4">
      <c r="A249" s="1">
        <v>44902</v>
      </c>
      <c r="B249" s="52" t="s">
        <v>582</v>
      </c>
      <c r="C249" s="2" t="s">
        <v>307</v>
      </c>
      <c r="D249" s="2">
        <v>111172675</v>
      </c>
      <c r="E249" s="29">
        <v>12.02647428</v>
      </c>
      <c r="F249" s="29">
        <v>2851.2733241679998</v>
      </c>
      <c r="G249" s="51">
        <v>701</v>
      </c>
      <c r="H249" s="51">
        <v>1</v>
      </c>
      <c r="I249" s="31">
        <v>44901</v>
      </c>
      <c r="J249" s="32">
        <v>44902</v>
      </c>
      <c r="K249" s="33">
        <v>44902</v>
      </c>
      <c r="L249" s="59"/>
      <c r="M249" s="34" t="s">
        <v>452</v>
      </c>
      <c r="N249" s="28"/>
      <c r="O249" s="28" t="s">
        <v>452</v>
      </c>
      <c r="P249" s="28"/>
      <c r="Q249" s="35"/>
    </row>
    <row r="250" spans="1:17" ht="14.4">
      <c r="A250" s="1">
        <v>44902</v>
      </c>
      <c r="B250" s="52" t="s">
        <v>582</v>
      </c>
      <c r="C250" s="2" t="s">
        <v>307</v>
      </c>
      <c r="D250" s="2">
        <v>111172676</v>
      </c>
      <c r="E250" s="29">
        <v>1.5132000000000001</v>
      </c>
      <c r="F250" s="29">
        <v>450.52736200800001</v>
      </c>
      <c r="G250" s="51">
        <v>701</v>
      </c>
      <c r="H250" s="51">
        <v>1</v>
      </c>
      <c r="I250" s="31">
        <v>44901</v>
      </c>
      <c r="J250" s="32">
        <v>44902</v>
      </c>
      <c r="K250" s="33">
        <v>44902</v>
      </c>
      <c r="L250" s="59"/>
      <c r="M250" s="34" t="s">
        <v>452</v>
      </c>
      <c r="N250" s="28"/>
      <c r="O250" s="28" t="s">
        <v>452</v>
      </c>
      <c r="P250" s="28"/>
      <c r="Q250" s="35"/>
    </row>
    <row r="251" spans="1:17" ht="14.4">
      <c r="A251" s="1">
        <v>44902</v>
      </c>
      <c r="B251" s="52" t="s">
        <v>582</v>
      </c>
      <c r="C251" s="2" t="s">
        <v>309</v>
      </c>
      <c r="D251" s="2">
        <v>111172407</v>
      </c>
      <c r="E251" s="29">
        <v>0.66966000000000003</v>
      </c>
      <c r="F251" s="29">
        <v>305.36991984000002</v>
      </c>
      <c r="G251" s="51">
        <v>701</v>
      </c>
      <c r="H251" s="51">
        <v>1</v>
      </c>
      <c r="I251" s="38">
        <v>44895</v>
      </c>
      <c r="J251" s="31">
        <v>44897</v>
      </c>
      <c r="K251" s="33"/>
      <c r="L251" s="59"/>
      <c r="M251" s="34" t="s">
        <v>452</v>
      </c>
      <c r="N251" s="28"/>
      <c r="O251" s="28" t="s">
        <v>452</v>
      </c>
      <c r="P251" s="28"/>
      <c r="Q251" s="40"/>
    </row>
    <row r="252" spans="1:17" ht="14.4">
      <c r="A252" s="1">
        <v>44902</v>
      </c>
      <c r="B252" s="52" t="s">
        <v>582</v>
      </c>
      <c r="C252" s="2" t="s">
        <v>309</v>
      </c>
      <c r="D252" s="2" t="s">
        <v>533</v>
      </c>
      <c r="E252" s="29">
        <v>0.48299999999999998</v>
      </c>
      <c r="F252" s="29">
        <v>82</v>
      </c>
      <c r="G252" s="51">
        <v>701</v>
      </c>
      <c r="H252" s="51">
        <v>1</v>
      </c>
      <c r="I252" s="38">
        <v>44895</v>
      </c>
      <c r="J252" s="31">
        <v>44897</v>
      </c>
      <c r="K252" s="33"/>
      <c r="L252" s="59"/>
      <c r="M252" s="34" t="s">
        <v>452</v>
      </c>
      <c r="N252" s="28"/>
      <c r="O252" s="28" t="s">
        <v>452</v>
      </c>
      <c r="P252" s="28"/>
      <c r="Q252" s="37" t="s">
        <v>534</v>
      </c>
    </row>
    <row r="253" spans="1:17" ht="14.4">
      <c r="A253" s="1">
        <v>44902</v>
      </c>
      <c r="B253" s="52" t="s">
        <v>582</v>
      </c>
      <c r="C253" s="2" t="s">
        <v>310</v>
      </c>
      <c r="D253" s="2">
        <v>111172536</v>
      </c>
      <c r="E253" s="29">
        <v>22.864238459999999</v>
      </c>
      <c r="F253" s="29">
        <v>6470.1</v>
      </c>
      <c r="G253" s="51">
        <v>602</v>
      </c>
      <c r="H253" s="51">
        <v>1</v>
      </c>
      <c r="I253" s="38">
        <v>44900</v>
      </c>
      <c r="J253" s="31">
        <v>44902</v>
      </c>
      <c r="K253" s="33">
        <v>44902</v>
      </c>
      <c r="L253" s="59"/>
      <c r="M253" s="34" t="s">
        <v>535</v>
      </c>
      <c r="N253" s="28"/>
      <c r="O253" s="28" t="s">
        <v>495</v>
      </c>
      <c r="P253" s="28"/>
      <c r="Q253" s="40" t="s">
        <v>536</v>
      </c>
    </row>
    <row r="254" spans="1:17" ht="14.4">
      <c r="A254" s="1">
        <v>44902</v>
      </c>
      <c r="B254" s="52" t="s">
        <v>582</v>
      </c>
      <c r="C254" s="2" t="s">
        <v>310</v>
      </c>
      <c r="D254" s="2">
        <v>111172539</v>
      </c>
      <c r="E254" s="29">
        <v>6.1949880000000004</v>
      </c>
      <c r="F254" s="29">
        <v>1784.6849987999999</v>
      </c>
      <c r="G254" s="51">
        <v>602</v>
      </c>
      <c r="H254" s="51">
        <v>1</v>
      </c>
      <c r="I254" s="38">
        <v>44900</v>
      </c>
      <c r="J254" s="31">
        <v>44902</v>
      </c>
      <c r="K254" s="33">
        <v>44902</v>
      </c>
      <c r="L254" s="59"/>
      <c r="M254" s="34" t="s">
        <v>452</v>
      </c>
      <c r="N254" s="28"/>
      <c r="O254" s="28" t="s">
        <v>452</v>
      </c>
      <c r="P254" s="28"/>
      <c r="Q254" s="37" t="s">
        <v>537</v>
      </c>
    </row>
    <row r="255" spans="1:17" ht="14.4">
      <c r="A255" s="1">
        <v>44902</v>
      </c>
      <c r="B255" s="52" t="s">
        <v>582</v>
      </c>
      <c r="C255" s="2" t="s">
        <v>310</v>
      </c>
      <c r="D255" s="2">
        <v>111172535</v>
      </c>
      <c r="E255" s="29">
        <v>6.1529999999999996</v>
      </c>
      <c r="F255" s="29">
        <v>1563.518</v>
      </c>
      <c r="G255" s="51">
        <v>602</v>
      </c>
      <c r="H255" s="51">
        <v>1</v>
      </c>
      <c r="I255" s="38">
        <v>44900</v>
      </c>
      <c r="J255" s="31">
        <v>44902</v>
      </c>
      <c r="K255" s="33">
        <v>44902</v>
      </c>
      <c r="L255" s="59"/>
      <c r="M255" s="34" t="s">
        <v>535</v>
      </c>
      <c r="N255" s="28"/>
      <c r="O255" s="28" t="s">
        <v>495</v>
      </c>
      <c r="P255" s="28"/>
      <c r="Q255" s="40" t="s">
        <v>536</v>
      </c>
    </row>
    <row r="256" spans="1:17" ht="14.4">
      <c r="A256" s="1">
        <v>44902</v>
      </c>
      <c r="B256" s="52" t="s">
        <v>582</v>
      </c>
      <c r="C256" s="2" t="s">
        <v>310</v>
      </c>
      <c r="D256" s="2">
        <v>111172537</v>
      </c>
      <c r="E256" s="29">
        <v>6.4912937399999997</v>
      </c>
      <c r="F256" s="29">
        <v>1836.9</v>
      </c>
      <c r="G256" s="51">
        <v>602</v>
      </c>
      <c r="H256" s="51">
        <v>1</v>
      </c>
      <c r="I256" s="38">
        <v>44900</v>
      </c>
      <c r="J256" s="31">
        <v>44902</v>
      </c>
      <c r="K256" s="33">
        <v>44902</v>
      </c>
      <c r="L256" s="59"/>
      <c r="M256" s="34" t="s">
        <v>452</v>
      </c>
      <c r="N256" s="28"/>
      <c r="O256" s="28" t="s">
        <v>452</v>
      </c>
      <c r="P256" s="28"/>
      <c r="Q256" s="40"/>
    </row>
    <row r="257" spans="1:17" ht="14.4">
      <c r="A257" s="1">
        <v>44902</v>
      </c>
      <c r="B257" s="52" t="s">
        <v>582</v>
      </c>
      <c r="C257" s="2" t="s">
        <v>310</v>
      </c>
      <c r="D257" s="2">
        <v>111172538</v>
      </c>
      <c r="E257" s="29">
        <v>2.7336</v>
      </c>
      <c r="F257" s="29">
        <v>621.37670000000003</v>
      </c>
      <c r="G257" s="51">
        <v>602</v>
      </c>
      <c r="H257" s="51">
        <v>1</v>
      </c>
      <c r="I257" s="38">
        <v>44900</v>
      </c>
      <c r="J257" s="31">
        <v>44902</v>
      </c>
      <c r="K257" s="33">
        <v>44902</v>
      </c>
      <c r="L257" s="59"/>
      <c r="M257" s="34" t="s">
        <v>452</v>
      </c>
      <c r="N257" s="28"/>
      <c r="O257" s="28" t="s">
        <v>452</v>
      </c>
      <c r="P257" s="28"/>
      <c r="Q257" s="40"/>
    </row>
    <row r="258" spans="1:17" ht="14.4">
      <c r="A258" s="1">
        <v>44902</v>
      </c>
      <c r="B258" s="52" t="s">
        <v>582</v>
      </c>
      <c r="C258" s="2" t="s">
        <v>310</v>
      </c>
      <c r="D258" s="2">
        <v>111172540</v>
      </c>
      <c r="E258" s="29">
        <v>0.10725</v>
      </c>
      <c r="F258" s="29">
        <v>13.44</v>
      </c>
      <c r="G258" s="51">
        <v>602</v>
      </c>
      <c r="H258" s="51">
        <v>1</v>
      </c>
      <c r="I258" s="38">
        <v>44900</v>
      </c>
      <c r="J258" s="31">
        <v>44902</v>
      </c>
      <c r="K258" s="33">
        <v>44902</v>
      </c>
      <c r="L258" s="59"/>
      <c r="M258" s="34" t="s">
        <v>452</v>
      </c>
      <c r="N258" s="28"/>
      <c r="O258" s="28" t="s">
        <v>452</v>
      </c>
      <c r="P258" s="28"/>
      <c r="Q258" s="40"/>
    </row>
    <row r="259" spans="1:17" ht="14.4">
      <c r="A259" s="1">
        <v>44902</v>
      </c>
      <c r="B259" s="52" t="s">
        <v>582</v>
      </c>
      <c r="C259" s="2" t="s">
        <v>311</v>
      </c>
      <c r="D259" s="2">
        <v>111172541</v>
      </c>
      <c r="E259" s="29">
        <v>9.7432907199999992</v>
      </c>
      <c r="F259" s="29">
        <v>2491.4389720459999</v>
      </c>
      <c r="G259" s="51">
        <v>602</v>
      </c>
      <c r="H259" s="51">
        <v>1</v>
      </c>
      <c r="I259" s="38">
        <v>44900</v>
      </c>
      <c r="J259" s="31">
        <v>44902</v>
      </c>
      <c r="K259" s="33">
        <v>44902</v>
      </c>
      <c r="L259" s="59"/>
      <c r="M259" s="34" t="s">
        <v>452</v>
      </c>
      <c r="N259" s="28"/>
      <c r="O259" s="28" t="s">
        <v>452</v>
      </c>
      <c r="P259" s="28"/>
      <c r="Q259" s="40"/>
    </row>
    <row r="260" spans="1:17" ht="14.4">
      <c r="A260" s="1">
        <v>44902</v>
      </c>
      <c r="B260" s="52" t="s">
        <v>582</v>
      </c>
      <c r="C260" s="2" t="s">
        <v>311</v>
      </c>
      <c r="D260" s="2">
        <v>111172542</v>
      </c>
      <c r="E260" s="29">
        <v>0.65105088</v>
      </c>
      <c r="F260" s="29">
        <v>242.498101152</v>
      </c>
      <c r="G260" s="51">
        <v>602</v>
      </c>
      <c r="H260" s="51">
        <v>1</v>
      </c>
      <c r="I260" s="38">
        <v>44900</v>
      </c>
      <c r="J260" s="31">
        <v>44902</v>
      </c>
      <c r="K260" s="33">
        <v>44902</v>
      </c>
      <c r="L260" s="59"/>
      <c r="M260" s="34" t="s">
        <v>452</v>
      </c>
      <c r="N260" s="28"/>
      <c r="O260" s="28" t="s">
        <v>452</v>
      </c>
      <c r="P260" s="28"/>
      <c r="Q260" s="40"/>
    </row>
    <row r="261" spans="1:17" ht="14.4">
      <c r="A261" s="1">
        <v>44902</v>
      </c>
      <c r="B261" s="52" t="s">
        <v>582</v>
      </c>
      <c r="C261" s="2" t="s">
        <v>312</v>
      </c>
      <c r="D261" s="2">
        <v>111172680</v>
      </c>
      <c r="E261" s="29">
        <v>0.63683999999999996</v>
      </c>
      <c r="F261" s="29">
        <v>77.11499997</v>
      </c>
      <c r="G261" s="51">
        <v>602</v>
      </c>
      <c r="H261" s="51">
        <v>1</v>
      </c>
      <c r="I261" s="38">
        <v>44901</v>
      </c>
      <c r="J261" s="31">
        <v>44903</v>
      </c>
      <c r="K261" s="33">
        <v>44902</v>
      </c>
      <c r="L261" s="59"/>
      <c r="M261" s="34" t="s">
        <v>452</v>
      </c>
      <c r="N261" s="28"/>
      <c r="O261" s="28" t="s">
        <v>452</v>
      </c>
      <c r="P261" s="28"/>
      <c r="Q261" s="40"/>
    </row>
    <row r="262" spans="1:17" ht="14.4">
      <c r="A262" s="1">
        <v>44902</v>
      </c>
      <c r="B262" s="52" t="s">
        <v>582</v>
      </c>
      <c r="C262" s="2" t="s">
        <v>313</v>
      </c>
      <c r="D262" s="2">
        <v>111172695</v>
      </c>
      <c r="E262" s="29">
        <v>3.0120048000000001</v>
      </c>
      <c r="F262" s="29">
        <v>1817.8080004799999</v>
      </c>
      <c r="G262" s="51">
        <v>602</v>
      </c>
      <c r="H262" s="51">
        <v>1</v>
      </c>
      <c r="I262" s="38">
        <v>44901</v>
      </c>
      <c r="J262" s="31">
        <v>44903</v>
      </c>
      <c r="K262" s="33"/>
      <c r="L262" s="59"/>
      <c r="M262" s="34" t="s">
        <v>452</v>
      </c>
      <c r="N262" s="28"/>
      <c r="O262" s="28" t="s">
        <v>452</v>
      </c>
      <c r="P262" s="28"/>
      <c r="Q262" s="40"/>
    </row>
    <row r="263" spans="1:17" ht="14.4">
      <c r="A263" s="1">
        <v>44902</v>
      </c>
      <c r="B263" s="52" t="s">
        <v>582</v>
      </c>
      <c r="C263" s="2" t="s">
        <v>311</v>
      </c>
      <c r="D263" s="2">
        <v>113028440</v>
      </c>
      <c r="E263" s="29">
        <v>3.8399999999999997E-2</v>
      </c>
      <c r="F263" s="29">
        <v>27.094799999999999</v>
      </c>
      <c r="G263" s="51">
        <v>602</v>
      </c>
      <c r="H263" s="51">
        <v>1</v>
      </c>
      <c r="I263" s="38">
        <v>44883</v>
      </c>
      <c r="J263" s="31">
        <v>44895</v>
      </c>
      <c r="K263" s="33">
        <v>44887</v>
      </c>
      <c r="L263" s="59"/>
      <c r="M263" s="34" t="s">
        <v>452</v>
      </c>
      <c r="N263" s="28"/>
      <c r="O263" s="28" t="s">
        <v>452</v>
      </c>
      <c r="P263" s="28" t="s">
        <v>452</v>
      </c>
      <c r="Q263" s="40"/>
    </row>
    <row r="264" spans="1:17" ht="14.4">
      <c r="A264" s="1">
        <v>44902</v>
      </c>
      <c r="B264" s="52" t="s">
        <v>582</v>
      </c>
      <c r="C264" s="2" t="s">
        <v>311</v>
      </c>
      <c r="D264" s="2">
        <v>113028487</v>
      </c>
      <c r="E264" s="29">
        <v>0.41924159999999999</v>
      </c>
      <c r="F264" s="29">
        <v>116.76143999999999</v>
      </c>
      <c r="G264" s="51">
        <v>602</v>
      </c>
      <c r="H264" s="51">
        <v>1</v>
      </c>
      <c r="I264" s="38">
        <v>44900</v>
      </c>
      <c r="J264" s="31">
        <v>44902</v>
      </c>
      <c r="K264" s="33"/>
      <c r="L264" s="59"/>
      <c r="M264" s="34" t="s">
        <v>452</v>
      </c>
      <c r="N264" s="28"/>
      <c r="O264" s="28" t="s">
        <v>452</v>
      </c>
      <c r="P264" s="28"/>
      <c r="Q264" s="40"/>
    </row>
    <row r="265" spans="1:17" ht="14.4">
      <c r="A265" s="1">
        <v>44902</v>
      </c>
      <c r="B265" s="52" t="s">
        <v>582</v>
      </c>
      <c r="C265" s="4" t="s">
        <v>311</v>
      </c>
      <c r="D265" s="43" t="s">
        <v>538</v>
      </c>
      <c r="E265" s="29">
        <v>0.17</v>
      </c>
      <c r="F265" s="29">
        <v>33</v>
      </c>
      <c r="G265" s="51">
        <v>602</v>
      </c>
      <c r="H265" s="51">
        <v>1</v>
      </c>
      <c r="I265" s="65">
        <f>J265</f>
        <v>44902</v>
      </c>
      <c r="J265" s="46">
        <v>44902</v>
      </c>
      <c r="K265" s="44"/>
      <c r="L265" s="61"/>
      <c r="M265" s="34" t="s">
        <v>452</v>
      </c>
      <c r="N265" s="45"/>
      <c r="O265" s="28" t="s">
        <v>452</v>
      </c>
      <c r="P265" s="45"/>
      <c r="Q265" s="37" t="s">
        <v>539</v>
      </c>
    </row>
    <row r="266" spans="1:17" ht="14.4">
      <c r="A266" s="1">
        <v>44902</v>
      </c>
      <c r="B266" s="52" t="s">
        <v>582</v>
      </c>
      <c r="C266" s="2" t="s">
        <v>190</v>
      </c>
      <c r="D266" s="2">
        <v>111172666</v>
      </c>
      <c r="E266" s="29">
        <v>11.85622178</v>
      </c>
      <c r="F266" s="29">
        <v>3549.3591461179999</v>
      </c>
      <c r="G266" s="51">
        <v>101</v>
      </c>
      <c r="H266" s="51">
        <v>1</v>
      </c>
      <c r="I266" s="38">
        <v>44900</v>
      </c>
      <c r="J266" s="32">
        <v>44902</v>
      </c>
      <c r="K266" s="33">
        <v>44901</v>
      </c>
      <c r="L266" s="59"/>
      <c r="M266" s="34" t="s">
        <v>477</v>
      </c>
      <c r="N266" s="28"/>
      <c r="O266" s="28" t="s">
        <v>463</v>
      </c>
      <c r="P266" s="28"/>
      <c r="Q266" s="40" t="s">
        <v>478</v>
      </c>
    </row>
    <row r="267" spans="1:17" ht="14.4">
      <c r="A267" s="1">
        <v>44902</v>
      </c>
      <c r="B267" s="52" t="s">
        <v>582</v>
      </c>
      <c r="C267" s="4" t="s">
        <v>190</v>
      </c>
      <c r="D267" s="43" t="s">
        <v>540</v>
      </c>
      <c r="E267" s="29">
        <v>9.1999999999999998E-2</v>
      </c>
      <c r="F267" s="29">
        <v>20</v>
      </c>
      <c r="G267" s="51">
        <v>101</v>
      </c>
      <c r="H267" s="51">
        <v>1</v>
      </c>
      <c r="I267" s="65">
        <f>J267</f>
        <v>44902</v>
      </c>
      <c r="J267" s="46">
        <v>44902</v>
      </c>
      <c r="K267" s="44"/>
      <c r="L267" s="61"/>
      <c r="M267" s="34" t="s">
        <v>452</v>
      </c>
      <c r="N267" s="45"/>
      <c r="O267" s="28" t="s">
        <v>452</v>
      </c>
      <c r="P267" s="45"/>
      <c r="Q267" s="37" t="s">
        <v>541</v>
      </c>
    </row>
    <row r="268" spans="1:17" ht="14.4">
      <c r="A268" s="1">
        <v>44902</v>
      </c>
      <c r="B268" s="52" t="s">
        <v>582</v>
      </c>
      <c r="C268" s="2" t="s">
        <v>1156</v>
      </c>
      <c r="D268" s="2">
        <v>872003269</v>
      </c>
      <c r="E268" s="29">
        <v>41.480769359999996</v>
      </c>
      <c r="F268" s="29">
        <v>11079.740309991999</v>
      </c>
      <c r="G268" s="51">
        <v>6</v>
      </c>
      <c r="H268" s="51" t="s">
        <v>452</v>
      </c>
      <c r="I268" s="38">
        <v>44901</v>
      </c>
      <c r="J268" s="31">
        <v>44902</v>
      </c>
      <c r="K268" s="33">
        <v>44902</v>
      </c>
      <c r="L268" s="59"/>
      <c r="M268" s="34" t="s">
        <v>542</v>
      </c>
      <c r="N268" s="28"/>
      <c r="O268" s="28" t="s">
        <v>356</v>
      </c>
      <c r="P268" s="28" t="s">
        <v>543</v>
      </c>
      <c r="Q268" s="40" t="s">
        <v>544</v>
      </c>
    </row>
    <row r="269" spans="1:17" ht="14.4">
      <c r="A269" s="1">
        <v>44902</v>
      </c>
      <c r="B269" s="52" t="s">
        <v>582</v>
      </c>
      <c r="C269" s="2" t="s">
        <v>1156</v>
      </c>
      <c r="D269" s="2">
        <v>872003270</v>
      </c>
      <c r="E269" s="29">
        <v>0.46848000000000001</v>
      </c>
      <c r="F269" s="29">
        <v>332.21087999999997</v>
      </c>
      <c r="G269" s="51">
        <v>6</v>
      </c>
      <c r="H269" s="51" t="s">
        <v>452</v>
      </c>
      <c r="I269" s="38">
        <v>44901</v>
      </c>
      <c r="J269" s="31">
        <v>44901</v>
      </c>
      <c r="K269" s="33">
        <v>44902</v>
      </c>
      <c r="L269" s="59"/>
      <c r="M269" s="34" t="s">
        <v>452</v>
      </c>
      <c r="N269" s="28"/>
      <c r="O269" s="28" t="s">
        <v>452</v>
      </c>
      <c r="P269" s="28"/>
      <c r="Q269" s="37" t="s">
        <v>545</v>
      </c>
    </row>
    <row r="270" spans="1:17" ht="14.4">
      <c r="A270" s="1">
        <v>44902</v>
      </c>
      <c r="B270" s="52" t="s">
        <v>582</v>
      </c>
      <c r="C270" s="2" t="s">
        <v>25</v>
      </c>
      <c r="D270" s="2">
        <v>111172681</v>
      </c>
      <c r="E270" s="29">
        <v>11.98536</v>
      </c>
      <c r="F270" s="29">
        <v>3007.4560000000001</v>
      </c>
      <c r="G270" s="51">
        <v>124</v>
      </c>
      <c r="H270" s="51">
        <v>3</v>
      </c>
      <c r="I270" s="38">
        <v>44901</v>
      </c>
      <c r="J270" s="31">
        <v>44902</v>
      </c>
      <c r="K270" s="33">
        <v>44902</v>
      </c>
      <c r="L270" s="59"/>
      <c r="M270" s="34" t="s">
        <v>462</v>
      </c>
      <c r="N270" s="28"/>
      <c r="O270" s="28" t="s">
        <v>463</v>
      </c>
      <c r="P270" s="28"/>
      <c r="Q270" s="40" t="s">
        <v>464</v>
      </c>
    </row>
    <row r="271" spans="1:17" ht="14.4">
      <c r="A271" s="1">
        <v>44902</v>
      </c>
      <c r="B271" s="52" t="s">
        <v>582</v>
      </c>
      <c r="C271" s="2" t="s">
        <v>25</v>
      </c>
      <c r="D271" s="2">
        <v>111172682</v>
      </c>
      <c r="E271" s="29">
        <v>1.9192800000000001</v>
      </c>
      <c r="F271" s="29">
        <v>551.07000000000005</v>
      </c>
      <c r="G271" s="51">
        <v>124</v>
      </c>
      <c r="H271" s="51">
        <v>3</v>
      </c>
      <c r="I271" s="38">
        <v>44901</v>
      </c>
      <c r="J271" s="31">
        <v>44902</v>
      </c>
      <c r="K271" s="33">
        <v>44902</v>
      </c>
      <c r="L271" s="59"/>
      <c r="M271" s="34" t="s">
        <v>452</v>
      </c>
      <c r="N271" s="28"/>
      <c r="O271" s="28" t="s">
        <v>452</v>
      </c>
      <c r="P271" s="28"/>
      <c r="Q271" s="40" t="s">
        <v>546</v>
      </c>
    </row>
    <row r="272" spans="1:17" ht="14.4">
      <c r="A272" s="1">
        <v>44902</v>
      </c>
      <c r="B272" s="52" t="s">
        <v>582</v>
      </c>
      <c r="C272" s="2" t="s">
        <v>25</v>
      </c>
      <c r="D272" s="2">
        <v>111172683</v>
      </c>
      <c r="E272" s="29">
        <v>0.13800000000000001</v>
      </c>
      <c r="F272" s="29">
        <v>64.369200000000006</v>
      </c>
      <c r="G272" s="51">
        <v>124</v>
      </c>
      <c r="H272" s="51">
        <v>3</v>
      </c>
      <c r="I272" s="38">
        <v>44901</v>
      </c>
      <c r="J272" s="31">
        <v>44902</v>
      </c>
      <c r="K272" s="33">
        <v>44902</v>
      </c>
      <c r="L272" s="59"/>
      <c r="M272" s="34" t="s">
        <v>452</v>
      </c>
      <c r="N272" s="28"/>
      <c r="O272" s="28" t="s">
        <v>452</v>
      </c>
      <c r="P272" s="28"/>
      <c r="Q272" s="37" t="s">
        <v>547</v>
      </c>
    </row>
    <row r="273" spans="1:17" ht="14.4">
      <c r="A273" s="1">
        <v>44902</v>
      </c>
      <c r="B273" s="52" t="s">
        <v>582</v>
      </c>
      <c r="C273" s="2" t="s">
        <v>314</v>
      </c>
      <c r="D273" s="2">
        <v>871016444</v>
      </c>
      <c r="E273" s="29">
        <v>2.2876824</v>
      </c>
      <c r="F273" s="29">
        <v>1343.0827202400001</v>
      </c>
      <c r="G273" s="51">
        <v>402</v>
      </c>
      <c r="H273" s="51">
        <v>3</v>
      </c>
      <c r="I273" s="38">
        <v>44901</v>
      </c>
      <c r="J273" s="31">
        <v>44902</v>
      </c>
      <c r="K273" s="33">
        <v>44902</v>
      </c>
      <c r="L273" s="59"/>
      <c r="M273" s="34" t="s">
        <v>548</v>
      </c>
      <c r="N273" s="28"/>
      <c r="O273" s="28" t="s">
        <v>356</v>
      </c>
      <c r="P273" s="28"/>
      <c r="Q273" s="40" t="s">
        <v>549</v>
      </c>
    </row>
    <row r="274" spans="1:17" ht="14.4">
      <c r="A274" s="1">
        <v>44902</v>
      </c>
      <c r="B274" s="52" t="s">
        <v>582</v>
      </c>
      <c r="C274" s="2" t="s">
        <v>314</v>
      </c>
      <c r="D274" s="2">
        <v>871016445</v>
      </c>
      <c r="E274" s="29">
        <v>40.508318780000003</v>
      </c>
      <c r="F274" s="29">
        <v>12763.492010059999</v>
      </c>
      <c r="G274" s="51">
        <v>402</v>
      </c>
      <c r="H274" s="51">
        <v>3</v>
      </c>
      <c r="I274" s="38">
        <v>44901</v>
      </c>
      <c r="J274" s="31">
        <v>44902</v>
      </c>
      <c r="K274" s="33">
        <v>44902</v>
      </c>
      <c r="L274" s="59"/>
      <c r="M274" s="34" t="s">
        <v>452</v>
      </c>
      <c r="N274" s="28"/>
      <c r="O274" s="28" t="s">
        <v>452</v>
      </c>
      <c r="P274" s="28"/>
      <c r="Q274" s="37"/>
    </row>
    <row r="275" spans="1:17" ht="14.4">
      <c r="A275" s="1">
        <v>44902</v>
      </c>
      <c r="B275" s="52" t="s">
        <v>582</v>
      </c>
      <c r="C275" s="2" t="s">
        <v>314</v>
      </c>
      <c r="D275" s="2" t="s">
        <v>550</v>
      </c>
      <c r="E275" s="29">
        <v>0.46</v>
      </c>
      <c r="F275" s="29">
        <v>290.04000000000002</v>
      </c>
      <c r="G275" s="51">
        <v>402</v>
      </c>
      <c r="H275" s="51">
        <v>3</v>
      </c>
      <c r="I275" s="38">
        <v>44901</v>
      </c>
      <c r="J275" s="31">
        <v>44902</v>
      </c>
      <c r="K275" s="33"/>
      <c r="L275" s="59"/>
      <c r="M275" s="34" t="s">
        <v>452</v>
      </c>
      <c r="N275" s="28"/>
      <c r="O275" s="28" t="s">
        <v>452</v>
      </c>
      <c r="P275" s="28"/>
      <c r="Q275" s="37"/>
    </row>
    <row r="276" spans="1:17" ht="14.4">
      <c r="A276" s="1">
        <v>44902</v>
      </c>
      <c r="B276" s="52" t="s">
        <v>582</v>
      </c>
      <c r="C276" s="2" t="s">
        <v>314</v>
      </c>
      <c r="D276" s="2" t="s">
        <v>551</v>
      </c>
      <c r="E276" s="29">
        <v>0.02</v>
      </c>
      <c r="F276" s="29">
        <v>9.99</v>
      </c>
      <c r="G276" s="51">
        <v>402</v>
      </c>
      <c r="H276" s="51">
        <v>3</v>
      </c>
      <c r="I276" s="38">
        <v>44901</v>
      </c>
      <c r="J276" s="31">
        <v>44902</v>
      </c>
      <c r="K276" s="33"/>
      <c r="L276" s="59"/>
      <c r="M276" s="34" t="s">
        <v>452</v>
      </c>
      <c r="N276" s="28"/>
      <c r="O276" s="28" t="s">
        <v>452</v>
      </c>
      <c r="P276" s="28"/>
      <c r="Q276" s="37" t="s">
        <v>552</v>
      </c>
    </row>
    <row r="277" spans="1:17" ht="14.4">
      <c r="A277" s="1">
        <v>44902</v>
      </c>
      <c r="B277" s="52" t="s">
        <v>582</v>
      </c>
      <c r="C277" s="2" t="s">
        <v>314</v>
      </c>
      <c r="D277" s="2">
        <v>871016446</v>
      </c>
      <c r="E277" s="29">
        <v>5.1430860000000003</v>
      </c>
      <c r="F277" s="29">
        <v>3025.9195205999999</v>
      </c>
      <c r="G277" s="51">
        <v>402</v>
      </c>
      <c r="H277" s="51">
        <v>3</v>
      </c>
      <c r="I277" s="38">
        <v>44901</v>
      </c>
      <c r="J277" s="31">
        <v>44902</v>
      </c>
      <c r="K277" s="33">
        <v>44902</v>
      </c>
      <c r="L277" s="59"/>
      <c r="M277" s="34" t="s">
        <v>472</v>
      </c>
      <c r="N277" s="28"/>
      <c r="O277" s="28" t="s">
        <v>463</v>
      </c>
      <c r="P277" s="28" t="s">
        <v>520</v>
      </c>
      <c r="Q277" s="40" t="s">
        <v>553</v>
      </c>
    </row>
    <row r="278" spans="1:17" ht="14.4">
      <c r="A278" s="1">
        <v>44902</v>
      </c>
      <c r="B278" s="52" t="s">
        <v>582</v>
      </c>
      <c r="C278" s="2" t="s">
        <v>315</v>
      </c>
      <c r="D278" s="2">
        <v>872003272</v>
      </c>
      <c r="E278" s="29">
        <v>5.0283220399999999</v>
      </c>
      <c r="F278" s="29">
        <v>1448.078784024</v>
      </c>
      <c r="G278" s="51">
        <v>402</v>
      </c>
      <c r="H278" s="51">
        <v>3</v>
      </c>
      <c r="I278" s="38">
        <v>44901</v>
      </c>
      <c r="J278" s="31">
        <v>44902</v>
      </c>
      <c r="K278" s="33">
        <v>44903</v>
      </c>
      <c r="L278" s="59"/>
      <c r="M278" s="34" t="s">
        <v>452</v>
      </c>
      <c r="N278" s="28"/>
      <c r="O278" s="28" t="s">
        <v>452</v>
      </c>
      <c r="P278" s="28" t="s">
        <v>521</v>
      </c>
      <c r="Q278" s="37" t="s">
        <v>554</v>
      </c>
    </row>
    <row r="279" spans="1:17" ht="14.4">
      <c r="A279" s="1">
        <v>44903</v>
      </c>
      <c r="B279" s="52" t="s">
        <v>582</v>
      </c>
      <c r="C279" s="2" t="s">
        <v>314</v>
      </c>
      <c r="D279" s="2">
        <v>871016447</v>
      </c>
      <c r="E279" s="29">
        <v>19.654749259999999</v>
      </c>
      <c r="F279" s="29">
        <v>3991.1991602359999</v>
      </c>
      <c r="G279" s="51">
        <v>402</v>
      </c>
      <c r="H279" s="51">
        <v>3</v>
      </c>
      <c r="I279" s="38">
        <v>44901</v>
      </c>
      <c r="J279" s="48">
        <v>44903</v>
      </c>
      <c r="K279" s="33">
        <v>44903</v>
      </c>
      <c r="L279" s="59"/>
      <c r="M279" s="34" t="str">
        <f t="shared" ref="M279:M300" si="0">IFERROR(IF(U279="1",MID(Q279,FIND(" ",Q279,3)+1,LEN(Q279)-FIND(" ",Q279,1)),""),"")</f>
        <v/>
      </c>
      <c r="N279" s="28"/>
      <c r="O279" s="28" t="str">
        <f t="shared" ref="O279:O300" si="1">IFERROR(IF(U279="","",IF(MID(Q279,3,3)="con",MID(Q279,3,7),MID(Q279,3,3))),"")</f>
        <v/>
      </c>
      <c r="P279" s="28"/>
      <c r="Q279" s="40" t="s">
        <v>555</v>
      </c>
    </row>
    <row r="280" spans="1:17" ht="14.4">
      <c r="A280" s="1">
        <v>44903</v>
      </c>
      <c r="B280" s="52" t="s">
        <v>582</v>
      </c>
      <c r="C280" s="2" t="s">
        <v>314</v>
      </c>
      <c r="D280" s="2">
        <v>871016448</v>
      </c>
      <c r="E280" s="29">
        <v>1.226</v>
      </c>
      <c r="F280" s="29">
        <v>276.93540000000002</v>
      </c>
      <c r="G280" s="51">
        <v>402</v>
      </c>
      <c r="H280" s="51">
        <v>3</v>
      </c>
      <c r="I280" s="38">
        <v>44901</v>
      </c>
      <c r="J280" s="31">
        <v>44903</v>
      </c>
      <c r="K280" s="33">
        <v>44903</v>
      </c>
      <c r="L280" s="59"/>
      <c r="M280" s="34" t="str">
        <f t="shared" si="0"/>
        <v/>
      </c>
      <c r="N280" s="28"/>
      <c r="O280" s="28" t="str">
        <f t="shared" si="1"/>
        <v/>
      </c>
      <c r="P280" s="28"/>
      <c r="Q280" s="40" t="s">
        <v>556</v>
      </c>
    </row>
    <row r="281" spans="1:17" ht="14.4">
      <c r="A281" s="1">
        <v>44903</v>
      </c>
      <c r="B281" s="52" t="s">
        <v>582</v>
      </c>
      <c r="C281" s="41" t="s">
        <v>314</v>
      </c>
      <c r="D281" s="41" t="s">
        <v>557</v>
      </c>
      <c r="E281" s="29">
        <v>1.2E-2</v>
      </c>
      <c r="F281" s="29">
        <v>1</v>
      </c>
      <c r="G281" s="51">
        <v>402</v>
      </c>
      <c r="H281" s="51">
        <v>3</v>
      </c>
      <c r="I281" s="38">
        <v>44901</v>
      </c>
      <c r="J281" s="31">
        <v>44903</v>
      </c>
      <c r="K281" s="33"/>
      <c r="L281" s="59"/>
      <c r="M281" s="34" t="str">
        <f t="shared" si="0"/>
        <v/>
      </c>
      <c r="N281" s="28"/>
      <c r="O281" s="28" t="str">
        <f t="shared" si="1"/>
        <v/>
      </c>
      <c r="P281" s="28"/>
      <c r="Q281" s="40"/>
    </row>
    <row r="282" spans="1:17" ht="14.4">
      <c r="A282" s="1">
        <v>44903</v>
      </c>
      <c r="B282" s="52" t="s">
        <v>582</v>
      </c>
      <c r="C282" s="2" t="s">
        <v>314</v>
      </c>
      <c r="D282" s="2">
        <v>871016449</v>
      </c>
      <c r="E282" s="29">
        <v>9.1522799999999993</v>
      </c>
      <c r="F282" s="29">
        <v>2354.15832</v>
      </c>
      <c r="G282" s="51">
        <v>402</v>
      </c>
      <c r="H282" s="51">
        <v>3</v>
      </c>
      <c r="I282" s="38">
        <v>44901</v>
      </c>
      <c r="J282" s="31">
        <v>44903</v>
      </c>
      <c r="K282" s="33">
        <v>44903</v>
      </c>
      <c r="L282" s="59"/>
      <c r="M282" s="34" t="str">
        <f t="shared" si="0"/>
        <v/>
      </c>
      <c r="N282" s="28"/>
      <c r="O282" s="28" t="str">
        <f t="shared" si="1"/>
        <v/>
      </c>
      <c r="P282" s="28"/>
      <c r="Q282" s="37" t="s">
        <v>558</v>
      </c>
    </row>
    <row r="283" spans="1:17" ht="14.4">
      <c r="A283" s="1">
        <v>44903</v>
      </c>
      <c r="B283" s="52" t="s">
        <v>582</v>
      </c>
      <c r="C283" s="2" t="s">
        <v>316</v>
      </c>
      <c r="D283" s="2">
        <v>111172687</v>
      </c>
      <c r="E283" s="29">
        <v>9.4128000000000007</v>
      </c>
      <c r="F283" s="29">
        <v>2516.6799999999998</v>
      </c>
      <c r="G283" s="51">
        <v>102</v>
      </c>
      <c r="H283" s="51">
        <v>1</v>
      </c>
      <c r="I283" s="38">
        <v>44901</v>
      </c>
      <c r="J283" s="31">
        <v>44903</v>
      </c>
      <c r="K283" s="33">
        <v>44903</v>
      </c>
      <c r="L283" s="59"/>
      <c r="M283" s="34" t="str">
        <f t="shared" si="0"/>
        <v/>
      </c>
      <c r="N283" s="28"/>
      <c r="O283" s="28" t="str">
        <f t="shared" si="1"/>
        <v/>
      </c>
      <c r="P283" s="28"/>
      <c r="Q283" s="39" t="s">
        <v>464</v>
      </c>
    </row>
    <row r="284" spans="1:17" ht="14.4">
      <c r="A284" s="1">
        <v>44903</v>
      </c>
      <c r="B284" s="52" t="s">
        <v>582</v>
      </c>
      <c r="C284" s="2" t="s">
        <v>316</v>
      </c>
      <c r="D284" s="2">
        <v>111172688</v>
      </c>
      <c r="E284" s="29">
        <v>0.4134582</v>
      </c>
      <c r="F284" s="29">
        <v>117</v>
      </c>
      <c r="G284" s="51">
        <v>102</v>
      </c>
      <c r="H284" s="51">
        <v>1</v>
      </c>
      <c r="I284" s="38">
        <v>44901</v>
      </c>
      <c r="J284" s="31">
        <v>44903</v>
      </c>
      <c r="K284" s="33">
        <v>44903</v>
      </c>
      <c r="L284" s="59"/>
      <c r="M284" s="34" t="str">
        <f t="shared" si="0"/>
        <v/>
      </c>
      <c r="N284" s="28"/>
      <c r="O284" s="28" t="str">
        <f t="shared" si="1"/>
        <v/>
      </c>
      <c r="P284" s="28"/>
      <c r="Q284" s="40" t="s">
        <v>559</v>
      </c>
    </row>
    <row r="285" spans="1:17" ht="14.4">
      <c r="A285" s="1">
        <v>44903</v>
      </c>
      <c r="B285" s="52" t="s">
        <v>582</v>
      </c>
      <c r="C285" s="2" t="s">
        <v>316</v>
      </c>
      <c r="D285" s="2">
        <v>111172689</v>
      </c>
      <c r="E285" s="29">
        <v>2.1475958400000001</v>
      </c>
      <c r="F285" s="29">
        <v>618.69079958400005</v>
      </c>
      <c r="G285" s="51">
        <v>102</v>
      </c>
      <c r="H285" s="51">
        <v>1</v>
      </c>
      <c r="I285" s="38">
        <v>44901</v>
      </c>
      <c r="J285" s="31">
        <v>44903</v>
      </c>
      <c r="K285" s="33">
        <v>44903</v>
      </c>
      <c r="L285" s="59"/>
      <c r="M285" s="34" t="str">
        <f t="shared" si="0"/>
        <v/>
      </c>
      <c r="N285" s="28"/>
      <c r="O285" s="28" t="str">
        <f t="shared" si="1"/>
        <v/>
      </c>
      <c r="P285" s="28"/>
      <c r="Q285" s="40"/>
    </row>
    <row r="286" spans="1:17" ht="14.4">
      <c r="A286" s="1">
        <v>44903</v>
      </c>
      <c r="B286" s="52" t="s">
        <v>582</v>
      </c>
      <c r="C286" s="2" t="s">
        <v>316</v>
      </c>
      <c r="D286" s="2">
        <v>111172690</v>
      </c>
      <c r="E286" s="29">
        <v>4.0473921600000002</v>
      </c>
      <c r="F286" s="29">
        <v>1165.994199216</v>
      </c>
      <c r="G286" s="51">
        <v>102</v>
      </c>
      <c r="H286" s="51">
        <v>1</v>
      </c>
      <c r="I286" s="38">
        <v>44901</v>
      </c>
      <c r="J286" s="31">
        <v>44903</v>
      </c>
      <c r="K286" s="33">
        <v>44903</v>
      </c>
      <c r="L286" s="59"/>
      <c r="M286" s="34" t="str">
        <f t="shared" si="0"/>
        <v/>
      </c>
      <c r="N286" s="28"/>
      <c r="O286" s="28" t="str">
        <f t="shared" si="1"/>
        <v/>
      </c>
      <c r="P286" s="28"/>
      <c r="Q286" s="37" t="s">
        <v>560</v>
      </c>
    </row>
    <row r="287" spans="1:17" ht="14.4">
      <c r="A287" s="1">
        <v>44903</v>
      </c>
      <c r="B287" s="52" t="s">
        <v>582</v>
      </c>
      <c r="C287" s="2" t="s">
        <v>317</v>
      </c>
      <c r="D287" s="2">
        <v>111172696</v>
      </c>
      <c r="E287" s="29">
        <v>8.6790400000000005</v>
      </c>
      <c r="F287" s="29">
        <v>2262.6255999999998</v>
      </c>
      <c r="G287" s="51">
        <v>100</v>
      </c>
      <c r="H287" s="51">
        <v>0</v>
      </c>
      <c r="I287" s="31">
        <v>44902</v>
      </c>
      <c r="J287" s="32">
        <v>44903</v>
      </c>
      <c r="K287" s="33">
        <v>44903</v>
      </c>
      <c r="L287" s="59"/>
      <c r="M287" s="34" t="str">
        <f t="shared" si="0"/>
        <v/>
      </c>
      <c r="N287" s="28"/>
      <c r="O287" s="28" t="str">
        <f t="shared" si="1"/>
        <v/>
      </c>
      <c r="P287" s="28"/>
      <c r="Q287" s="36" t="s">
        <v>473</v>
      </c>
    </row>
    <row r="288" spans="1:17" ht="14.4">
      <c r="A288" s="1">
        <v>44903</v>
      </c>
      <c r="B288" s="52" t="s">
        <v>582</v>
      </c>
      <c r="C288" s="2" t="s">
        <v>317</v>
      </c>
      <c r="D288" s="2">
        <v>111172697</v>
      </c>
      <c r="E288" s="29">
        <v>1.8605619</v>
      </c>
      <c r="F288" s="29">
        <v>526.5</v>
      </c>
      <c r="G288" s="51">
        <v>100</v>
      </c>
      <c r="H288" s="51">
        <v>0</v>
      </c>
      <c r="I288" s="31">
        <v>44902</v>
      </c>
      <c r="J288" s="32">
        <v>44903</v>
      </c>
      <c r="K288" s="33">
        <v>44903</v>
      </c>
      <c r="L288" s="59"/>
      <c r="M288" s="34" t="str">
        <f t="shared" si="0"/>
        <v/>
      </c>
      <c r="N288" s="28"/>
      <c r="O288" s="28" t="str">
        <f t="shared" si="1"/>
        <v/>
      </c>
      <c r="P288" s="28"/>
      <c r="Q288" s="35" t="s">
        <v>561</v>
      </c>
    </row>
    <row r="289" spans="1:17" ht="14.4">
      <c r="A289" s="1">
        <v>44903</v>
      </c>
      <c r="B289" s="52" t="s">
        <v>582</v>
      </c>
      <c r="C289" s="2" t="s">
        <v>317</v>
      </c>
      <c r="D289" s="2">
        <v>111172698</v>
      </c>
      <c r="E289" s="29">
        <v>1.4454971999999999</v>
      </c>
      <c r="F289" s="29">
        <v>416.42649971999998</v>
      </c>
      <c r="G289" s="51">
        <v>100</v>
      </c>
      <c r="H289" s="51">
        <v>0</v>
      </c>
      <c r="I289" s="31">
        <v>44902</v>
      </c>
      <c r="J289" s="32">
        <v>44903</v>
      </c>
      <c r="K289" s="33">
        <v>44903</v>
      </c>
      <c r="L289" s="59"/>
      <c r="M289" s="34" t="str">
        <f t="shared" si="0"/>
        <v/>
      </c>
      <c r="N289" s="28"/>
      <c r="O289" s="28" t="str">
        <f t="shared" si="1"/>
        <v/>
      </c>
      <c r="P289" s="28"/>
      <c r="Q289" s="35"/>
    </row>
    <row r="290" spans="1:17" ht="14.4">
      <c r="A290" s="1">
        <v>44903</v>
      </c>
      <c r="B290" s="52" t="s">
        <v>582</v>
      </c>
      <c r="C290" s="2" t="s">
        <v>317</v>
      </c>
      <c r="D290" s="2">
        <v>111172699</v>
      </c>
      <c r="E290" s="29">
        <v>6.5253873599999999</v>
      </c>
      <c r="F290" s="29">
        <v>1879.8681987360001</v>
      </c>
      <c r="G290" s="51">
        <v>100</v>
      </c>
      <c r="H290" s="51">
        <v>0</v>
      </c>
      <c r="I290" s="31">
        <v>44902</v>
      </c>
      <c r="J290" s="32">
        <v>44903</v>
      </c>
      <c r="K290" s="33">
        <v>44903</v>
      </c>
      <c r="L290" s="59"/>
      <c r="M290" s="34" t="str">
        <f t="shared" si="0"/>
        <v/>
      </c>
      <c r="N290" s="28"/>
      <c r="O290" s="28" t="str">
        <f t="shared" si="1"/>
        <v/>
      </c>
      <c r="P290" s="28"/>
      <c r="Q290" s="37" t="s">
        <v>562</v>
      </c>
    </row>
    <row r="291" spans="1:17" ht="14.4">
      <c r="A291" s="1">
        <v>44903</v>
      </c>
      <c r="B291" s="52" t="s">
        <v>582</v>
      </c>
      <c r="C291" s="2" t="s">
        <v>241</v>
      </c>
      <c r="D291" s="2">
        <v>111172756</v>
      </c>
      <c r="E291" s="29" t="str">
        <f>IFERROR(IF($D291="","",VLOOKUP($D291,'[2]Customer Ciawi'!$C$4:$M$40000,9,0)),"")</f>
        <v/>
      </c>
      <c r="F291" s="29" t="str">
        <f>IFERROR(IF($D291="","",VLOOKUP($D291,'[2]Customer Ciawi'!$C$4:$M$40000,11,0)),"")</f>
        <v/>
      </c>
      <c r="G291" s="51">
        <v>113</v>
      </c>
      <c r="H291" s="51">
        <v>0</v>
      </c>
      <c r="I291" s="38">
        <v>44902</v>
      </c>
      <c r="J291" s="31">
        <v>44903</v>
      </c>
      <c r="K291" s="33">
        <v>44903</v>
      </c>
      <c r="L291" s="59"/>
      <c r="M291" s="34" t="str">
        <f t="shared" si="0"/>
        <v/>
      </c>
      <c r="N291" s="28"/>
      <c r="O291" s="28" t="str">
        <f t="shared" si="1"/>
        <v/>
      </c>
      <c r="P291" s="28"/>
      <c r="Q291" s="39" t="s">
        <v>478</v>
      </c>
    </row>
    <row r="292" spans="1:17" ht="14.4">
      <c r="A292" s="1">
        <v>44903</v>
      </c>
      <c r="B292" s="52" t="s">
        <v>582</v>
      </c>
      <c r="C292" s="2" t="s">
        <v>241</v>
      </c>
      <c r="D292" s="2">
        <v>111172757</v>
      </c>
      <c r="E292" s="29" t="str">
        <f>IFERROR(IF($D292="","",VLOOKUP($D292,'[2]Customer Ciawi'!$C$4:$M$40000,9,0)),"")</f>
        <v/>
      </c>
      <c r="F292" s="29" t="str">
        <f>IFERROR(IF($D292="","",VLOOKUP($D292,'[2]Customer Ciawi'!$C$4:$M$40000,11,0)),"")</f>
        <v/>
      </c>
      <c r="G292" s="51">
        <v>113</v>
      </c>
      <c r="H292" s="51">
        <v>0</v>
      </c>
      <c r="I292" s="38">
        <v>44902</v>
      </c>
      <c r="J292" s="31">
        <v>44903</v>
      </c>
      <c r="K292" s="33">
        <v>44903</v>
      </c>
      <c r="L292" s="59"/>
      <c r="M292" s="34" t="str">
        <f t="shared" si="0"/>
        <v/>
      </c>
      <c r="N292" s="28"/>
      <c r="O292" s="28" t="str">
        <f t="shared" si="1"/>
        <v/>
      </c>
      <c r="P292" s="28"/>
      <c r="Q292" s="40" t="s">
        <v>559</v>
      </c>
    </row>
    <row r="293" spans="1:17" ht="14.4">
      <c r="A293" s="1">
        <v>44903</v>
      </c>
      <c r="B293" s="52" t="s">
        <v>582</v>
      </c>
      <c r="C293" s="2" t="s">
        <v>241</v>
      </c>
      <c r="D293" s="2">
        <v>111172758</v>
      </c>
      <c r="E293" s="29" t="str">
        <f>IFERROR(IF($D293="","",VLOOKUP($D293,'[2]Customer Ciawi'!$C$4:$M$40000,9,0)),"")</f>
        <v/>
      </c>
      <c r="F293" s="29" t="str">
        <f>IFERROR(IF($D293="","",VLOOKUP($D293,'[2]Customer Ciawi'!$C$4:$M$40000,11,0)),"")</f>
        <v/>
      </c>
      <c r="G293" s="51">
        <v>113</v>
      </c>
      <c r="H293" s="51">
        <v>0</v>
      </c>
      <c r="I293" s="38">
        <v>44902</v>
      </c>
      <c r="J293" s="31">
        <v>44903</v>
      </c>
      <c r="K293" s="33">
        <v>44903</v>
      </c>
      <c r="L293" s="59"/>
      <c r="M293" s="34" t="str">
        <f t="shared" si="0"/>
        <v/>
      </c>
      <c r="N293" s="28"/>
      <c r="O293" s="28" t="str">
        <f t="shared" si="1"/>
        <v/>
      </c>
      <c r="P293" s="28"/>
      <c r="Q293" s="40"/>
    </row>
    <row r="294" spans="1:17" ht="14.4">
      <c r="A294" s="1">
        <v>44903</v>
      </c>
      <c r="B294" s="52" t="s">
        <v>582</v>
      </c>
      <c r="C294" s="2" t="s">
        <v>241</v>
      </c>
      <c r="D294" s="2">
        <v>111172762</v>
      </c>
      <c r="E294" s="29">
        <v>1.6251553400000001</v>
      </c>
      <c r="F294" s="29">
        <v>894.28498811999998</v>
      </c>
      <c r="G294" s="51">
        <v>113</v>
      </c>
      <c r="H294" s="51">
        <v>0</v>
      </c>
      <c r="I294" s="38">
        <v>44902</v>
      </c>
      <c r="J294" s="31">
        <v>44903</v>
      </c>
      <c r="K294" s="33">
        <v>44903</v>
      </c>
      <c r="L294" s="59"/>
      <c r="M294" s="34" t="str">
        <f t="shared" si="0"/>
        <v/>
      </c>
      <c r="N294" s="28"/>
      <c r="O294" s="28" t="str">
        <f t="shared" si="1"/>
        <v/>
      </c>
      <c r="P294" s="28"/>
      <c r="Q294" s="40"/>
    </row>
    <row r="295" spans="1:17" ht="14.4">
      <c r="A295" s="1">
        <v>44903</v>
      </c>
      <c r="B295" s="52" t="s">
        <v>582</v>
      </c>
      <c r="C295" s="2" t="s">
        <v>241</v>
      </c>
      <c r="D295" s="2">
        <v>111172763</v>
      </c>
      <c r="E295" s="29">
        <v>0.34380480000000002</v>
      </c>
      <c r="F295" s="29">
        <v>126.561175584</v>
      </c>
      <c r="G295" s="51">
        <v>113</v>
      </c>
      <c r="H295" s="51">
        <v>0</v>
      </c>
      <c r="I295" s="38">
        <v>44902</v>
      </c>
      <c r="J295" s="31">
        <v>44903</v>
      </c>
      <c r="K295" s="33">
        <v>44903</v>
      </c>
      <c r="L295" s="59"/>
      <c r="M295" s="34" t="str">
        <f t="shared" si="0"/>
        <v/>
      </c>
      <c r="N295" s="28"/>
      <c r="O295" s="28" t="str">
        <f t="shared" si="1"/>
        <v/>
      </c>
      <c r="P295" s="28"/>
      <c r="Q295" s="40"/>
    </row>
    <row r="296" spans="1:17" ht="14.4">
      <c r="A296" s="1">
        <v>44903</v>
      </c>
      <c r="B296" s="52" t="s">
        <v>582</v>
      </c>
      <c r="C296" s="2" t="s">
        <v>241</v>
      </c>
      <c r="D296" s="2">
        <v>113028492</v>
      </c>
      <c r="E296" s="29">
        <v>0.16210079999999999</v>
      </c>
      <c r="F296" s="29">
        <v>26.25864</v>
      </c>
      <c r="G296" s="51">
        <v>113</v>
      </c>
      <c r="H296" s="51">
        <v>0</v>
      </c>
      <c r="I296" s="38">
        <v>44902</v>
      </c>
      <c r="J296" s="31">
        <v>44903</v>
      </c>
      <c r="K296" s="33">
        <v>44903</v>
      </c>
      <c r="L296" s="59"/>
      <c r="M296" s="34" t="str">
        <f t="shared" si="0"/>
        <v/>
      </c>
      <c r="N296" s="28"/>
      <c r="O296" s="28" t="str">
        <f t="shared" si="1"/>
        <v/>
      </c>
      <c r="P296" s="28"/>
      <c r="Q296" s="37" t="s">
        <v>563</v>
      </c>
    </row>
    <row r="297" spans="1:17" ht="14.4">
      <c r="A297" s="1">
        <v>44903</v>
      </c>
      <c r="B297" s="52" t="s">
        <v>582</v>
      </c>
      <c r="C297" s="2" t="s">
        <v>318</v>
      </c>
      <c r="D297" s="2">
        <v>111172712</v>
      </c>
      <c r="E297" s="29">
        <v>12.004200000000001</v>
      </c>
      <c r="F297" s="29">
        <v>3093.732</v>
      </c>
      <c r="G297" s="51">
        <v>101</v>
      </c>
      <c r="H297" s="51">
        <v>0</v>
      </c>
      <c r="I297" s="31">
        <v>44902</v>
      </c>
      <c r="J297" s="32">
        <v>44903</v>
      </c>
      <c r="K297" s="33">
        <v>44903</v>
      </c>
      <c r="L297" s="59"/>
      <c r="M297" s="34" t="str">
        <f t="shared" si="0"/>
        <v/>
      </c>
      <c r="N297" s="28"/>
      <c r="O297" s="28" t="str">
        <f t="shared" si="1"/>
        <v/>
      </c>
      <c r="P297" s="28"/>
      <c r="Q297" s="36" t="s">
        <v>564</v>
      </c>
    </row>
    <row r="298" spans="1:17" ht="14.4">
      <c r="A298" s="1">
        <v>44903</v>
      </c>
      <c r="B298" s="52" t="s">
        <v>582</v>
      </c>
      <c r="C298" s="2" t="s">
        <v>318</v>
      </c>
      <c r="D298" s="2">
        <v>111172715</v>
      </c>
      <c r="E298" s="29">
        <v>4.7081908800000001</v>
      </c>
      <c r="F298" s="29">
        <v>1356.3605990880001</v>
      </c>
      <c r="G298" s="51">
        <v>101</v>
      </c>
      <c r="H298" s="51">
        <v>0</v>
      </c>
      <c r="I298" s="31">
        <v>44902</v>
      </c>
      <c r="J298" s="32">
        <v>44903</v>
      </c>
      <c r="K298" s="33">
        <v>44903</v>
      </c>
      <c r="L298" s="59"/>
      <c r="M298" s="34" t="str">
        <f t="shared" si="0"/>
        <v/>
      </c>
      <c r="N298" s="28"/>
      <c r="O298" s="28" t="str">
        <f t="shared" si="1"/>
        <v/>
      </c>
      <c r="P298" s="28"/>
      <c r="Q298" s="35" t="s">
        <v>565</v>
      </c>
    </row>
    <row r="299" spans="1:17" ht="14.4">
      <c r="A299" s="1">
        <v>44903</v>
      </c>
      <c r="B299" s="52" t="s">
        <v>582</v>
      </c>
      <c r="C299" s="2" t="s">
        <v>318</v>
      </c>
      <c r="D299" s="2">
        <v>111172713</v>
      </c>
      <c r="E299" s="29">
        <v>0.58260000000000001</v>
      </c>
      <c r="F299" s="29">
        <v>168.19200000000001</v>
      </c>
      <c r="G299" s="51">
        <v>101</v>
      </c>
      <c r="H299" s="51">
        <v>0</v>
      </c>
      <c r="I299" s="31">
        <v>44902</v>
      </c>
      <c r="J299" s="32">
        <v>44903</v>
      </c>
      <c r="K299" s="33">
        <v>44903</v>
      </c>
      <c r="L299" s="59"/>
      <c r="M299" s="34" t="str">
        <f t="shared" si="0"/>
        <v/>
      </c>
      <c r="N299" s="28"/>
      <c r="O299" s="28" t="str">
        <f t="shared" si="1"/>
        <v/>
      </c>
      <c r="P299" s="28"/>
      <c r="Q299" s="35"/>
    </row>
    <row r="300" spans="1:17" ht="14.4">
      <c r="A300" s="1">
        <v>44903</v>
      </c>
      <c r="B300" s="52" t="s">
        <v>582</v>
      </c>
      <c r="C300" s="2" t="s">
        <v>318</v>
      </c>
      <c r="D300" s="2">
        <v>111172714</v>
      </c>
      <c r="E300" s="29">
        <v>0.24807492</v>
      </c>
      <c r="F300" s="29">
        <v>70.2</v>
      </c>
      <c r="G300" s="51">
        <v>101</v>
      </c>
      <c r="H300" s="51">
        <v>0</v>
      </c>
      <c r="I300" s="31">
        <v>44902</v>
      </c>
      <c r="J300" s="32">
        <v>44903</v>
      </c>
      <c r="K300" s="33">
        <v>44903</v>
      </c>
      <c r="L300" s="59"/>
      <c r="M300" s="34" t="str">
        <f t="shared" si="0"/>
        <v/>
      </c>
      <c r="N300" s="28"/>
      <c r="O300" s="28" t="str">
        <f t="shared" si="1"/>
        <v/>
      </c>
      <c r="P300" s="28"/>
      <c r="Q300" s="37" t="s">
        <v>566</v>
      </c>
    </row>
    <row r="301" spans="1:17" ht="14.4">
      <c r="A301" s="1">
        <v>44904</v>
      </c>
      <c r="B301" s="52" t="s">
        <v>582</v>
      </c>
      <c r="C301" s="2" t="s">
        <v>319</v>
      </c>
      <c r="D301" s="2">
        <v>111172746</v>
      </c>
      <c r="E301" s="29">
        <v>7.0100800000000003</v>
      </c>
      <c r="F301" s="29">
        <v>1786.1253200000001</v>
      </c>
      <c r="G301" s="51">
        <v>601</v>
      </c>
      <c r="H301" s="51">
        <v>0</v>
      </c>
      <c r="I301" s="38">
        <v>44902</v>
      </c>
      <c r="J301" s="31">
        <v>44904</v>
      </c>
      <c r="K301" s="33">
        <v>44904</v>
      </c>
      <c r="L301" s="59"/>
      <c r="M301" s="34" t="s">
        <v>535</v>
      </c>
      <c r="N301" s="28"/>
      <c r="O301" s="28" t="s">
        <v>495</v>
      </c>
      <c r="P301" s="28"/>
      <c r="Q301" s="40" t="s">
        <v>536</v>
      </c>
    </row>
    <row r="302" spans="1:17" ht="14.4">
      <c r="A302" s="1">
        <v>44904</v>
      </c>
      <c r="B302" s="52" t="s">
        <v>582</v>
      </c>
      <c r="C302" s="2" t="s">
        <v>319</v>
      </c>
      <c r="D302" s="2">
        <v>111172747</v>
      </c>
      <c r="E302" s="29">
        <v>7.0287894</v>
      </c>
      <c r="F302" s="29">
        <v>1989</v>
      </c>
      <c r="G302" s="51">
        <v>601</v>
      </c>
      <c r="H302" s="51">
        <v>0</v>
      </c>
      <c r="I302" s="38">
        <v>44902</v>
      </c>
      <c r="J302" s="31">
        <v>44904</v>
      </c>
      <c r="K302" s="33">
        <v>44904</v>
      </c>
      <c r="L302" s="59"/>
      <c r="M302" s="34" t="s">
        <v>452</v>
      </c>
      <c r="N302" s="28"/>
      <c r="O302" s="28" t="s">
        <v>452</v>
      </c>
      <c r="P302" s="28"/>
      <c r="Q302" s="40"/>
    </row>
    <row r="303" spans="1:17" ht="14.4">
      <c r="A303" s="1">
        <v>44904</v>
      </c>
      <c r="B303" s="52" t="s">
        <v>582</v>
      </c>
      <c r="C303" s="2" t="s">
        <v>319</v>
      </c>
      <c r="D303" s="2">
        <v>111172748</v>
      </c>
      <c r="E303" s="29">
        <v>0.37395</v>
      </c>
      <c r="F303" s="29">
        <v>80.850750000000005</v>
      </c>
      <c r="G303" s="51">
        <v>601</v>
      </c>
      <c r="H303" s="51">
        <v>0</v>
      </c>
      <c r="I303" s="38">
        <v>44902</v>
      </c>
      <c r="J303" s="31">
        <v>44904</v>
      </c>
      <c r="K303" s="33">
        <v>44904</v>
      </c>
      <c r="L303" s="59"/>
      <c r="M303" s="34" t="s">
        <v>452</v>
      </c>
      <c r="N303" s="28"/>
      <c r="O303" s="28" t="s">
        <v>452</v>
      </c>
      <c r="P303" s="28"/>
      <c r="Q303" s="40"/>
    </row>
    <row r="304" spans="1:17" ht="14.4">
      <c r="A304" s="1">
        <v>44904</v>
      </c>
      <c r="B304" s="52" t="s">
        <v>582</v>
      </c>
      <c r="C304" s="2" t="s">
        <v>319</v>
      </c>
      <c r="D304" s="2">
        <v>111172749</v>
      </c>
      <c r="E304" s="29">
        <v>4.1299919999999997</v>
      </c>
      <c r="F304" s="29">
        <v>1189.7899992</v>
      </c>
      <c r="G304" s="51">
        <v>601</v>
      </c>
      <c r="H304" s="51">
        <v>0</v>
      </c>
      <c r="I304" s="38">
        <v>44902</v>
      </c>
      <c r="J304" s="31">
        <v>44904</v>
      </c>
      <c r="K304" s="33">
        <v>44904</v>
      </c>
      <c r="L304" s="59"/>
      <c r="M304" s="34" t="s">
        <v>452</v>
      </c>
      <c r="N304" s="28"/>
      <c r="O304" s="28" t="s">
        <v>452</v>
      </c>
      <c r="P304" s="28"/>
      <c r="Q304" s="40"/>
    </row>
    <row r="305" spans="1:17" ht="14.4">
      <c r="A305" s="1">
        <v>44904</v>
      </c>
      <c r="B305" s="52" t="s">
        <v>582</v>
      </c>
      <c r="C305" s="2" t="s">
        <v>319</v>
      </c>
      <c r="D305" s="2">
        <v>111172752</v>
      </c>
      <c r="E305" s="29">
        <v>7.79146144</v>
      </c>
      <c r="F305" s="29">
        <v>1766.7094999999999</v>
      </c>
      <c r="G305" s="51">
        <v>601</v>
      </c>
      <c r="H305" s="51">
        <v>0</v>
      </c>
      <c r="I305" s="38">
        <v>44902</v>
      </c>
      <c r="J305" s="31">
        <v>44904</v>
      </c>
      <c r="K305" s="33">
        <v>44904</v>
      </c>
      <c r="L305" s="59"/>
      <c r="M305" s="34" t="s">
        <v>452</v>
      </c>
      <c r="N305" s="28"/>
      <c r="O305" s="28" t="s">
        <v>452</v>
      </c>
      <c r="P305" s="28"/>
      <c r="Q305" s="40"/>
    </row>
    <row r="306" spans="1:17" ht="14.4">
      <c r="A306" s="1">
        <v>44904</v>
      </c>
      <c r="B306" s="52" t="s">
        <v>582</v>
      </c>
      <c r="C306" s="2" t="s">
        <v>319</v>
      </c>
      <c r="D306" s="2">
        <v>111172753</v>
      </c>
      <c r="E306" s="29">
        <v>0.4749912</v>
      </c>
      <c r="F306" s="29">
        <v>150.86904000000001</v>
      </c>
      <c r="G306" s="51">
        <v>601</v>
      </c>
      <c r="H306" s="51">
        <v>0</v>
      </c>
      <c r="I306" s="38">
        <v>44902</v>
      </c>
      <c r="J306" s="31">
        <v>44904</v>
      </c>
      <c r="K306" s="33">
        <v>44904</v>
      </c>
      <c r="L306" s="59"/>
      <c r="M306" s="34" t="s">
        <v>452</v>
      </c>
      <c r="N306" s="28"/>
      <c r="O306" s="28" t="s">
        <v>452</v>
      </c>
      <c r="P306" s="28"/>
      <c r="Q306" s="40"/>
    </row>
    <row r="307" spans="1:17" ht="14.4">
      <c r="A307" s="1">
        <v>44904</v>
      </c>
      <c r="B307" s="52" t="s">
        <v>582</v>
      </c>
      <c r="C307" s="2" t="s">
        <v>319</v>
      </c>
      <c r="D307" s="2">
        <v>113028491</v>
      </c>
      <c r="E307" s="29">
        <v>0.75208319999999995</v>
      </c>
      <c r="F307" s="29">
        <v>134.39952</v>
      </c>
      <c r="G307" s="51">
        <v>601</v>
      </c>
      <c r="H307" s="51">
        <v>0</v>
      </c>
      <c r="I307" s="38">
        <v>44902</v>
      </c>
      <c r="J307" s="31">
        <v>44904</v>
      </c>
      <c r="K307" s="33">
        <v>44904</v>
      </c>
      <c r="L307" s="59"/>
      <c r="M307" s="34" t="s">
        <v>452</v>
      </c>
      <c r="N307" s="28"/>
      <c r="O307" s="28" t="s">
        <v>452</v>
      </c>
      <c r="P307" s="28"/>
      <c r="Q307" s="40"/>
    </row>
    <row r="308" spans="1:17" ht="14.4">
      <c r="A308" s="1">
        <v>44904</v>
      </c>
      <c r="B308" s="52" t="s">
        <v>582</v>
      </c>
      <c r="C308" s="41" t="s">
        <v>319</v>
      </c>
      <c r="D308" s="41">
        <v>113028496</v>
      </c>
      <c r="E308" s="29">
        <v>0.15359999999999999</v>
      </c>
      <c r="F308" s="29">
        <v>21.475200000000001</v>
      </c>
      <c r="G308" s="51">
        <v>601</v>
      </c>
      <c r="H308" s="51">
        <v>0</v>
      </c>
      <c r="I308" s="31">
        <v>44904</v>
      </c>
      <c r="J308" s="32">
        <v>44904</v>
      </c>
      <c r="K308" s="33">
        <v>44904</v>
      </c>
      <c r="L308" s="59"/>
      <c r="M308" s="34" t="s">
        <v>452</v>
      </c>
      <c r="N308" s="28"/>
      <c r="O308" s="28" t="s">
        <v>452</v>
      </c>
      <c r="P308" s="28"/>
      <c r="Q308" s="35"/>
    </row>
    <row r="309" spans="1:17" ht="14.4">
      <c r="A309" s="1">
        <v>44904</v>
      </c>
      <c r="B309" s="52" t="s">
        <v>582</v>
      </c>
      <c r="C309" s="2" t="s">
        <v>319</v>
      </c>
      <c r="D309" s="2">
        <v>113028435</v>
      </c>
      <c r="E309" s="29">
        <v>7.6799999999999993E-2</v>
      </c>
      <c r="F309" s="29">
        <v>54.189599999999999</v>
      </c>
      <c r="G309" s="51">
        <v>601</v>
      </c>
      <c r="H309" s="51">
        <v>0</v>
      </c>
      <c r="I309" s="38">
        <v>44883</v>
      </c>
      <c r="J309" s="31">
        <v>44904</v>
      </c>
      <c r="K309" s="33">
        <v>44887</v>
      </c>
      <c r="L309" s="59"/>
      <c r="M309" s="34" t="s">
        <v>452</v>
      </c>
      <c r="N309" s="28"/>
      <c r="O309" s="28" t="s">
        <v>452</v>
      </c>
      <c r="P309" s="28" t="s">
        <v>452</v>
      </c>
      <c r="Q309" s="37" t="s">
        <v>567</v>
      </c>
    </row>
    <row r="310" spans="1:17" ht="14.4">
      <c r="A310" s="1">
        <v>44904</v>
      </c>
      <c r="B310" s="52" t="s">
        <v>582</v>
      </c>
      <c r="C310" s="2" t="s">
        <v>320</v>
      </c>
      <c r="D310" s="2">
        <v>111172737</v>
      </c>
      <c r="E310" s="29">
        <v>1.3760399999999999</v>
      </c>
      <c r="F310" s="29">
        <v>376.38103999999998</v>
      </c>
      <c r="G310" s="51">
        <v>612</v>
      </c>
      <c r="H310" s="51">
        <v>0</v>
      </c>
      <c r="I310" s="38">
        <v>44902</v>
      </c>
      <c r="J310" s="31">
        <v>44904</v>
      </c>
      <c r="K310" s="33">
        <v>44904</v>
      </c>
      <c r="L310" s="59"/>
      <c r="M310" s="34" t="s">
        <v>472</v>
      </c>
      <c r="N310" s="28"/>
      <c r="O310" s="28" t="s">
        <v>463</v>
      </c>
      <c r="P310" s="28"/>
      <c r="Q310" s="40" t="s">
        <v>553</v>
      </c>
    </row>
    <row r="311" spans="1:17" ht="14.4">
      <c r="A311" s="1">
        <v>44904</v>
      </c>
      <c r="B311" s="52" t="s">
        <v>582</v>
      </c>
      <c r="C311" s="2" t="s">
        <v>320</v>
      </c>
      <c r="D311" s="2">
        <v>111172738</v>
      </c>
      <c r="E311" s="29">
        <v>1.0336455</v>
      </c>
      <c r="F311" s="29">
        <v>292.5</v>
      </c>
      <c r="G311" s="51">
        <v>612</v>
      </c>
      <c r="H311" s="51">
        <v>0</v>
      </c>
      <c r="I311" s="38">
        <v>44902</v>
      </c>
      <c r="J311" s="31">
        <v>44904</v>
      </c>
      <c r="K311" s="33">
        <v>44904</v>
      </c>
      <c r="L311" s="59"/>
      <c r="M311" s="34" t="s">
        <v>452</v>
      </c>
      <c r="N311" s="28"/>
      <c r="O311" s="28" t="s">
        <v>452</v>
      </c>
      <c r="P311" s="28"/>
      <c r="Q311" s="40"/>
    </row>
    <row r="312" spans="1:17" ht="14.4">
      <c r="A312" s="1">
        <v>44904</v>
      </c>
      <c r="B312" s="52" t="s">
        <v>582</v>
      </c>
      <c r="C312" s="2" t="s">
        <v>320</v>
      </c>
      <c r="D312" s="2">
        <v>111172739</v>
      </c>
      <c r="E312" s="29">
        <v>0.43913999999999997</v>
      </c>
      <c r="F312" s="29">
        <v>102.6318</v>
      </c>
      <c r="G312" s="51">
        <v>612</v>
      </c>
      <c r="H312" s="51">
        <v>0</v>
      </c>
      <c r="I312" s="38">
        <v>44902</v>
      </c>
      <c r="J312" s="31">
        <v>44904</v>
      </c>
      <c r="K312" s="33">
        <v>44904</v>
      </c>
      <c r="L312" s="59"/>
      <c r="M312" s="34" t="s">
        <v>452</v>
      </c>
      <c r="N312" s="28"/>
      <c r="O312" s="28" t="s">
        <v>452</v>
      </c>
      <c r="P312" s="28"/>
      <c r="Q312" s="40" t="s">
        <v>568</v>
      </c>
    </row>
    <row r="313" spans="1:17" ht="14.4">
      <c r="A313" s="1">
        <v>44904</v>
      </c>
      <c r="B313" s="52" t="s">
        <v>582</v>
      </c>
      <c r="C313" s="2" t="s">
        <v>320</v>
      </c>
      <c r="D313" s="2">
        <v>111172740</v>
      </c>
      <c r="E313" s="29">
        <v>2.1499999999999998E-2</v>
      </c>
      <c r="F313" s="29">
        <v>1.8595999999999999</v>
      </c>
      <c r="G313" s="51">
        <v>612</v>
      </c>
      <c r="H313" s="51">
        <v>0</v>
      </c>
      <c r="I313" s="38">
        <v>44902</v>
      </c>
      <c r="J313" s="31">
        <v>44904</v>
      </c>
      <c r="K313" s="33">
        <v>44904</v>
      </c>
      <c r="L313" s="59"/>
      <c r="M313" s="34" t="s">
        <v>452</v>
      </c>
      <c r="N313" s="28"/>
      <c r="O313" s="28" t="s">
        <v>452</v>
      </c>
      <c r="P313" s="28"/>
      <c r="Q313" s="40"/>
    </row>
    <row r="314" spans="1:17" ht="14.4">
      <c r="A314" s="1">
        <v>44904</v>
      </c>
      <c r="B314" s="52" t="s">
        <v>582</v>
      </c>
      <c r="C314" s="2" t="s">
        <v>320</v>
      </c>
      <c r="D314" s="2">
        <v>111172741</v>
      </c>
      <c r="E314" s="29">
        <v>2.8348606200000002</v>
      </c>
      <c r="F314" s="29">
        <v>731.21005197600005</v>
      </c>
      <c r="G314" s="51">
        <v>612</v>
      </c>
      <c r="H314" s="51">
        <v>0</v>
      </c>
      <c r="I314" s="38">
        <v>44902</v>
      </c>
      <c r="J314" s="31">
        <v>44904</v>
      </c>
      <c r="K314" s="33">
        <v>44904</v>
      </c>
      <c r="L314" s="59"/>
      <c r="M314" s="34" t="s">
        <v>452</v>
      </c>
      <c r="N314" s="28"/>
      <c r="O314" s="28" t="s">
        <v>452</v>
      </c>
      <c r="P314" s="28"/>
      <c r="Q314" s="40"/>
    </row>
    <row r="315" spans="1:17" ht="14.4">
      <c r="A315" s="1">
        <v>44904</v>
      </c>
      <c r="B315" s="52" t="s">
        <v>582</v>
      </c>
      <c r="C315" s="2" t="s">
        <v>320</v>
      </c>
      <c r="D315" s="2">
        <v>111172742</v>
      </c>
      <c r="E315" s="29">
        <v>9.1403999999999999E-2</v>
      </c>
      <c r="F315" s="29">
        <v>57.929603999999998</v>
      </c>
      <c r="G315" s="51">
        <v>612</v>
      </c>
      <c r="H315" s="51">
        <v>0</v>
      </c>
      <c r="I315" s="38">
        <v>44902</v>
      </c>
      <c r="J315" s="31">
        <v>44904</v>
      </c>
      <c r="K315" s="33">
        <v>44904</v>
      </c>
      <c r="L315" s="59"/>
      <c r="M315" s="34" t="s">
        <v>452</v>
      </c>
      <c r="N315" s="28"/>
      <c r="O315" s="28" t="s">
        <v>452</v>
      </c>
      <c r="P315" s="28"/>
      <c r="Q315" s="40"/>
    </row>
    <row r="316" spans="1:17" ht="14.4">
      <c r="A316" s="1">
        <v>44904</v>
      </c>
      <c r="B316" s="52" t="s">
        <v>582</v>
      </c>
      <c r="C316" s="2" t="s">
        <v>320</v>
      </c>
      <c r="D316" s="2">
        <v>113028489</v>
      </c>
      <c r="E316" s="29">
        <v>0.32134079999999998</v>
      </c>
      <c r="F316" s="29">
        <v>72.965999999999994</v>
      </c>
      <c r="G316" s="51">
        <v>612</v>
      </c>
      <c r="H316" s="51">
        <v>0</v>
      </c>
      <c r="I316" s="38">
        <v>44902</v>
      </c>
      <c r="J316" s="31">
        <v>44904</v>
      </c>
      <c r="K316" s="33">
        <v>44904</v>
      </c>
      <c r="L316" s="59"/>
      <c r="M316" s="34" t="s">
        <v>452</v>
      </c>
      <c r="N316" s="28"/>
      <c r="O316" s="28" t="s">
        <v>452</v>
      </c>
      <c r="P316" s="28"/>
      <c r="Q316" s="40"/>
    </row>
    <row r="317" spans="1:17" ht="14.4">
      <c r="A317" s="1">
        <v>44904</v>
      </c>
      <c r="B317" s="52" t="s">
        <v>582</v>
      </c>
      <c r="C317" s="2" t="s">
        <v>320</v>
      </c>
      <c r="D317" s="2">
        <v>113028438</v>
      </c>
      <c r="E317" s="29">
        <v>3.8399999999999997E-2</v>
      </c>
      <c r="F317" s="29">
        <v>27.094799999999999</v>
      </c>
      <c r="G317" s="51">
        <v>612</v>
      </c>
      <c r="H317" s="51">
        <v>0</v>
      </c>
      <c r="I317" s="38">
        <v>44883</v>
      </c>
      <c r="J317" s="31">
        <v>44904</v>
      </c>
      <c r="K317" s="33">
        <v>44887</v>
      </c>
      <c r="L317" s="59"/>
      <c r="M317" s="34" t="s">
        <v>452</v>
      </c>
      <c r="N317" s="28"/>
      <c r="O317" s="28" t="s">
        <v>452</v>
      </c>
      <c r="P317" s="28" t="s">
        <v>452</v>
      </c>
      <c r="Q317" s="40"/>
    </row>
    <row r="318" spans="1:17" ht="14.4">
      <c r="A318" s="1">
        <v>44904</v>
      </c>
      <c r="B318" s="52" t="s">
        <v>582</v>
      </c>
      <c r="C318" s="41" t="s">
        <v>320</v>
      </c>
      <c r="D318" s="41">
        <v>113028495</v>
      </c>
      <c r="E318" s="29">
        <v>6.1440000000000002E-2</v>
      </c>
      <c r="F318" s="29">
        <v>8.5900800000000004</v>
      </c>
      <c r="G318" s="51">
        <v>612</v>
      </c>
      <c r="H318" s="51">
        <v>0</v>
      </c>
      <c r="I318" s="31">
        <v>44904</v>
      </c>
      <c r="J318" s="32">
        <v>44904</v>
      </c>
      <c r="K318" s="33">
        <v>44904</v>
      </c>
      <c r="L318" s="59"/>
      <c r="M318" s="34" t="s">
        <v>452</v>
      </c>
      <c r="N318" s="28"/>
      <c r="O318" s="28" t="s">
        <v>452</v>
      </c>
      <c r="P318" s="28"/>
      <c r="Q318" s="35"/>
    </row>
    <row r="319" spans="1:17" ht="14.4">
      <c r="A319" s="1">
        <v>44904</v>
      </c>
      <c r="B319" s="52" t="s">
        <v>582</v>
      </c>
      <c r="C319" s="2" t="s">
        <v>321</v>
      </c>
      <c r="D319" s="2">
        <v>111172743</v>
      </c>
      <c r="E319" s="29">
        <v>1.6449199999999999</v>
      </c>
      <c r="F319" s="29">
        <v>443.76</v>
      </c>
      <c r="G319" s="51">
        <v>624</v>
      </c>
      <c r="H319" s="51">
        <v>0</v>
      </c>
      <c r="I319" s="38">
        <v>44902</v>
      </c>
      <c r="J319" s="31">
        <v>44904</v>
      </c>
      <c r="K319" s="33">
        <v>44904</v>
      </c>
      <c r="L319" s="59"/>
      <c r="M319" s="34" t="s">
        <v>452</v>
      </c>
      <c r="N319" s="28"/>
      <c r="O319" s="28" t="s">
        <v>452</v>
      </c>
      <c r="P319" s="28"/>
      <c r="Q319" s="40" t="s">
        <v>568</v>
      </c>
    </row>
    <row r="320" spans="1:17" ht="14.4">
      <c r="A320" s="1">
        <v>44904</v>
      </c>
      <c r="B320" s="52" t="s">
        <v>582</v>
      </c>
      <c r="C320" s="2" t="s">
        <v>321</v>
      </c>
      <c r="D320" s="2">
        <v>111172744</v>
      </c>
      <c r="E320" s="29">
        <v>0.24006</v>
      </c>
      <c r="F320" s="29">
        <v>46.387860000000003</v>
      </c>
      <c r="G320" s="51">
        <v>624</v>
      </c>
      <c r="H320" s="51">
        <v>0</v>
      </c>
      <c r="I320" s="38">
        <v>44902</v>
      </c>
      <c r="J320" s="31">
        <v>44904</v>
      </c>
      <c r="K320" s="33">
        <v>44904</v>
      </c>
      <c r="L320" s="59"/>
      <c r="M320" s="34" t="s">
        <v>452</v>
      </c>
      <c r="N320" s="28"/>
      <c r="O320" s="28" t="s">
        <v>452</v>
      </c>
      <c r="P320" s="28"/>
      <c r="Q320" s="40"/>
    </row>
    <row r="321" spans="1:17" ht="14.4">
      <c r="A321" s="1">
        <v>44904</v>
      </c>
      <c r="B321" s="52" t="s">
        <v>582</v>
      </c>
      <c r="C321" s="2" t="s">
        <v>321</v>
      </c>
      <c r="D321" s="2">
        <v>111172745</v>
      </c>
      <c r="E321" s="29">
        <v>0.20649960000000001</v>
      </c>
      <c r="F321" s="29">
        <v>59.489499960000003</v>
      </c>
      <c r="G321" s="51">
        <v>624</v>
      </c>
      <c r="H321" s="51">
        <v>0</v>
      </c>
      <c r="I321" s="38">
        <v>44902</v>
      </c>
      <c r="J321" s="31">
        <v>44904</v>
      </c>
      <c r="K321" s="33">
        <v>44904</v>
      </c>
      <c r="L321" s="59"/>
      <c r="M321" s="34" t="s">
        <v>452</v>
      </c>
      <c r="N321" s="28"/>
      <c r="O321" s="28" t="s">
        <v>452</v>
      </c>
      <c r="P321" s="28"/>
      <c r="Q321" s="40"/>
    </row>
    <row r="322" spans="1:17" ht="14.4">
      <c r="A322" s="1">
        <v>44904</v>
      </c>
      <c r="B322" s="52" t="s">
        <v>582</v>
      </c>
      <c r="C322" s="2" t="s">
        <v>321</v>
      </c>
      <c r="D322" s="2">
        <v>111172750</v>
      </c>
      <c r="E322" s="29">
        <v>5.5484642400000004</v>
      </c>
      <c r="F322" s="29">
        <v>1404.2049859680001</v>
      </c>
      <c r="G322" s="51">
        <v>624</v>
      </c>
      <c r="H322" s="51">
        <v>0</v>
      </c>
      <c r="I322" s="38">
        <v>44902</v>
      </c>
      <c r="J322" s="31">
        <v>44904</v>
      </c>
      <c r="K322" s="33">
        <v>44904</v>
      </c>
      <c r="L322" s="59"/>
      <c r="M322" s="34" t="s">
        <v>452</v>
      </c>
      <c r="N322" s="28"/>
      <c r="O322" s="28" t="s">
        <v>452</v>
      </c>
      <c r="P322" s="28"/>
      <c r="Q322" s="40"/>
    </row>
    <row r="323" spans="1:17" ht="14.4">
      <c r="A323" s="1">
        <v>44904</v>
      </c>
      <c r="B323" s="52" t="s">
        <v>582</v>
      </c>
      <c r="C323" s="2" t="s">
        <v>321</v>
      </c>
      <c r="D323" s="2">
        <v>111172751</v>
      </c>
      <c r="E323" s="29">
        <v>0.1152</v>
      </c>
      <c r="F323" s="29">
        <v>81.284400000000005</v>
      </c>
      <c r="G323" s="51">
        <v>624</v>
      </c>
      <c r="H323" s="51">
        <v>0</v>
      </c>
      <c r="I323" s="38">
        <v>44902</v>
      </c>
      <c r="J323" s="31">
        <v>44904</v>
      </c>
      <c r="K323" s="33">
        <v>44904</v>
      </c>
      <c r="L323" s="59"/>
      <c r="M323" s="34" t="s">
        <v>452</v>
      </c>
      <c r="N323" s="28"/>
      <c r="O323" s="28" t="s">
        <v>452</v>
      </c>
      <c r="P323" s="28"/>
      <c r="Q323" s="40"/>
    </row>
    <row r="324" spans="1:17" ht="14.4">
      <c r="A324" s="1">
        <v>44904</v>
      </c>
      <c r="B324" s="52" t="s">
        <v>582</v>
      </c>
      <c r="C324" s="2" t="s">
        <v>321</v>
      </c>
      <c r="D324" s="2">
        <v>113028490</v>
      </c>
      <c r="E324" s="29">
        <v>0.59516159999999996</v>
      </c>
      <c r="F324" s="29">
        <v>105.86712</v>
      </c>
      <c r="G324" s="51">
        <v>624</v>
      </c>
      <c r="H324" s="51">
        <v>0</v>
      </c>
      <c r="I324" s="38">
        <v>44902</v>
      </c>
      <c r="J324" s="31">
        <v>44904</v>
      </c>
      <c r="K324" s="33">
        <v>44904</v>
      </c>
      <c r="L324" s="59"/>
      <c r="M324" s="34" t="s">
        <v>452</v>
      </c>
      <c r="N324" s="28"/>
      <c r="O324" s="28" t="s">
        <v>452</v>
      </c>
      <c r="P324" s="28"/>
      <c r="Q324" s="40"/>
    </row>
    <row r="325" spans="1:17" ht="14.4">
      <c r="A325" s="1">
        <v>44904</v>
      </c>
      <c r="B325" s="52" t="s">
        <v>582</v>
      </c>
      <c r="C325" s="41" t="s">
        <v>321</v>
      </c>
      <c r="D325" s="41">
        <v>113028497</v>
      </c>
      <c r="E325" s="29">
        <v>6.1440000000000002E-2</v>
      </c>
      <c r="F325" s="29">
        <v>8.5900800000000004</v>
      </c>
      <c r="G325" s="51">
        <v>624</v>
      </c>
      <c r="H325" s="51">
        <v>0</v>
      </c>
      <c r="I325" s="31">
        <v>44904</v>
      </c>
      <c r="J325" s="32">
        <v>44904</v>
      </c>
      <c r="K325" s="33">
        <v>44904</v>
      </c>
      <c r="L325" s="59"/>
      <c r="M325" s="34" t="s">
        <v>452</v>
      </c>
      <c r="N325" s="28"/>
      <c r="O325" s="28" t="s">
        <v>452</v>
      </c>
      <c r="P325" s="28"/>
      <c r="Q325" s="35"/>
    </row>
    <row r="326" spans="1:17" ht="14.4">
      <c r="A326" s="1">
        <v>44904</v>
      </c>
      <c r="B326" s="52" t="s">
        <v>582</v>
      </c>
      <c r="C326" s="2" t="s">
        <v>321</v>
      </c>
      <c r="D326" s="2">
        <v>113028436</v>
      </c>
      <c r="E326" s="29">
        <v>3.8399999999999997E-2</v>
      </c>
      <c r="F326" s="29">
        <v>27.094799999999999</v>
      </c>
      <c r="G326" s="51">
        <v>624</v>
      </c>
      <c r="H326" s="51">
        <v>0</v>
      </c>
      <c r="I326" s="38">
        <v>44883</v>
      </c>
      <c r="J326" s="31">
        <v>44904</v>
      </c>
      <c r="K326" s="33">
        <v>44887</v>
      </c>
      <c r="L326" s="59"/>
      <c r="M326" s="34" t="s">
        <v>452</v>
      </c>
      <c r="N326" s="28"/>
      <c r="O326" s="28" t="s">
        <v>452</v>
      </c>
      <c r="P326" s="28" t="s">
        <v>452</v>
      </c>
      <c r="Q326" s="37" t="s">
        <v>569</v>
      </c>
    </row>
    <row r="327" spans="1:17" ht="14.4">
      <c r="A327" s="1">
        <v>44904</v>
      </c>
      <c r="B327" s="52" t="s">
        <v>582</v>
      </c>
      <c r="C327" s="2" t="s">
        <v>322</v>
      </c>
      <c r="D327" s="2">
        <v>111172769</v>
      </c>
      <c r="E327" s="29">
        <v>0.80955999999999995</v>
      </c>
      <c r="F327" s="29">
        <v>223.47200000000001</v>
      </c>
      <c r="G327" s="51">
        <v>621</v>
      </c>
      <c r="H327" s="51">
        <v>0</v>
      </c>
      <c r="I327" s="31">
        <v>44903</v>
      </c>
      <c r="J327" s="31">
        <v>44904</v>
      </c>
      <c r="K327" s="33">
        <v>44905</v>
      </c>
      <c r="L327" s="59"/>
      <c r="M327" s="34" t="s">
        <v>535</v>
      </c>
      <c r="N327" s="28"/>
      <c r="O327" s="28" t="s">
        <v>495</v>
      </c>
      <c r="P327" s="28"/>
      <c r="Q327" s="40" t="s">
        <v>536</v>
      </c>
    </row>
    <row r="328" spans="1:17" ht="14.4">
      <c r="A328" s="1">
        <v>44904</v>
      </c>
      <c r="B328" s="52" t="s">
        <v>582</v>
      </c>
      <c r="C328" s="2" t="s">
        <v>322</v>
      </c>
      <c r="D328" s="2">
        <v>111172770</v>
      </c>
      <c r="E328" s="29">
        <v>5.5199999999999999E-2</v>
      </c>
      <c r="F328" s="29">
        <v>9.1982400000000002</v>
      </c>
      <c r="G328" s="51">
        <v>621</v>
      </c>
      <c r="H328" s="51">
        <v>0</v>
      </c>
      <c r="I328" s="31">
        <v>44903</v>
      </c>
      <c r="J328" s="31">
        <v>44904</v>
      </c>
      <c r="K328" s="33">
        <v>44905</v>
      </c>
      <c r="L328" s="59"/>
      <c r="M328" s="34" t="s">
        <v>452</v>
      </c>
      <c r="N328" s="28"/>
      <c r="O328" s="28" t="s">
        <v>452</v>
      </c>
      <c r="P328" s="28"/>
      <c r="Q328" s="35"/>
    </row>
    <row r="329" spans="1:17" ht="14.4">
      <c r="A329" s="1">
        <v>44904</v>
      </c>
      <c r="B329" s="52" t="s">
        <v>582</v>
      </c>
      <c r="C329" s="2" t="s">
        <v>322</v>
      </c>
      <c r="D329" s="2">
        <v>111172771</v>
      </c>
      <c r="E329" s="29">
        <v>6.4500000000000002E-2</v>
      </c>
      <c r="F329" s="29">
        <v>5.5788000000000002</v>
      </c>
      <c r="G329" s="51">
        <v>621</v>
      </c>
      <c r="H329" s="51">
        <v>0</v>
      </c>
      <c r="I329" s="31">
        <v>44903</v>
      </c>
      <c r="J329" s="31">
        <v>44904</v>
      </c>
      <c r="K329" s="33">
        <v>44905</v>
      </c>
      <c r="L329" s="59"/>
      <c r="M329" s="34" t="s">
        <v>452</v>
      </c>
      <c r="N329" s="28"/>
      <c r="O329" s="28" t="s">
        <v>452</v>
      </c>
      <c r="P329" s="28"/>
      <c r="Q329" s="35"/>
    </row>
    <row r="330" spans="1:17" ht="14.4">
      <c r="A330" s="1">
        <v>44904</v>
      </c>
      <c r="B330" s="52" t="s">
        <v>582</v>
      </c>
      <c r="C330" s="2" t="s">
        <v>322</v>
      </c>
      <c r="D330" s="2">
        <v>111172772</v>
      </c>
      <c r="E330" s="29">
        <v>12.383520020000001</v>
      </c>
      <c r="F330" s="29">
        <v>2556.7635760319999</v>
      </c>
      <c r="G330" s="51">
        <v>621</v>
      </c>
      <c r="H330" s="51">
        <v>0</v>
      </c>
      <c r="I330" s="31">
        <v>44903</v>
      </c>
      <c r="J330" s="31">
        <v>44904</v>
      </c>
      <c r="K330" s="33">
        <v>44905</v>
      </c>
      <c r="L330" s="59"/>
      <c r="M330" s="34" t="s">
        <v>452</v>
      </c>
      <c r="N330" s="28"/>
      <c r="O330" s="28" t="s">
        <v>452</v>
      </c>
      <c r="P330" s="28"/>
      <c r="Q330" s="35"/>
    </row>
    <row r="331" spans="1:17" ht="14.4">
      <c r="A331" s="1">
        <v>44904</v>
      </c>
      <c r="B331" s="52" t="s">
        <v>582</v>
      </c>
      <c r="C331" s="2" t="s">
        <v>322</v>
      </c>
      <c r="D331" s="2">
        <v>111172773</v>
      </c>
      <c r="E331" s="29">
        <v>0.70671792</v>
      </c>
      <c r="F331" s="29">
        <v>201.836791608</v>
      </c>
      <c r="G331" s="51">
        <v>621</v>
      </c>
      <c r="H331" s="51">
        <v>0</v>
      </c>
      <c r="I331" s="31">
        <v>44903</v>
      </c>
      <c r="J331" s="31">
        <v>44904</v>
      </c>
      <c r="K331" s="33">
        <v>44905</v>
      </c>
      <c r="L331" s="59"/>
      <c r="M331" s="34" t="s">
        <v>452</v>
      </c>
      <c r="N331" s="28"/>
      <c r="O331" s="28" t="s">
        <v>452</v>
      </c>
      <c r="P331" s="28"/>
      <c r="Q331" s="35"/>
    </row>
    <row r="332" spans="1:17" ht="14.4">
      <c r="A332" s="1">
        <v>44904</v>
      </c>
      <c r="B332" s="52" t="s">
        <v>582</v>
      </c>
      <c r="C332" s="2" t="s">
        <v>322</v>
      </c>
      <c r="D332" s="2">
        <v>113028437</v>
      </c>
      <c r="E332" s="29">
        <v>0.192</v>
      </c>
      <c r="F332" s="29">
        <v>135.47399999999999</v>
      </c>
      <c r="G332" s="51">
        <v>621</v>
      </c>
      <c r="H332" s="51">
        <v>0</v>
      </c>
      <c r="I332" s="38">
        <v>44883</v>
      </c>
      <c r="J332" s="31">
        <v>44904</v>
      </c>
      <c r="K332" s="33">
        <v>44887</v>
      </c>
      <c r="L332" s="59"/>
      <c r="M332" s="34" t="s">
        <v>452</v>
      </c>
      <c r="N332" s="28"/>
      <c r="O332" s="28" t="s">
        <v>452</v>
      </c>
      <c r="P332" s="28" t="s">
        <v>452</v>
      </c>
      <c r="Q332" s="40"/>
    </row>
    <row r="333" spans="1:17" ht="14.4">
      <c r="A333" s="1">
        <v>44904</v>
      </c>
      <c r="B333" s="52" t="s">
        <v>582</v>
      </c>
      <c r="C333" s="41" t="s">
        <v>322</v>
      </c>
      <c r="D333" s="41">
        <v>113028494</v>
      </c>
      <c r="E333" s="29">
        <v>6.1440000000000002E-2</v>
      </c>
      <c r="F333" s="29">
        <v>8.5900800000000004</v>
      </c>
      <c r="G333" s="51">
        <v>621</v>
      </c>
      <c r="H333" s="51">
        <v>0</v>
      </c>
      <c r="I333" s="31">
        <v>44904</v>
      </c>
      <c r="J333" s="32">
        <v>44904</v>
      </c>
      <c r="K333" s="33">
        <v>44904</v>
      </c>
      <c r="L333" s="59"/>
      <c r="M333" s="34" t="s">
        <v>452</v>
      </c>
      <c r="N333" s="28"/>
      <c r="O333" s="28" t="s">
        <v>452</v>
      </c>
      <c r="P333" s="28"/>
      <c r="Q333" s="35"/>
    </row>
    <row r="334" spans="1:17" ht="14.4">
      <c r="A334" s="1">
        <v>44904</v>
      </c>
      <c r="B334" s="52" t="s">
        <v>582</v>
      </c>
      <c r="C334" s="2" t="s">
        <v>322</v>
      </c>
      <c r="D334" s="2">
        <v>113028493</v>
      </c>
      <c r="E334" s="29">
        <v>0.43508160000000001</v>
      </c>
      <c r="F334" s="29">
        <v>127.4688</v>
      </c>
      <c r="G334" s="51">
        <v>621</v>
      </c>
      <c r="H334" s="51">
        <v>0</v>
      </c>
      <c r="I334" s="31">
        <v>44903</v>
      </c>
      <c r="J334" s="31">
        <v>44904</v>
      </c>
      <c r="K334" s="33">
        <v>44905</v>
      </c>
      <c r="L334" s="59"/>
      <c r="M334" s="34" t="s">
        <v>452</v>
      </c>
      <c r="N334" s="28"/>
      <c r="O334" s="28" t="s">
        <v>452</v>
      </c>
      <c r="P334" s="28"/>
      <c r="Q334" s="37" t="s">
        <v>570</v>
      </c>
    </row>
    <row r="335" spans="1:17" ht="14.4">
      <c r="A335" s="1">
        <v>44905</v>
      </c>
      <c r="B335" s="52" t="s">
        <v>582</v>
      </c>
      <c r="C335" s="2" t="s">
        <v>157</v>
      </c>
      <c r="D335" s="2">
        <v>111172488</v>
      </c>
      <c r="E335" s="29">
        <v>10.336455000000001</v>
      </c>
      <c r="F335" s="29">
        <v>2925</v>
      </c>
      <c r="G335" s="51">
        <v>701</v>
      </c>
      <c r="H335" s="51">
        <v>1</v>
      </c>
      <c r="I335" s="31">
        <v>44897</v>
      </c>
      <c r="J335" s="49">
        <v>44905</v>
      </c>
      <c r="K335" s="33">
        <v>44914</v>
      </c>
      <c r="L335" s="59"/>
      <c r="M335" s="34" t="s">
        <v>458</v>
      </c>
      <c r="N335" s="28"/>
      <c r="O335" s="28" t="s">
        <v>495</v>
      </c>
      <c r="P335" s="28"/>
      <c r="Q335" s="35" t="s">
        <v>496</v>
      </c>
    </row>
    <row r="336" spans="1:17" ht="14.4">
      <c r="A336" s="1">
        <v>44905</v>
      </c>
      <c r="B336" s="52" t="s">
        <v>582</v>
      </c>
      <c r="C336" s="2" t="s">
        <v>308</v>
      </c>
      <c r="D336" s="2">
        <v>111172671</v>
      </c>
      <c r="E336" s="29">
        <v>5.4622000000000002</v>
      </c>
      <c r="F336" s="29">
        <v>1373.9938400000001</v>
      </c>
      <c r="G336" s="51">
        <v>701</v>
      </c>
      <c r="H336" s="51">
        <v>1</v>
      </c>
      <c r="I336" s="31">
        <v>44901</v>
      </c>
      <c r="J336" s="32">
        <v>44905</v>
      </c>
      <c r="K336" s="33">
        <v>44905</v>
      </c>
      <c r="L336" s="59"/>
      <c r="M336" s="34" t="s">
        <v>452</v>
      </c>
      <c r="N336" s="28"/>
      <c r="O336" s="28" t="s">
        <v>452</v>
      </c>
      <c r="P336" s="28"/>
      <c r="Q336" s="35"/>
    </row>
    <row r="337" spans="1:17" ht="14.4">
      <c r="A337" s="1">
        <v>44905</v>
      </c>
      <c r="B337" s="52" t="s">
        <v>582</v>
      </c>
      <c r="C337" s="2" t="s">
        <v>308</v>
      </c>
      <c r="D337" s="2">
        <v>111172672</v>
      </c>
      <c r="E337" s="29">
        <v>0.8269164</v>
      </c>
      <c r="F337" s="29">
        <v>234</v>
      </c>
      <c r="G337" s="51">
        <v>701</v>
      </c>
      <c r="H337" s="51">
        <v>1</v>
      </c>
      <c r="I337" s="31">
        <v>44901</v>
      </c>
      <c r="J337" s="32">
        <v>44905</v>
      </c>
      <c r="K337" s="33">
        <v>44905</v>
      </c>
      <c r="L337" s="59"/>
      <c r="M337" s="34" t="s">
        <v>452</v>
      </c>
      <c r="N337" s="28"/>
      <c r="O337" s="28" t="s">
        <v>452</v>
      </c>
      <c r="P337" s="28"/>
      <c r="Q337" s="35"/>
    </row>
    <row r="338" spans="1:17" ht="14.4">
      <c r="A338" s="1">
        <v>44905</v>
      </c>
      <c r="B338" s="52" t="s">
        <v>582</v>
      </c>
      <c r="C338" s="2" t="s">
        <v>308</v>
      </c>
      <c r="D338" s="2">
        <v>111172673</v>
      </c>
      <c r="E338" s="29">
        <v>1.4503999999999999</v>
      </c>
      <c r="F338" s="29">
        <v>291.28039999999999</v>
      </c>
      <c r="G338" s="51">
        <v>701</v>
      </c>
      <c r="H338" s="51">
        <v>1</v>
      </c>
      <c r="I338" s="31">
        <v>44901</v>
      </c>
      <c r="J338" s="32">
        <v>44905</v>
      </c>
      <c r="K338" s="33">
        <v>44905</v>
      </c>
      <c r="L338" s="59"/>
      <c r="M338" s="34" t="s">
        <v>452</v>
      </c>
      <c r="N338" s="28"/>
      <c r="O338" s="28" t="s">
        <v>452</v>
      </c>
      <c r="P338" s="28"/>
      <c r="Q338" s="35"/>
    </row>
    <row r="339" spans="1:17" ht="14.4">
      <c r="A339" s="1">
        <v>44905</v>
      </c>
      <c r="B339" s="52" t="s">
        <v>582</v>
      </c>
      <c r="C339" s="2" t="s">
        <v>308</v>
      </c>
      <c r="D339" s="2">
        <v>111172674</v>
      </c>
      <c r="E339" s="29">
        <v>4.1299919999999997</v>
      </c>
      <c r="F339" s="29">
        <v>1189.7899992</v>
      </c>
      <c r="G339" s="51">
        <v>701</v>
      </c>
      <c r="H339" s="51">
        <v>1</v>
      </c>
      <c r="I339" s="31">
        <v>44901</v>
      </c>
      <c r="J339" s="32">
        <v>44905</v>
      </c>
      <c r="K339" s="33">
        <v>44905</v>
      </c>
      <c r="L339" s="59"/>
      <c r="M339" s="34" t="s">
        <v>452</v>
      </c>
      <c r="N339" s="28"/>
      <c r="O339" s="28" t="s">
        <v>452</v>
      </c>
      <c r="P339" s="28"/>
      <c r="Q339" s="37" t="s">
        <v>571</v>
      </c>
    </row>
    <row r="340" spans="1:17" ht="14.4">
      <c r="A340" s="1">
        <v>44905</v>
      </c>
      <c r="B340" s="52" t="s">
        <v>582</v>
      </c>
      <c r="C340" s="2" t="s">
        <v>314</v>
      </c>
      <c r="D340" s="2">
        <v>871016450</v>
      </c>
      <c r="E340" s="29">
        <v>1.8557721</v>
      </c>
      <c r="F340" s="29">
        <v>725.92719</v>
      </c>
      <c r="G340" s="51">
        <v>402</v>
      </c>
      <c r="H340" s="51">
        <v>3</v>
      </c>
      <c r="I340" s="31">
        <v>44904</v>
      </c>
      <c r="J340" s="32">
        <v>44905</v>
      </c>
      <c r="K340" s="33">
        <v>44905</v>
      </c>
      <c r="L340" s="59"/>
      <c r="M340" s="34" t="s">
        <v>572</v>
      </c>
      <c r="N340" s="28"/>
      <c r="O340" s="28" t="s">
        <v>356</v>
      </c>
      <c r="P340" s="28"/>
      <c r="Q340" s="35" t="s">
        <v>573</v>
      </c>
    </row>
    <row r="341" spans="1:17" ht="14.4">
      <c r="A341" s="1">
        <v>44905</v>
      </c>
      <c r="B341" s="52" t="s">
        <v>582</v>
      </c>
      <c r="C341" s="2" t="s">
        <v>314</v>
      </c>
      <c r="D341" s="2">
        <v>871016451</v>
      </c>
      <c r="E341" s="29">
        <v>33.469766</v>
      </c>
      <c r="F341" s="29">
        <v>9443.6666499999992</v>
      </c>
      <c r="G341" s="51">
        <v>402</v>
      </c>
      <c r="H341" s="51">
        <v>3</v>
      </c>
      <c r="I341" s="31">
        <v>44904</v>
      </c>
      <c r="J341" s="32">
        <v>44905</v>
      </c>
      <c r="K341" s="33">
        <v>44905</v>
      </c>
      <c r="L341" s="59"/>
      <c r="M341" s="34" t="s">
        <v>452</v>
      </c>
      <c r="N341" s="28"/>
      <c r="O341" s="28" t="s">
        <v>452</v>
      </c>
      <c r="P341" s="28"/>
      <c r="Q341" s="35"/>
    </row>
    <row r="342" spans="1:17" ht="14.4">
      <c r="A342" s="1">
        <v>44905</v>
      </c>
      <c r="B342" s="52" t="s">
        <v>582</v>
      </c>
      <c r="C342" s="2" t="s">
        <v>314</v>
      </c>
      <c r="D342" s="2">
        <v>871016452</v>
      </c>
      <c r="E342" s="29">
        <v>1.833628</v>
      </c>
      <c r="F342" s="29">
        <v>560.17033993999996</v>
      </c>
      <c r="G342" s="51">
        <v>402</v>
      </c>
      <c r="H342" s="51">
        <v>3</v>
      </c>
      <c r="I342" s="31">
        <v>44904</v>
      </c>
      <c r="J342" s="32">
        <v>44905</v>
      </c>
      <c r="K342" s="33">
        <v>44905</v>
      </c>
      <c r="L342" s="59"/>
      <c r="M342" s="34" t="s">
        <v>452</v>
      </c>
      <c r="N342" s="28"/>
      <c r="O342" s="28" t="s">
        <v>452</v>
      </c>
      <c r="P342" s="28"/>
      <c r="Q342" s="35"/>
    </row>
    <row r="343" spans="1:17" ht="14.4">
      <c r="A343" s="1">
        <v>44905</v>
      </c>
      <c r="B343" s="52" t="s">
        <v>582</v>
      </c>
      <c r="C343" s="2" t="s">
        <v>314</v>
      </c>
      <c r="D343" s="2">
        <v>871016453</v>
      </c>
      <c r="E343" s="29">
        <v>5.1245416800000001</v>
      </c>
      <c r="F343" s="29">
        <v>1176.583840392</v>
      </c>
      <c r="G343" s="51">
        <v>402</v>
      </c>
      <c r="H343" s="51">
        <v>3</v>
      </c>
      <c r="I343" s="31">
        <v>44904</v>
      </c>
      <c r="J343" s="32">
        <v>44905</v>
      </c>
      <c r="K343" s="33">
        <v>44905</v>
      </c>
      <c r="L343" s="59"/>
      <c r="M343" s="34" t="s">
        <v>452</v>
      </c>
      <c r="N343" s="28"/>
      <c r="O343" s="28" t="s">
        <v>452</v>
      </c>
      <c r="P343" s="28"/>
      <c r="Q343" s="35"/>
    </row>
    <row r="344" spans="1:17" ht="14.4">
      <c r="A344" s="1">
        <v>44905</v>
      </c>
      <c r="B344" s="52" t="s">
        <v>582</v>
      </c>
      <c r="C344" s="4" t="s">
        <v>314</v>
      </c>
      <c r="D344" s="43" t="s">
        <v>574</v>
      </c>
      <c r="E344" s="29" t="s">
        <v>452</v>
      </c>
      <c r="F344" s="29">
        <v>109.8</v>
      </c>
      <c r="G344" s="51">
        <v>402</v>
      </c>
      <c r="H344" s="51">
        <v>3</v>
      </c>
      <c r="I344" s="65">
        <f>J344</f>
        <v>44905</v>
      </c>
      <c r="J344" s="46">
        <v>44905</v>
      </c>
      <c r="K344" s="44"/>
      <c r="L344" s="61"/>
      <c r="M344" s="34" t="s">
        <v>452</v>
      </c>
      <c r="N344" s="45"/>
      <c r="O344" s="28" t="s">
        <v>452</v>
      </c>
      <c r="P344" s="45"/>
      <c r="Q344" s="42"/>
    </row>
    <row r="345" spans="1:17" ht="14.4">
      <c r="A345" s="1">
        <v>44905</v>
      </c>
      <c r="B345" s="52" t="s">
        <v>582</v>
      </c>
      <c r="C345" s="4" t="s">
        <v>314</v>
      </c>
      <c r="D345" s="43" t="s">
        <v>575</v>
      </c>
      <c r="E345" s="29" t="s">
        <v>452</v>
      </c>
      <c r="F345" s="29">
        <v>247.76</v>
      </c>
      <c r="G345" s="51">
        <v>402</v>
      </c>
      <c r="H345" s="51">
        <v>3</v>
      </c>
      <c r="I345" s="65">
        <f>J345</f>
        <v>44905</v>
      </c>
      <c r="J345" s="46">
        <v>44905</v>
      </c>
      <c r="K345" s="44"/>
      <c r="L345" s="61"/>
      <c r="M345" s="34" t="s">
        <v>452</v>
      </c>
      <c r="N345" s="45"/>
      <c r="O345" s="28" t="s">
        <v>452</v>
      </c>
      <c r="P345" s="45"/>
      <c r="Q345" s="42"/>
    </row>
    <row r="346" spans="1:17" ht="14.4">
      <c r="A346" s="1">
        <v>44905</v>
      </c>
      <c r="B346" s="52" t="s">
        <v>582</v>
      </c>
      <c r="C346" s="2" t="s">
        <v>273</v>
      </c>
      <c r="D346" s="2">
        <v>111172774</v>
      </c>
      <c r="E346" s="29">
        <v>0.73411835999999997</v>
      </c>
      <c r="F346" s="29">
        <v>133.37616</v>
      </c>
      <c r="G346" s="51">
        <v>402</v>
      </c>
      <c r="H346" s="51">
        <v>3</v>
      </c>
      <c r="I346" s="38">
        <v>44903</v>
      </c>
      <c r="J346" s="31">
        <v>44904</v>
      </c>
      <c r="K346" s="33">
        <v>44904</v>
      </c>
      <c r="L346" s="59"/>
      <c r="M346" s="34" t="s">
        <v>452</v>
      </c>
      <c r="N346" s="28"/>
      <c r="O346" s="28" t="s">
        <v>452</v>
      </c>
      <c r="P346" s="28"/>
      <c r="Q346" s="40"/>
    </row>
    <row r="347" spans="1:17" ht="14.4">
      <c r="A347" s="1">
        <v>44905</v>
      </c>
      <c r="B347" s="52" t="s">
        <v>582</v>
      </c>
      <c r="C347" s="2" t="s">
        <v>273</v>
      </c>
      <c r="D347" s="2">
        <v>938600827</v>
      </c>
      <c r="E347" s="29">
        <v>0.69899999999999995</v>
      </c>
      <c r="F347" s="29">
        <v>102.60899999999999</v>
      </c>
      <c r="G347" s="51">
        <v>402</v>
      </c>
      <c r="H347" s="51">
        <v>3</v>
      </c>
      <c r="I347" s="38">
        <v>44903</v>
      </c>
      <c r="J347" s="31">
        <v>44904</v>
      </c>
      <c r="K347" s="33">
        <v>44904</v>
      </c>
      <c r="L347" s="59"/>
      <c r="M347" s="34" t="s">
        <v>452</v>
      </c>
      <c r="N347" s="28"/>
      <c r="O347" s="28" t="s">
        <v>452</v>
      </c>
      <c r="P347" s="28"/>
      <c r="Q347" s="37" t="s">
        <v>576</v>
      </c>
    </row>
    <row r="348" spans="1:17" ht="14.4">
      <c r="A348" s="1">
        <v>44905</v>
      </c>
      <c r="B348" s="52" t="s">
        <v>582</v>
      </c>
      <c r="C348" s="2" t="s">
        <v>323</v>
      </c>
      <c r="D348" s="2">
        <v>111172779</v>
      </c>
      <c r="E348" s="29">
        <v>6.7298799999999996</v>
      </c>
      <c r="F348" s="29">
        <v>1774.3720000000001</v>
      </c>
      <c r="G348" s="51">
        <v>113</v>
      </c>
      <c r="H348" s="51">
        <v>0</v>
      </c>
      <c r="I348" s="31">
        <v>44904</v>
      </c>
      <c r="J348" s="32">
        <v>44905</v>
      </c>
      <c r="K348" s="33">
        <v>44905</v>
      </c>
      <c r="L348" s="59"/>
      <c r="M348" s="34" t="s">
        <v>462</v>
      </c>
      <c r="N348" s="28"/>
      <c r="O348" s="28" t="s">
        <v>463</v>
      </c>
      <c r="P348" s="28"/>
      <c r="Q348" s="35" t="s">
        <v>464</v>
      </c>
    </row>
    <row r="349" spans="1:17" ht="14.4">
      <c r="A349" s="1">
        <v>44905</v>
      </c>
      <c r="B349" s="52" t="s">
        <v>582</v>
      </c>
      <c r="C349" s="2" t="s">
        <v>323</v>
      </c>
      <c r="D349" s="2">
        <v>111172780</v>
      </c>
      <c r="E349" s="29">
        <v>0.70287893999999995</v>
      </c>
      <c r="F349" s="29">
        <v>198.9</v>
      </c>
      <c r="G349" s="51">
        <v>113</v>
      </c>
      <c r="H349" s="51">
        <v>0</v>
      </c>
      <c r="I349" s="31">
        <v>44904</v>
      </c>
      <c r="J349" s="32">
        <v>44905</v>
      </c>
      <c r="K349" s="33">
        <v>44905</v>
      </c>
      <c r="L349" s="59"/>
      <c r="M349" s="34" t="s">
        <v>452</v>
      </c>
      <c r="N349" s="28"/>
      <c r="O349" s="28" t="s">
        <v>452</v>
      </c>
      <c r="P349" s="28"/>
      <c r="Q349" s="35"/>
    </row>
    <row r="350" spans="1:17" ht="14.4">
      <c r="A350" s="1">
        <v>44905</v>
      </c>
      <c r="B350" s="52" t="s">
        <v>582</v>
      </c>
      <c r="C350" s="2" t="s">
        <v>323</v>
      </c>
      <c r="D350" s="2">
        <v>111172781</v>
      </c>
      <c r="E350" s="29">
        <v>4.5429912000000003</v>
      </c>
      <c r="F350" s="29">
        <v>1308.76899912</v>
      </c>
      <c r="G350" s="51">
        <v>113</v>
      </c>
      <c r="H350" s="51">
        <v>0</v>
      </c>
      <c r="I350" s="31">
        <v>44904</v>
      </c>
      <c r="J350" s="32">
        <v>44905</v>
      </c>
      <c r="K350" s="33">
        <v>44905</v>
      </c>
      <c r="L350" s="59"/>
      <c r="M350" s="34" t="s">
        <v>452</v>
      </c>
      <c r="N350" s="28"/>
      <c r="O350" s="28" t="s">
        <v>452</v>
      </c>
      <c r="P350" s="28"/>
      <c r="Q350" s="35"/>
    </row>
    <row r="351" spans="1:17" ht="14.4">
      <c r="A351" s="1">
        <v>44905</v>
      </c>
      <c r="B351" s="52" t="s">
        <v>582</v>
      </c>
      <c r="C351" s="2" t="s">
        <v>323</v>
      </c>
      <c r="D351" s="2">
        <v>111172782</v>
      </c>
      <c r="E351" s="29">
        <v>2.6844948</v>
      </c>
      <c r="F351" s="29">
        <v>773.36349947999997</v>
      </c>
      <c r="G351" s="51">
        <v>113</v>
      </c>
      <c r="H351" s="51">
        <v>0</v>
      </c>
      <c r="I351" s="31">
        <v>44904</v>
      </c>
      <c r="J351" s="32">
        <v>44905</v>
      </c>
      <c r="K351" s="33">
        <v>44905</v>
      </c>
      <c r="L351" s="59"/>
      <c r="M351" s="34" t="s">
        <v>452</v>
      </c>
      <c r="N351" s="28"/>
      <c r="O351" s="28" t="s">
        <v>452</v>
      </c>
      <c r="P351" s="28"/>
      <c r="Q351" s="37" t="s">
        <v>577</v>
      </c>
    </row>
    <row r="352" spans="1:17" ht="14.4">
      <c r="A352" s="1">
        <v>44905</v>
      </c>
      <c r="B352" s="52" t="s">
        <v>582</v>
      </c>
      <c r="C352" s="2" t="s">
        <v>318</v>
      </c>
      <c r="D352" s="2">
        <v>111172716</v>
      </c>
      <c r="E352" s="29">
        <v>12.004200000000001</v>
      </c>
      <c r="F352" s="29">
        <v>3093.732</v>
      </c>
      <c r="G352" s="51">
        <v>121</v>
      </c>
      <c r="H352" s="51">
        <v>1</v>
      </c>
      <c r="I352" s="31">
        <v>44902</v>
      </c>
      <c r="J352" s="32">
        <v>44905</v>
      </c>
      <c r="K352" s="33">
        <v>44907</v>
      </c>
      <c r="L352" s="59"/>
      <c r="M352" s="34" t="s">
        <v>542</v>
      </c>
      <c r="N352" s="28"/>
      <c r="O352" s="28" t="s">
        <v>454</v>
      </c>
      <c r="P352" s="28"/>
      <c r="Q352" s="35" t="s">
        <v>564</v>
      </c>
    </row>
    <row r="353" spans="1:17" ht="14.4">
      <c r="A353" s="1">
        <v>44905</v>
      </c>
      <c r="B353" s="52" t="s">
        <v>582</v>
      </c>
      <c r="C353" s="2" t="s">
        <v>318</v>
      </c>
      <c r="D353" s="2">
        <v>111172717</v>
      </c>
      <c r="E353" s="29">
        <v>0.58260000000000001</v>
      </c>
      <c r="F353" s="29">
        <v>168.19200000000001</v>
      </c>
      <c r="G353" s="51">
        <v>121</v>
      </c>
      <c r="H353" s="51">
        <v>1</v>
      </c>
      <c r="I353" s="31">
        <v>44902</v>
      </c>
      <c r="J353" s="32">
        <v>44905</v>
      </c>
      <c r="K353" s="33">
        <v>44907</v>
      </c>
      <c r="L353" s="59"/>
      <c r="M353" s="34" t="s">
        <v>452</v>
      </c>
      <c r="N353" s="28"/>
      <c r="O353" s="28" t="s">
        <v>452</v>
      </c>
      <c r="P353" s="28"/>
      <c r="Q353" s="35"/>
    </row>
    <row r="354" spans="1:17" ht="14.4">
      <c r="A354" s="1">
        <v>44905</v>
      </c>
      <c r="B354" s="52" t="s">
        <v>582</v>
      </c>
      <c r="C354" s="2" t="s">
        <v>318</v>
      </c>
      <c r="D354" s="2">
        <v>111172718</v>
      </c>
      <c r="E354" s="29">
        <v>0.24807492</v>
      </c>
      <c r="F354" s="29">
        <v>70.2</v>
      </c>
      <c r="G354" s="51">
        <v>121</v>
      </c>
      <c r="H354" s="51">
        <v>1</v>
      </c>
      <c r="I354" s="31">
        <v>44902</v>
      </c>
      <c r="J354" s="32">
        <v>44905</v>
      </c>
      <c r="K354" s="33">
        <v>44907</v>
      </c>
      <c r="L354" s="59"/>
      <c r="M354" s="34" t="s">
        <v>452</v>
      </c>
      <c r="N354" s="28"/>
      <c r="O354" s="28" t="s">
        <v>452</v>
      </c>
      <c r="P354" s="28"/>
      <c r="Q354" s="35"/>
    </row>
    <row r="355" spans="1:17" ht="14.4">
      <c r="A355" s="1">
        <v>44905</v>
      </c>
      <c r="B355" s="52" t="s">
        <v>582</v>
      </c>
      <c r="C355" s="2" t="s">
        <v>318</v>
      </c>
      <c r="D355" s="2">
        <v>111172719</v>
      </c>
      <c r="E355" s="29">
        <v>4.7081908800000001</v>
      </c>
      <c r="F355" s="29">
        <v>1356.3605990880001</v>
      </c>
      <c r="G355" s="51">
        <v>121</v>
      </c>
      <c r="H355" s="51">
        <v>1</v>
      </c>
      <c r="I355" s="31">
        <v>44902</v>
      </c>
      <c r="J355" s="32">
        <v>44905</v>
      </c>
      <c r="K355" s="33">
        <v>44907</v>
      </c>
      <c r="L355" s="59"/>
      <c r="M355" s="34" t="s">
        <v>452</v>
      </c>
      <c r="N355" s="28"/>
      <c r="O355" s="28" t="s">
        <v>452</v>
      </c>
      <c r="P355" s="28"/>
      <c r="Q355" s="37" t="s">
        <v>566</v>
      </c>
    </row>
    <row r="356" spans="1:17" ht="14.4">
      <c r="A356" s="1">
        <v>44905</v>
      </c>
      <c r="B356" s="52" t="s">
        <v>582</v>
      </c>
      <c r="C356" s="2" t="s">
        <v>240</v>
      </c>
      <c r="D356" s="2">
        <v>111172389</v>
      </c>
      <c r="E356" s="29">
        <v>8.6595200000000006</v>
      </c>
      <c r="F356" s="29">
        <v>1799.4064000000001</v>
      </c>
      <c r="G356" s="51">
        <v>201</v>
      </c>
      <c r="H356" s="51">
        <v>0</v>
      </c>
      <c r="I356" s="31">
        <v>44894</v>
      </c>
      <c r="J356" s="32">
        <v>44905</v>
      </c>
      <c r="K356" s="32">
        <v>44907</v>
      </c>
      <c r="L356" s="60"/>
      <c r="M356" s="34" t="s">
        <v>477</v>
      </c>
      <c r="N356" s="28"/>
      <c r="O356" s="28" t="s">
        <v>463</v>
      </c>
      <c r="P356" s="28"/>
      <c r="Q356" s="35" t="s">
        <v>478</v>
      </c>
    </row>
    <row r="357" spans="1:17" ht="14.4">
      <c r="A357" s="1">
        <v>44905</v>
      </c>
      <c r="B357" s="52" t="s">
        <v>582</v>
      </c>
      <c r="C357" s="2" t="s">
        <v>240</v>
      </c>
      <c r="D357" s="2">
        <v>111172390</v>
      </c>
      <c r="E357" s="29">
        <v>0.57199999999999995</v>
      </c>
      <c r="F357" s="29">
        <v>110.05759999999999</v>
      </c>
      <c r="G357" s="51">
        <v>201</v>
      </c>
      <c r="H357" s="51">
        <v>0</v>
      </c>
      <c r="I357" s="31">
        <v>44894</v>
      </c>
      <c r="J357" s="32">
        <v>44905</v>
      </c>
      <c r="K357" s="32">
        <v>44907</v>
      </c>
      <c r="L357" s="60"/>
      <c r="M357" s="34" t="s">
        <v>452</v>
      </c>
      <c r="N357" s="28"/>
      <c r="O357" s="28" t="s">
        <v>452</v>
      </c>
      <c r="P357" s="28"/>
      <c r="Q357" s="35"/>
    </row>
    <row r="358" spans="1:17" ht="14.4">
      <c r="A358" s="1">
        <v>44905</v>
      </c>
      <c r="B358" s="52" t="s">
        <v>582</v>
      </c>
      <c r="C358" s="2" t="s">
        <v>240</v>
      </c>
      <c r="D358" s="2">
        <v>111172391</v>
      </c>
      <c r="E358" s="29">
        <v>2.7257947200000001</v>
      </c>
      <c r="F358" s="29">
        <v>785.26139947199999</v>
      </c>
      <c r="G358" s="51">
        <v>201</v>
      </c>
      <c r="H358" s="51">
        <v>0</v>
      </c>
      <c r="I358" s="31">
        <v>44894</v>
      </c>
      <c r="J358" s="32">
        <v>44905</v>
      </c>
      <c r="K358" s="32">
        <v>44907</v>
      </c>
      <c r="L358" s="60"/>
      <c r="M358" s="34" t="s">
        <v>452</v>
      </c>
      <c r="N358" s="28"/>
      <c r="O358" s="28" t="s">
        <v>452</v>
      </c>
      <c r="P358" s="28"/>
      <c r="Q358" s="35"/>
    </row>
    <row r="359" spans="1:17" ht="14.4">
      <c r="A359" s="1">
        <v>44905</v>
      </c>
      <c r="B359" s="52" t="s">
        <v>582</v>
      </c>
      <c r="C359" s="2" t="s">
        <v>240</v>
      </c>
      <c r="D359" s="2">
        <v>111172392</v>
      </c>
      <c r="E359" s="29">
        <v>0.24779952</v>
      </c>
      <c r="F359" s="29">
        <v>71.387399951999996</v>
      </c>
      <c r="G359" s="51">
        <v>201</v>
      </c>
      <c r="H359" s="51">
        <v>0</v>
      </c>
      <c r="I359" s="31">
        <v>44894</v>
      </c>
      <c r="J359" s="32">
        <v>44905</v>
      </c>
      <c r="K359" s="32">
        <v>44907</v>
      </c>
      <c r="L359" s="60"/>
      <c r="M359" s="34" t="s">
        <v>452</v>
      </c>
      <c r="N359" s="28"/>
      <c r="O359" s="28" t="s">
        <v>452</v>
      </c>
      <c r="P359" s="28"/>
      <c r="Q359" s="35"/>
    </row>
    <row r="360" spans="1:17" ht="14.4">
      <c r="A360" s="1">
        <v>44905</v>
      </c>
      <c r="B360" s="52" t="s">
        <v>582</v>
      </c>
      <c r="C360" s="2" t="s">
        <v>240</v>
      </c>
      <c r="D360" s="2">
        <v>111172393</v>
      </c>
      <c r="E360" s="29">
        <v>0.10735</v>
      </c>
      <c r="F360" s="29">
        <v>11.783200000000001</v>
      </c>
      <c r="G360" s="51">
        <v>201</v>
      </c>
      <c r="H360" s="51">
        <v>0</v>
      </c>
      <c r="I360" s="31">
        <v>44894</v>
      </c>
      <c r="J360" s="32">
        <v>44905</v>
      </c>
      <c r="K360" s="32">
        <v>44907</v>
      </c>
      <c r="L360" s="60"/>
      <c r="M360" s="34" t="s">
        <v>452</v>
      </c>
      <c r="N360" s="28"/>
      <c r="O360" s="28" t="s">
        <v>452</v>
      </c>
      <c r="P360" s="28"/>
      <c r="Q360" s="37" t="s">
        <v>578</v>
      </c>
    </row>
    <row r="361" spans="1:17" ht="14.4">
      <c r="A361" s="1">
        <v>44905</v>
      </c>
      <c r="B361" s="52" t="s">
        <v>582</v>
      </c>
      <c r="C361" s="2" t="s">
        <v>306</v>
      </c>
      <c r="D361" s="2">
        <v>111172593</v>
      </c>
      <c r="E361" s="29">
        <v>12.01872</v>
      </c>
      <c r="F361" s="29">
        <v>3013.12592</v>
      </c>
      <c r="G361" s="51">
        <v>402</v>
      </c>
      <c r="H361" s="51">
        <v>3</v>
      </c>
      <c r="I361" s="38">
        <v>44900</v>
      </c>
      <c r="J361" s="32">
        <v>44905</v>
      </c>
      <c r="K361" s="33">
        <v>44907</v>
      </c>
      <c r="L361" s="59"/>
      <c r="M361" s="34" t="s">
        <v>472</v>
      </c>
      <c r="N361" s="28"/>
      <c r="O361" s="28" t="s">
        <v>466</v>
      </c>
      <c r="P361" s="28"/>
      <c r="Q361" s="40" t="s">
        <v>473</v>
      </c>
    </row>
    <row r="362" spans="1:17" ht="14.4">
      <c r="A362" s="1">
        <v>44905</v>
      </c>
      <c r="B362" s="52" t="s">
        <v>582</v>
      </c>
      <c r="C362" s="2" t="s">
        <v>306</v>
      </c>
      <c r="D362" s="2">
        <v>111172594</v>
      </c>
      <c r="E362" s="29">
        <v>0.69191999999999998</v>
      </c>
      <c r="F362" s="29">
        <v>205.59639999999999</v>
      </c>
      <c r="G362" s="51">
        <v>402</v>
      </c>
      <c r="H362" s="51">
        <v>3</v>
      </c>
      <c r="I362" s="38">
        <v>44900</v>
      </c>
      <c r="J362" s="32">
        <v>44905</v>
      </c>
      <c r="K362" s="33">
        <v>44907</v>
      </c>
      <c r="L362" s="59"/>
      <c r="M362" s="34" t="s">
        <v>452</v>
      </c>
      <c r="N362" s="28"/>
      <c r="O362" s="28" t="s">
        <v>452</v>
      </c>
      <c r="P362" s="28"/>
      <c r="Q362" s="40"/>
    </row>
    <row r="363" spans="1:17" ht="14.4">
      <c r="A363" s="1">
        <v>44905</v>
      </c>
      <c r="B363" s="52" t="s">
        <v>582</v>
      </c>
      <c r="C363" s="2" t="s">
        <v>306</v>
      </c>
      <c r="D363" s="2">
        <v>111172595</v>
      </c>
      <c r="E363" s="29">
        <v>2.9355532200000001</v>
      </c>
      <c r="F363" s="29">
        <v>830.7</v>
      </c>
      <c r="G363" s="51">
        <v>402</v>
      </c>
      <c r="H363" s="51">
        <v>3</v>
      </c>
      <c r="I363" s="38">
        <v>44900</v>
      </c>
      <c r="J363" s="32">
        <v>44905</v>
      </c>
      <c r="K363" s="33">
        <v>44907</v>
      </c>
      <c r="L363" s="59"/>
      <c r="M363" s="34" t="s">
        <v>452</v>
      </c>
      <c r="N363" s="28"/>
      <c r="O363" s="28" t="s">
        <v>452</v>
      </c>
      <c r="P363" s="28"/>
      <c r="Q363" s="40" t="s">
        <v>474</v>
      </c>
    </row>
    <row r="364" spans="1:17" ht="14.4">
      <c r="A364" s="1">
        <v>44905</v>
      </c>
      <c r="B364" s="52" t="s">
        <v>582</v>
      </c>
      <c r="C364" s="2" t="s">
        <v>306</v>
      </c>
      <c r="D364" s="2">
        <v>111172596</v>
      </c>
      <c r="E364" s="29">
        <v>2.5022000000000002</v>
      </c>
      <c r="F364" s="29">
        <v>576.10587999999996</v>
      </c>
      <c r="G364" s="51">
        <v>402</v>
      </c>
      <c r="H364" s="51">
        <v>3</v>
      </c>
      <c r="I364" s="38">
        <v>44900</v>
      </c>
      <c r="J364" s="32">
        <v>44905</v>
      </c>
      <c r="K364" s="33">
        <v>44907</v>
      </c>
      <c r="L364" s="59"/>
      <c r="M364" s="34" t="s">
        <v>452</v>
      </c>
      <c r="N364" s="28"/>
      <c r="O364" s="28" t="s">
        <v>452</v>
      </c>
      <c r="P364" s="28"/>
      <c r="Q364" s="40"/>
    </row>
    <row r="365" spans="1:17" ht="14.4">
      <c r="A365" s="1">
        <v>44905</v>
      </c>
      <c r="B365" s="52" t="s">
        <v>582</v>
      </c>
      <c r="C365" s="2" t="s">
        <v>324</v>
      </c>
      <c r="D365" s="2">
        <v>111172777</v>
      </c>
      <c r="E365" s="29">
        <v>4.00874928</v>
      </c>
      <c r="F365" s="29">
        <v>568.53039998400004</v>
      </c>
      <c r="G365" s="51">
        <v>301</v>
      </c>
      <c r="H365" s="51">
        <v>2</v>
      </c>
      <c r="I365" s="38">
        <v>44903</v>
      </c>
      <c r="J365" s="48">
        <v>44905</v>
      </c>
      <c r="K365" s="33">
        <v>44905</v>
      </c>
      <c r="L365" s="59"/>
      <c r="M365" s="34" t="s">
        <v>452</v>
      </c>
      <c r="N365" s="28"/>
      <c r="O365" s="28" t="s">
        <v>452</v>
      </c>
      <c r="P365" s="28"/>
      <c r="Q365" s="37" t="s">
        <v>579</v>
      </c>
    </row>
    <row r="366" spans="1:17" ht="14.4">
      <c r="A366" s="66">
        <v>44896</v>
      </c>
      <c r="B366" s="57" t="s">
        <v>664</v>
      </c>
      <c r="C366" s="2" t="s">
        <v>0</v>
      </c>
      <c r="D366" s="2">
        <v>115131319</v>
      </c>
      <c r="E366" s="29">
        <v>4.8066119999999997E-2</v>
      </c>
      <c r="F366" s="29">
        <v>7.7569920000000003</v>
      </c>
      <c r="G366" s="30">
        <v>20</v>
      </c>
      <c r="H366" s="30">
        <v>0</v>
      </c>
      <c r="I366" s="31">
        <v>44896</v>
      </c>
      <c r="J366" s="32">
        <v>44896</v>
      </c>
      <c r="K366" s="33">
        <v>44900</v>
      </c>
      <c r="L366" s="59"/>
      <c r="M366" s="34"/>
      <c r="N366" s="28"/>
      <c r="O366" s="28"/>
      <c r="P366" s="28"/>
      <c r="Q366" s="35" t="s">
        <v>583</v>
      </c>
    </row>
    <row r="367" spans="1:17" ht="14.4">
      <c r="A367" s="66">
        <v>44896</v>
      </c>
      <c r="B367" s="57" t="s">
        <v>664</v>
      </c>
      <c r="C367" s="2" t="s">
        <v>0</v>
      </c>
      <c r="D367" s="2">
        <v>115131320</v>
      </c>
      <c r="E367" s="29">
        <v>2.6159999999999999E-2</v>
      </c>
      <c r="F367" s="29">
        <v>4.4543999999999997</v>
      </c>
      <c r="G367" s="30">
        <v>20</v>
      </c>
      <c r="H367" s="30">
        <v>0</v>
      </c>
      <c r="I367" s="31">
        <v>44896</v>
      </c>
      <c r="J367" s="32">
        <v>44896</v>
      </c>
      <c r="K367" s="33">
        <v>44898</v>
      </c>
      <c r="L367" s="59"/>
      <c r="M367" s="34"/>
      <c r="N367" s="28"/>
      <c r="O367" s="28"/>
      <c r="P367" s="28"/>
      <c r="Q367" s="35"/>
    </row>
    <row r="368" spans="1:17" ht="14.4">
      <c r="A368" s="66">
        <v>44896</v>
      </c>
      <c r="B368" s="57" t="s">
        <v>664</v>
      </c>
      <c r="C368" s="2" t="s">
        <v>1</v>
      </c>
      <c r="D368" s="2">
        <v>115131313</v>
      </c>
      <c r="E368" s="29">
        <v>0.19287504</v>
      </c>
      <c r="F368" s="29">
        <v>45.463752048000003</v>
      </c>
      <c r="G368" s="30">
        <v>20</v>
      </c>
      <c r="H368" s="30">
        <v>0</v>
      </c>
      <c r="I368" s="31">
        <v>44896</v>
      </c>
      <c r="J368" s="32">
        <v>44897</v>
      </c>
      <c r="K368" s="33"/>
      <c r="L368" s="59"/>
      <c r="M368" s="34"/>
      <c r="N368" s="28"/>
      <c r="O368" s="28"/>
      <c r="P368" s="28"/>
      <c r="Q368" s="35"/>
    </row>
    <row r="369" spans="1:17" ht="14.4">
      <c r="A369" s="66">
        <v>44896</v>
      </c>
      <c r="B369" s="57" t="s">
        <v>664</v>
      </c>
      <c r="C369" s="2" t="s">
        <v>1</v>
      </c>
      <c r="D369" s="2">
        <v>115131318</v>
      </c>
      <c r="E369" s="29">
        <v>9.6439800000000006E-2</v>
      </c>
      <c r="F369" s="29">
        <v>24.065360003999999</v>
      </c>
      <c r="G369" s="30">
        <v>20</v>
      </c>
      <c r="H369" s="30">
        <v>0</v>
      </c>
      <c r="I369" s="31">
        <v>44896</v>
      </c>
      <c r="J369" s="32">
        <v>44897</v>
      </c>
      <c r="K369" s="33"/>
      <c r="L369" s="59"/>
      <c r="M369" s="34"/>
      <c r="N369" s="28"/>
      <c r="O369" s="28"/>
      <c r="P369" s="28"/>
      <c r="Q369" s="35"/>
    </row>
    <row r="370" spans="1:17" ht="14.4">
      <c r="A370" s="66">
        <v>44896</v>
      </c>
      <c r="B370" s="57" t="s">
        <v>664</v>
      </c>
      <c r="C370" s="2" t="s">
        <v>2</v>
      </c>
      <c r="D370" s="2">
        <v>115131328</v>
      </c>
      <c r="E370" s="29">
        <v>1.308E-2</v>
      </c>
      <c r="F370" s="29">
        <v>2.2271999999999998</v>
      </c>
      <c r="G370" s="30">
        <v>20</v>
      </c>
      <c r="H370" s="30">
        <v>1</v>
      </c>
      <c r="I370" s="31">
        <v>44896</v>
      </c>
      <c r="J370" s="32">
        <v>44896</v>
      </c>
      <c r="K370" s="33">
        <v>44908</v>
      </c>
      <c r="L370" s="59"/>
      <c r="M370" s="34"/>
      <c r="N370" s="28"/>
      <c r="O370" s="28"/>
      <c r="P370" s="28"/>
      <c r="Q370" s="35" t="s">
        <v>585</v>
      </c>
    </row>
    <row r="371" spans="1:17" ht="14.4">
      <c r="A371" s="66">
        <v>44896</v>
      </c>
      <c r="B371" s="57" t="s">
        <v>664</v>
      </c>
      <c r="C371" s="2" t="s">
        <v>3</v>
      </c>
      <c r="D371" s="2">
        <v>115131322</v>
      </c>
      <c r="E371" s="29">
        <v>1.308E-2</v>
      </c>
      <c r="F371" s="29">
        <v>2.2271999999999998</v>
      </c>
      <c r="G371" s="30">
        <v>20</v>
      </c>
      <c r="H371" s="30">
        <v>1</v>
      </c>
      <c r="I371" s="31">
        <v>44896</v>
      </c>
      <c r="J371" s="32">
        <v>44896</v>
      </c>
      <c r="K371" s="33">
        <v>44908</v>
      </c>
      <c r="L371" s="59"/>
      <c r="M371" s="34"/>
      <c r="N371" s="28"/>
      <c r="O371" s="28"/>
      <c r="P371" s="28"/>
      <c r="Q371" s="35"/>
    </row>
    <row r="372" spans="1:17" ht="14.4">
      <c r="A372" s="66">
        <v>44896</v>
      </c>
      <c r="B372" s="57" t="s">
        <v>664</v>
      </c>
      <c r="C372" s="3" t="s">
        <v>4</v>
      </c>
      <c r="D372" s="2" t="s">
        <v>586</v>
      </c>
      <c r="E372" s="29">
        <v>1.0319999999999999E-2</v>
      </c>
      <c r="F372" s="29">
        <v>5.23536</v>
      </c>
      <c r="G372" s="30">
        <v>20</v>
      </c>
      <c r="H372" s="30">
        <v>1</v>
      </c>
      <c r="I372" s="31">
        <v>44872</v>
      </c>
      <c r="J372" s="32">
        <v>44896</v>
      </c>
      <c r="K372" s="33">
        <v>44875</v>
      </c>
      <c r="L372" s="59"/>
      <c r="M372" s="34"/>
      <c r="N372" s="28"/>
      <c r="O372" s="28"/>
      <c r="P372" s="28"/>
      <c r="Q372" s="35" t="s">
        <v>586</v>
      </c>
    </row>
    <row r="373" spans="1:17" ht="14.4">
      <c r="A373" s="66">
        <v>44896</v>
      </c>
      <c r="B373" s="57" t="s">
        <v>664</v>
      </c>
      <c r="C373" s="3" t="s">
        <v>5</v>
      </c>
      <c r="D373" s="2">
        <v>115131139</v>
      </c>
      <c r="E373" s="29">
        <v>3.287735E-2</v>
      </c>
      <c r="F373" s="29">
        <v>7.8749200000000004</v>
      </c>
      <c r="G373" s="30">
        <v>20</v>
      </c>
      <c r="H373" s="30">
        <v>1</v>
      </c>
      <c r="I373" s="31">
        <v>44894</v>
      </c>
      <c r="J373" s="32">
        <v>44894</v>
      </c>
      <c r="K373" s="33">
        <v>44900</v>
      </c>
      <c r="L373" s="59"/>
      <c r="M373" s="34"/>
      <c r="N373" s="28"/>
      <c r="O373" s="28"/>
      <c r="P373" s="28"/>
      <c r="Q373" s="47" t="s">
        <v>587</v>
      </c>
    </row>
    <row r="374" spans="1:17" ht="14.4">
      <c r="A374" s="66">
        <v>44896</v>
      </c>
      <c r="B374" s="57" t="s">
        <v>664</v>
      </c>
      <c r="C374" s="3" t="s">
        <v>5</v>
      </c>
      <c r="D374" s="2">
        <v>115131140</v>
      </c>
      <c r="E374" s="29">
        <v>3.8363759999999997E-2</v>
      </c>
      <c r="F374" s="29">
        <v>5.7077640000000001</v>
      </c>
      <c r="G374" s="30">
        <v>20</v>
      </c>
      <c r="H374" s="30">
        <v>1</v>
      </c>
      <c r="I374" s="31">
        <v>44894</v>
      </c>
      <c r="J374" s="32">
        <v>44894</v>
      </c>
      <c r="K374" s="33">
        <v>44900</v>
      </c>
      <c r="L374" s="59"/>
      <c r="M374" s="34"/>
      <c r="N374" s="28"/>
      <c r="O374" s="28"/>
      <c r="P374" s="28"/>
      <c r="Q374" s="47" t="s">
        <v>587</v>
      </c>
    </row>
    <row r="375" spans="1:17" ht="14.4">
      <c r="A375" s="66">
        <v>44896</v>
      </c>
      <c r="B375" s="57" t="s">
        <v>664</v>
      </c>
      <c r="C375" s="3" t="s">
        <v>5</v>
      </c>
      <c r="D375" s="2">
        <v>115131141</v>
      </c>
      <c r="E375" s="29">
        <v>2.0459999999999999E-2</v>
      </c>
      <c r="F375" s="29">
        <v>5.8487999999999998</v>
      </c>
      <c r="G375" s="30">
        <v>20</v>
      </c>
      <c r="H375" s="30">
        <v>1</v>
      </c>
      <c r="I375" s="31">
        <v>44894</v>
      </c>
      <c r="J375" s="32">
        <v>44894</v>
      </c>
      <c r="K375" s="33">
        <v>44900</v>
      </c>
      <c r="L375" s="59"/>
      <c r="M375" s="34"/>
      <c r="N375" s="28"/>
      <c r="O375" s="28"/>
      <c r="P375" s="28"/>
      <c r="Q375" s="47" t="s">
        <v>587</v>
      </c>
    </row>
    <row r="376" spans="1:17" ht="14.4">
      <c r="A376" s="66">
        <v>44896</v>
      </c>
      <c r="B376" s="57" t="s">
        <v>664</v>
      </c>
      <c r="C376" s="3" t="s">
        <v>5</v>
      </c>
      <c r="D376" s="2">
        <v>115131142</v>
      </c>
      <c r="E376" s="29">
        <v>1.533756E-2</v>
      </c>
      <c r="F376" s="29">
        <v>10.869120000000001</v>
      </c>
      <c r="G376" s="30">
        <v>20</v>
      </c>
      <c r="H376" s="30">
        <v>1</v>
      </c>
      <c r="I376" s="31">
        <v>44894</v>
      </c>
      <c r="J376" s="32">
        <v>44894</v>
      </c>
      <c r="K376" s="33">
        <v>44900</v>
      </c>
      <c r="L376" s="59"/>
      <c r="M376" s="34"/>
      <c r="N376" s="28"/>
      <c r="O376" s="28"/>
      <c r="P376" s="28"/>
      <c r="Q376" s="47" t="s">
        <v>587</v>
      </c>
    </row>
    <row r="377" spans="1:17" ht="14.4">
      <c r="A377" s="66">
        <v>44896</v>
      </c>
      <c r="B377" s="57" t="s">
        <v>664</v>
      </c>
      <c r="C377" s="3" t="s">
        <v>5</v>
      </c>
      <c r="D377" s="2">
        <v>115131208</v>
      </c>
      <c r="E377" s="29">
        <v>4.1759999999999999E-2</v>
      </c>
      <c r="F377" s="29">
        <v>6.6297600000000001</v>
      </c>
      <c r="G377" s="30">
        <v>20</v>
      </c>
      <c r="H377" s="30">
        <v>1</v>
      </c>
      <c r="I377" s="31">
        <v>44895</v>
      </c>
      <c r="J377" s="32">
        <v>44895</v>
      </c>
      <c r="K377" s="33">
        <v>44908</v>
      </c>
      <c r="L377" s="59"/>
      <c r="M377" s="34"/>
      <c r="N377" s="28"/>
      <c r="O377" s="28"/>
      <c r="P377" s="28"/>
      <c r="Q377" s="47" t="s">
        <v>587</v>
      </c>
    </row>
    <row r="378" spans="1:17" ht="14.4">
      <c r="A378" s="66">
        <v>44896</v>
      </c>
      <c r="B378" s="57" t="s">
        <v>664</v>
      </c>
      <c r="C378" s="2" t="s">
        <v>5</v>
      </c>
      <c r="D378" s="2">
        <v>115131325</v>
      </c>
      <c r="E378" s="29">
        <v>1.308E-2</v>
      </c>
      <c r="F378" s="29">
        <v>2.2271999999999998</v>
      </c>
      <c r="G378" s="30">
        <v>20</v>
      </c>
      <c r="H378" s="30">
        <v>1</v>
      </c>
      <c r="I378" s="31">
        <v>44896</v>
      </c>
      <c r="J378" s="32">
        <v>44896</v>
      </c>
      <c r="K378" s="33">
        <v>44908</v>
      </c>
      <c r="L378" s="59"/>
      <c r="M378" s="34"/>
      <c r="N378" s="28"/>
      <c r="O378" s="28"/>
      <c r="P378" s="28"/>
      <c r="Q378" s="35"/>
    </row>
    <row r="379" spans="1:17" ht="14.4">
      <c r="A379" s="66">
        <v>44896</v>
      </c>
      <c r="B379" s="57" t="s">
        <v>664</v>
      </c>
      <c r="C379" s="2" t="s">
        <v>6</v>
      </c>
      <c r="D379" s="2">
        <v>115131307</v>
      </c>
      <c r="E379" s="29">
        <v>0.66503999999999996</v>
      </c>
      <c r="F379" s="29">
        <v>458.33496000000002</v>
      </c>
      <c r="G379" s="30">
        <v>20</v>
      </c>
      <c r="H379" s="30">
        <v>1</v>
      </c>
      <c r="I379" s="31">
        <v>44895</v>
      </c>
      <c r="J379" s="32">
        <v>44897</v>
      </c>
      <c r="K379" s="33"/>
      <c r="L379" s="59"/>
      <c r="M379" s="34"/>
      <c r="N379" s="28"/>
      <c r="O379" s="28"/>
      <c r="P379" s="28"/>
      <c r="Q379" s="35"/>
    </row>
    <row r="380" spans="1:17" ht="14.4">
      <c r="A380" s="66">
        <v>44896</v>
      </c>
      <c r="B380" s="57" t="s">
        <v>664</v>
      </c>
      <c r="C380" s="2" t="s">
        <v>6</v>
      </c>
      <c r="D380" s="2">
        <v>115131314</v>
      </c>
      <c r="E380" s="29">
        <v>0.30812928000000001</v>
      </c>
      <c r="F380" s="29">
        <v>39.582335999999998</v>
      </c>
      <c r="G380" s="30">
        <v>20</v>
      </c>
      <c r="H380" s="30">
        <v>1</v>
      </c>
      <c r="I380" s="31">
        <v>44896</v>
      </c>
      <c r="J380" s="32">
        <v>44897</v>
      </c>
      <c r="K380" s="33"/>
      <c r="L380" s="59"/>
      <c r="M380" s="34"/>
      <c r="N380" s="28"/>
      <c r="O380" s="28"/>
      <c r="P380" s="28"/>
      <c r="Q380" s="35"/>
    </row>
    <row r="381" spans="1:17" ht="14.4">
      <c r="A381" s="66">
        <v>44896</v>
      </c>
      <c r="B381" s="57" t="s">
        <v>664</v>
      </c>
      <c r="C381" s="2" t="s">
        <v>6</v>
      </c>
      <c r="D381" s="2">
        <v>115131315</v>
      </c>
      <c r="E381" s="29">
        <v>0.20675952</v>
      </c>
      <c r="F381" s="29">
        <v>46.8</v>
      </c>
      <c r="G381" s="30">
        <v>20</v>
      </c>
      <c r="H381" s="30">
        <v>1</v>
      </c>
      <c r="I381" s="31">
        <v>44896</v>
      </c>
      <c r="J381" s="32">
        <v>44897</v>
      </c>
      <c r="K381" s="33"/>
      <c r="L381" s="59"/>
      <c r="M381" s="34"/>
      <c r="N381" s="28"/>
      <c r="O381" s="28"/>
      <c r="P381" s="28"/>
      <c r="Q381" s="35"/>
    </row>
    <row r="382" spans="1:17" ht="14.4">
      <c r="A382" s="66">
        <v>44896</v>
      </c>
      <c r="B382" s="57" t="s">
        <v>664</v>
      </c>
      <c r="C382" s="2" t="s">
        <v>7</v>
      </c>
      <c r="D382" s="2" t="s">
        <v>588</v>
      </c>
      <c r="E382" s="29">
        <v>1</v>
      </c>
      <c r="F382" s="29">
        <v>500</v>
      </c>
      <c r="G382" s="30">
        <v>20</v>
      </c>
      <c r="H382" s="30">
        <v>4</v>
      </c>
      <c r="I382" s="63">
        <v>44896</v>
      </c>
      <c r="J382" s="32">
        <v>44896</v>
      </c>
      <c r="K382" s="33"/>
      <c r="L382" s="59"/>
      <c r="M382" s="34"/>
      <c r="N382" s="28"/>
      <c r="O382" s="28"/>
      <c r="P382" s="28"/>
      <c r="Q382" s="35" t="s">
        <v>589</v>
      </c>
    </row>
    <row r="383" spans="1:17" ht="14.4">
      <c r="A383" s="66">
        <v>44896</v>
      </c>
      <c r="B383" s="57" t="s">
        <v>664</v>
      </c>
      <c r="C383" s="2" t="s">
        <v>7</v>
      </c>
      <c r="D383" s="2" t="s">
        <v>590</v>
      </c>
      <c r="E383" s="29">
        <v>0.5</v>
      </c>
      <c r="F383" s="29">
        <v>80</v>
      </c>
      <c r="G383" s="30">
        <v>20</v>
      </c>
      <c r="H383" s="30">
        <v>4</v>
      </c>
      <c r="I383" s="63">
        <v>44896</v>
      </c>
      <c r="J383" s="32">
        <v>44896</v>
      </c>
      <c r="K383" s="33"/>
      <c r="L383" s="59"/>
      <c r="M383" s="34"/>
      <c r="N383" s="28"/>
      <c r="O383" s="28"/>
      <c r="P383" s="28"/>
      <c r="Q383" s="35"/>
    </row>
    <row r="384" spans="1:17" ht="14.4">
      <c r="A384" s="66">
        <v>44896</v>
      </c>
      <c r="B384" s="57" t="s">
        <v>664</v>
      </c>
      <c r="C384" s="2" t="s">
        <v>8</v>
      </c>
      <c r="D384" s="2">
        <v>115131321</v>
      </c>
      <c r="E384" s="29">
        <v>1.308E-2</v>
      </c>
      <c r="F384" s="29">
        <v>2.2271999999999998</v>
      </c>
      <c r="G384" s="30">
        <v>20</v>
      </c>
      <c r="H384" s="30">
        <v>4</v>
      </c>
      <c r="I384" s="31">
        <v>44896</v>
      </c>
      <c r="J384" s="32">
        <v>44896</v>
      </c>
      <c r="K384" s="33">
        <v>44908</v>
      </c>
      <c r="L384" s="59"/>
      <c r="M384" s="34"/>
      <c r="N384" s="28"/>
      <c r="O384" s="28"/>
      <c r="P384" s="28"/>
      <c r="Q384" s="35"/>
    </row>
    <row r="385" spans="1:17" ht="14.4">
      <c r="A385" s="66">
        <v>44896</v>
      </c>
      <c r="B385" s="57" t="s">
        <v>664</v>
      </c>
      <c r="C385" s="2" t="s">
        <v>9</v>
      </c>
      <c r="D385" s="2">
        <v>115131326</v>
      </c>
      <c r="E385" s="29">
        <v>1.308E-2</v>
      </c>
      <c r="F385" s="29">
        <v>2.2271999999999998</v>
      </c>
      <c r="G385" s="30">
        <v>20</v>
      </c>
      <c r="H385" s="30" t="s">
        <v>591</v>
      </c>
      <c r="I385" s="31">
        <v>44896</v>
      </c>
      <c r="J385" s="32">
        <v>44896</v>
      </c>
      <c r="K385" s="33">
        <v>44908</v>
      </c>
      <c r="L385" s="59"/>
      <c r="M385" s="34"/>
      <c r="N385" s="28"/>
      <c r="O385" s="28"/>
      <c r="P385" s="28"/>
      <c r="Q385" s="35"/>
    </row>
    <row r="386" spans="1:17" ht="14.4">
      <c r="A386" s="66">
        <v>44896</v>
      </c>
      <c r="B386" s="57" t="s">
        <v>664</v>
      </c>
      <c r="C386" s="2" t="s">
        <v>10</v>
      </c>
      <c r="D386" s="2">
        <v>115131316</v>
      </c>
      <c r="E386" s="29">
        <v>0.26200511999999998</v>
      </c>
      <c r="F386" s="29">
        <v>41.330568048000004</v>
      </c>
      <c r="G386" s="30">
        <v>20</v>
      </c>
      <c r="H386" s="30">
        <v>3</v>
      </c>
      <c r="I386" s="31">
        <v>44896</v>
      </c>
      <c r="J386" s="32">
        <v>44896</v>
      </c>
      <c r="K386" s="33"/>
      <c r="L386" s="59"/>
      <c r="M386" s="34"/>
      <c r="N386" s="28"/>
      <c r="O386" s="28"/>
      <c r="P386" s="28"/>
      <c r="Q386" s="35" t="s">
        <v>592</v>
      </c>
    </row>
    <row r="387" spans="1:17" ht="14.4">
      <c r="A387" s="66">
        <v>44896</v>
      </c>
      <c r="B387" s="57" t="s">
        <v>664</v>
      </c>
      <c r="C387" s="2" t="s">
        <v>10</v>
      </c>
      <c r="D387" s="2">
        <v>115131317</v>
      </c>
      <c r="E387" s="29">
        <v>0.27567935999999998</v>
      </c>
      <c r="F387" s="29">
        <v>59.16</v>
      </c>
      <c r="G387" s="30">
        <v>20</v>
      </c>
      <c r="H387" s="30">
        <v>3</v>
      </c>
      <c r="I387" s="31">
        <v>44896</v>
      </c>
      <c r="J387" s="32">
        <v>44896</v>
      </c>
      <c r="K387" s="33"/>
      <c r="L387" s="59"/>
      <c r="M387" s="34"/>
      <c r="N387" s="28"/>
      <c r="O387" s="28"/>
      <c r="P387" s="28"/>
      <c r="Q387" s="35"/>
    </row>
    <row r="388" spans="1:17" ht="14.4">
      <c r="A388" s="66">
        <v>44896</v>
      </c>
      <c r="B388" s="57" t="s">
        <v>664</v>
      </c>
      <c r="C388" s="2" t="s">
        <v>11</v>
      </c>
      <c r="D388" s="2">
        <v>115131323</v>
      </c>
      <c r="E388" s="29">
        <v>1.308E-2</v>
      </c>
      <c r="F388" s="29">
        <v>2.2271999999999998</v>
      </c>
      <c r="G388" s="30">
        <v>20</v>
      </c>
      <c r="H388" s="30">
        <v>5</v>
      </c>
      <c r="I388" s="31">
        <v>44896</v>
      </c>
      <c r="J388" s="32">
        <v>44896</v>
      </c>
      <c r="K388" s="33">
        <v>44908</v>
      </c>
      <c r="L388" s="59"/>
      <c r="M388" s="34"/>
      <c r="N388" s="28"/>
      <c r="O388" s="28"/>
      <c r="P388" s="28"/>
      <c r="Q388" s="35" t="s">
        <v>593</v>
      </c>
    </row>
    <row r="389" spans="1:17" ht="14.4">
      <c r="A389" s="66">
        <v>44896</v>
      </c>
      <c r="B389" s="57" t="s">
        <v>664</v>
      </c>
      <c r="C389" s="2" t="s">
        <v>12</v>
      </c>
      <c r="D389" s="2">
        <v>115131329</v>
      </c>
      <c r="E389" s="29">
        <v>1.308E-2</v>
      </c>
      <c r="F389" s="29">
        <v>2.2271999999999998</v>
      </c>
      <c r="G389" s="30">
        <v>20</v>
      </c>
      <c r="H389" s="30">
        <v>5</v>
      </c>
      <c r="I389" s="31">
        <v>44896</v>
      </c>
      <c r="J389" s="32">
        <v>44896</v>
      </c>
      <c r="K389" s="33">
        <v>44908</v>
      </c>
      <c r="L389" s="59"/>
      <c r="M389" s="34"/>
      <c r="N389" s="28"/>
      <c r="O389" s="28"/>
      <c r="P389" s="28"/>
      <c r="Q389" s="35"/>
    </row>
    <row r="390" spans="1:17" ht="14.4">
      <c r="A390" s="66">
        <v>44896</v>
      </c>
      <c r="B390" s="57" t="s">
        <v>664</v>
      </c>
      <c r="C390" s="2" t="s">
        <v>13</v>
      </c>
      <c r="D390" s="2">
        <v>115131327</v>
      </c>
      <c r="E390" s="29">
        <v>1.308E-2</v>
      </c>
      <c r="F390" s="29">
        <v>2.2271999999999998</v>
      </c>
      <c r="G390" s="30">
        <v>20</v>
      </c>
      <c r="H390" s="30">
        <v>5</v>
      </c>
      <c r="I390" s="31">
        <v>44896</v>
      </c>
      <c r="J390" s="32">
        <v>44896</v>
      </c>
      <c r="K390" s="33">
        <v>44908</v>
      </c>
      <c r="L390" s="59"/>
      <c r="M390" s="34"/>
      <c r="N390" s="28"/>
      <c r="O390" s="28"/>
      <c r="P390" s="28"/>
      <c r="Q390" s="35"/>
    </row>
    <row r="391" spans="1:17" ht="14.4">
      <c r="A391" s="66">
        <v>44896</v>
      </c>
      <c r="B391" s="57" t="s">
        <v>664</v>
      </c>
      <c r="C391" s="2" t="s">
        <v>14</v>
      </c>
      <c r="D391" s="2">
        <v>115131308</v>
      </c>
      <c r="E391" s="29">
        <v>0.33704541999999998</v>
      </c>
      <c r="F391" s="29">
        <v>94.549499960000006</v>
      </c>
      <c r="G391" s="30">
        <v>20</v>
      </c>
      <c r="H391" s="30" t="s">
        <v>594</v>
      </c>
      <c r="I391" s="31">
        <v>44896</v>
      </c>
      <c r="J391" s="32">
        <v>44896</v>
      </c>
      <c r="K391" s="33">
        <v>44900</v>
      </c>
      <c r="L391" s="59"/>
      <c r="M391" s="34"/>
      <c r="N391" s="28"/>
      <c r="O391" s="28"/>
      <c r="P391" s="28"/>
      <c r="Q391" s="35"/>
    </row>
    <row r="392" spans="1:17" ht="14.4">
      <c r="A392" s="66">
        <v>44896</v>
      </c>
      <c r="B392" s="57" t="s">
        <v>664</v>
      </c>
      <c r="C392" s="2" t="s">
        <v>14</v>
      </c>
      <c r="D392" s="2">
        <v>115131309</v>
      </c>
      <c r="E392" s="29">
        <v>1.308E-2</v>
      </c>
      <c r="F392" s="29">
        <v>2.2271999999999998</v>
      </c>
      <c r="G392" s="30">
        <v>20</v>
      </c>
      <c r="H392" s="30" t="s">
        <v>594</v>
      </c>
      <c r="I392" s="31">
        <v>44896</v>
      </c>
      <c r="J392" s="32">
        <v>44896</v>
      </c>
      <c r="K392" s="33">
        <v>44900</v>
      </c>
      <c r="L392" s="59"/>
      <c r="M392" s="34"/>
      <c r="N392" s="28"/>
      <c r="O392" s="28"/>
      <c r="P392" s="28"/>
      <c r="Q392" s="35"/>
    </row>
    <row r="393" spans="1:17" ht="14.4">
      <c r="A393" s="66">
        <v>44896</v>
      </c>
      <c r="B393" s="57" t="s">
        <v>664</v>
      </c>
      <c r="C393" s="2" t="s">
        <v>15</v>
      </c>
      <c r="D393" s="2">
        <v>115131312</v>
      </c>
      <c r="E393" s="29">
        <v>4.2479999999999997E-2</v>
      </c>
      <c r="F393" s="29">
        <v>11.890079999999999</v>
      </c>
      <c r="G393" s="30">
        <v>20</v>
      </c>
      <c r="H393" s="30" t="s">
        <v>594</v>
      </c>
      <c r="I393" s="31">
        <v>44896</v>
      </c>
      <c r="J393" s="32">
        <v>44896</v>
      </c>
      <c r="K393" s="33">
        <v>44900</v>
      </c>
      <c r="L393" s="59"/>
      <c r="M393" s="34"/>
      <c r="N393" s="28"/>
      <c r="O393" s="28"/>
      <c r="P393" s="28"/>
      <c r="Q393" s="35"/>
    </row>
    <row r="394" spans="1:17" ht="14.4">
      <c r="A394" s="66">
        <v>44896</v>
      </c>
      <c r="B394" s="57" t="s">
        <v>664</v>
      </c>
      <c r="C394" s="2" t="s">
        <v>16</v>
      </c>
      <c r="D394" s="2">
        <v>115131310</v>
      </c>
      <c r="E394" s="29">
        <v>5.9329560000000003E-2</v>
      </c>
      <c r="F394" s="29">
        <v>12.57198</v>
      </c>
      <c r="G394" s="30">
        <v>20</v>
      </c>
      <c r="H394" s="30" t="s">
        <v>594</v>
      </c>
      <c r="I394" s="31">
        <v>44896</v>
      </c>
      <c r="J394" s="32">
        <v>44896</v>
      </c>
      <c r="K394" s="33">
        <v>44900</v>
      </c>
      <c r="L394" s="59"/>
      <c r="M394" s="34"/>
      <c r="N394" s="28"/>
      <c r="O394" s="28"/>
      <c r="P394" s="28"/>
      <c r="Q394" s="35"/>
    </row>
    <row r="395" spans="1:17" ht="14.4">
      <c r="A395" s="66">
        <v>44896</v>
      </c>
      <c r="B395" s="57" t="s">
        <v>664</v>
      </c>
      <c r="C395" s="2" t="s">
        <v>16</v>
      </c>
      <c r="D395" s="2">
        <v>115131311</v>
      </c>
      <c r="E395" s="29">
        <v>2.0900040000000002E-2</v>
      </c>
      <c r="F395" s="29">
        <v>11.37</v>
      </c>
      <c r="G395" s="30">
        <v>20</v>
      </c>
      <c r="H395" s="30" t="s">
        <v>594</v>
      </c>
      <c r="I395" s="31">
        <v>44896</v>
      </c>
      <c r="J395" s="32">
        <v>44896</v>
      </c>
      <c r="K395" s="33">
        <v>44900</v>
      </c>
      <c r="L395" s="59"/>
      <c r="M395" s="34"/>
      <c r="N395" s="28"/>
      <c r="O395" s="28"/>
      <c r="P395" s="28"/>
      <c r="Q395" s="35"/>
    </row>
    <row r="396" spans="1:17" ht="14.4">
      <c r="A396" s="66">
        <v>44896</v>
      </c>
      <c r="B396" s="57" t="s">
        <v>664</v>
      </c>
      <c r="C396" s="2" t="s">
        <v>17</v>
      </c>
      <c r="D396" s="2">
        <v>115131324</v>
      </c>
      <c r="E396" s="29">
        <v>1.308E-2</v>
      </c>
      <c r="F396" s="29">
        <v>2.2271999999999998</v>
      </c>
      <c r="G396" s="30">
        <v>20</v>
      </c>
      <c r="H396" s="30" t="s">
        <v>595</v>
      </c>
      <c r="I396" s="31">
        <v>44896</v>
      </c>
      <c r="J396" s="32">
        <v>44896</v>
      </c>
      <c r="K396" s="33">
        <v>44908</v>
      </c>
      <c r="L396" s="59"/>
      <c r="M396" s="34"/>
      <c r="N396" s="28"/>
      <c r="O396" s="28"/>
      <c r="P396" s="28"/>
      <c r="Q396" s="35"/>
    </row>
    <row r="397" spans="1:17" ht="14.4">
      <c r="A397" s="66">
        <v>44896</v>
      </c>
      <c r="B397" s="57" t="s">
        <v>664</v>
      </c>
      <c r="C397" s="2" t="s">
        <v>18</v>
      </c>
      <c r="D397" s="2">
        <v>111172400</v>
      </c>
      <c r="E397" s="29">
        <v>1.4497399200000001</v>
      </c>
      <c r="F397" s="29">
        <v>289.47805199999999</v>
      </c>
      <c r="G397" s="30">
        <v>101</v>
      </c>
      <c r="H397" s="30">
        <v>0</v>
      </c>
      <c r="I397" s="31">
        <v>44895</v>
      </c>
      <c r="J397" s="32">
        <v>44896</v>
      </c>
      <c r="K397" s="33">
        <v>44896</v>
      </c>
      <c r="L397" s="59"/>
      <c r="M397" s="34" t="s">
        <v>452</v>
      </c>
      <c r="N397" s="28"/>
      <c r="O397" s="28" t="s">
        <v>452</v>
      </c>
      <c r="P397" s="28"/>
      <c r="Q397" s="35" t="s">
        <v>592</v>
      </c>
    </row>
    <row r="398" spans="1:17" ht="14.4">
      <c r="A398" s="66">
        <v>44896</v>
      </c>
      <c r="B398" s="57" t="s">
        <v>664</v>
      </c>
      <c r="C398" s="2" t="s">
        <v>19</v>
      </c>
      <c r="D398" s="2">
        <v>110406931</v>
      </c>
      <c r="E398" s="29">
        <v>1.0319999999999999E-2</v>
      </c>
      <c r="F398" s="29">
        <v>5.23536</v>
      </c>
      <c r="G398" s="30">
        <v>7</v>
      </c>
      <c r="H398" s="30">
        <v>0</v>
      </c>
      <c r="I398" s="31">
        <v>44896</v>
      </c>
      <c r="J398" s="32">
        <v>44896</v>
      </c>
      <c r="K398" s="33">
        <v>44901</v>
      </c>
      <c r="L398" s="59"/>
      <c r="M398" s="34"/>
      <c r="N398" s="28"/>
      <c r="O398" s="28"/>
      <c r="P398" s="28"/>
      <c r="Q398" s="35"/>
    </row>
    <row r="399" spans="1:17" ht="14.4">
      <c r="A399" s="66">
        <v>44896</v>
      </c>
      <c r="B399" s="57" t="s">
        <v>664</v>
      </c>
      <c r="C399" s="2" t="s">
        <v>20</v>
      </c>
      <c r="D399" s="2">
        <v>110406781</v>
      </c>
      <c r="E399" s="29">
        <v>0.20133999999999999</v>
      </c>
      <c r="F399" s="29">
        <v>52.882179999999998</v>
      </c>
      <c r="G399" s="30">
        <v>7</v>
      </c>
      <c r="H399" s="30">
        <v>0</v>
      </c>
      <c r="I399" s="31">
        <v>44894</v>
      </c>
      <c r="J399" s="32">
        <v>44896</v>
      </c>
      <c r="K399" s="33"/>
      <c r="L399" s="59"/>
      <c r="M399" s="34"/>
      <c r="N399" s="28"/>
      <c r="O399" s="28"/>
      <c r="P399" s="28"/>
      <c r="Q399" s="35"/>
    </row>
    <row r="400" spans="1:17" ht="14.4">
      <c r="A400" s="66">
        <v>44896</v>
      </c>
      <c r="B400" s="57" t="s">
        <v>664</v>
      </c>
      <c r="C400" s="2" t="s">
        <v>21</v>
      </c>
      <c r="D400" s="2">
        <v>111172457</v>
      </c>
      <c r="E400" s="29">
        <v>1.584E-2</v>
      </c>
      <c r="F400" s="29">
        <v>10.70736</v>
      </c>
      <c r="G400" s="30">
        <v>7</v>
      </c>
      <c r="H400" s="30">
        <v>0</v>
      </c>
      <c r="I400" s="31">
        <v>44896</v>
      </c>
      <c r="J400" s="32">
        <v>44896</v>
      </c>
      <c r="K400" s="33">
        <v>44902</v>
      </c>
      <c r="L400" s="59"/>
      <c r="M400" s="34"/>
      <c r="N400" s="28"/>
      <c r="O400" s="28"/>
      <c r="P400" s="28"/>
      <c r="Q400" s="35"/>
    </row>
    <row r="401" spans="1:17" ht="14.4">
      <c r="A401" s="66">
        <v>44896</v>
      </c>
      <c r="B401" s="57" t="s">
        <v>664</v>
      </c>
      <c r="C401" s="2" t="s">
        <v>22</v>
      </c>
      <c r="D401" s="2">
        <v>110406922</v>
      </c>
      <c r="E401" s="29">
        <v>0.26819999999999999</v>
      </c>
      <c r="F401" s="29">
        <v>28.949400000000001</v>
      </c>
      <c r="G401" s="30">
        <v>2</v>
      </c>
      <c r="H401" s="30">
        <v>2</v>
      </c>
      <c r="I401" s="31">
        <v>44896</v>
      </c>
      <c r="J401" s="32">
        <v>44896</v>
      </c>
      <c r="K401" s="33">
        <v>44900</v>
      </c>
      <c r="L401" s="59"/>
      <c r="M401" s="34"/>
      <c r="N401" s="28"/>
      <c r="O401" s="28"/>
      <c r="P401" s="28"/>
      <c r="Q401" s="35" t="s">
        <v>592</v>
      </c>
    </row>
    <row r="402" spans="1:17" ht="14.4">
      <c r="A402" s="66">
        <v>44896</v>
      </c>
      <c r="B402" s="57" t="s">
        <v>664</v>
      </c>
      <c r="C402" s="2" t="s">
        <v>23</v>
      </c>
      <c r="D402" s="2">
        <v>110406862</v>
      </c>
      <c r="E402" s="29">
        <v>5.1599880000000001E-2</v>
      </c>
      <c r="F402" s="29">
        <v>9.6900000120000005</v>
      </c>
      <c r="G402" s="30">
        <v>15</v>
      </c>
      <c r="H402" s="30">
        <v>2</v>
      </c>
      <c r="I402" s="31">
        <v>44895</v>
      </c>
      <c r="J402" s="32">
        <v>44896</v>
      </c>
      <c r="K402" s="33"/>
      <c r="L402" s="59"/>
      <c r="M402" s="34"/>
      <c r="N402" s="28"/>
      <c r="O402" s="28"/>
      <c r="P402" s="28"/>
      <c r="Q402" s="35"/>
    </row>
    <row r="403" spans="1:17" ht="14.4">
      <c r="A403" s="66">
        <v>44896</v>
      </c>
      <c r="B403" s="57" t="s">
        <v>664</v>
      </c>
      <c r="C403" s="2" t="s">
        <v>23</v>
      </c>
      <c r="D403" s="2">
        <v>110406863</v>
      </c>
      <c r="E403" s="29">
        <v>0.28891151999999998</v>
      </c>
      <c r="F403" s="29">
        <v>48.293903999999998</v>
      </c>
      <c r="G403" s="30">
        <v>15</v>
      </c>
      <c r="H403" s="30">
        <v>2</v>
      </c>
      <c r="I403" s="31">
        <v>44895</v>
      </c>
      <c r="J403" s="32">
        <v>44896</v>
      </c>
      <c r="K403" s="33"/>
      <c r="L403" s="59"/>
      <c r="M403" s="34"/>
      <c r="N403" s="28"/>
      <c r="O403" s="28"/>
      <c r="P403" s="28"/>
      <c r="Q403" s="35"/>
    </row>
    <row r="404" spans="1:17" ht="14.4">
      <c r="A404" s="66">
        <v>44896</v>
      </c>
      <c r="B404" s="57" t="s">
        <v>664</v>
      </c>
      <c r="C404" s="2" t="s">
        <v>24</v>
      </c>
      <c r="D404" s="2">
        <v>110406947</v>
      </c>
      <c r="E404" s="29">
        <v>0.21088008</v>
      </c>
      <c r="F404" s="29">
        <v>100.16784</v>
      </c>
      <c r="G404" s="30">
        <v>2</v>
      </c>
      <c r="H404" s="30">
        <v>2</v>
      </c>
      <c r="I404" s="31">
        <v>44896</v>
      </c>
      <c r="J404" s="32">
        <v>44897</v>
      </c>
      <c r="K404" s="33"/>
      <c r="L404" s="59"/>
      <c r="M404" s="34"/>
      <c r="N404" s="28"/>
      <c r="O404" s="28"/>
      <c r="P404" s="28"/>
      <c r="Q404" s="35"/>
    </row>
    <row r="405" spans="1:17" ht="14.4">
      <c r="A405" s="66">
        <v>44896</v>
      </c>
      <c r="B405" s="57" t="s">
        <v>664</v>
      </c>
      <c r="C405" s="2" t="s">
        <v>25</v>
      </c>
      <c r="D405" s="2">
        <v>111172437</v>
      </c>
      <c r="E405" s="29">
        <v>3.5600203399999999</v>
      </c>
      <c r="F405" s="29">
        <v>1009.233384042</v>
      </c>
      <c r="G405" s="30">
        <v>124</v>
      </c>
      <c r="H405" s="30">
        <v>3</v>
      </c>
      <c r="I405" s="31">
        <v>44896</v>
      </c>
      <c r="J405" s="32">
        <v>44897</v>
      </c>
      <c r="K405" s="32">
        <v>44898</v>
      </c>
      <c r="L405" s="60"/>
      <c r="M405" s="34" t="s">
        <v>452</v>
      </c>
      <c r="N405" s="28"/>
      <c r="O405" s="28" t="s">
        <v>596</v>
      </c>
      <c r="P405" s="28"/>
      <c r="Q405" s="35" t="s">
        <v>597</v>
      </c>
    </row>
    <row r="406" spans="1:17" ht="14.4">
      <c r="A406" s="66">
        <v>44896</v>
      </c>
      <c r="B406" s="57" t="s">
        <v>664</v>
      </c>
      <c r="C406" s="2" t="s">
        <v>25</v>
      </c>
      <c r="D406" s="2">
        <v>111172438</v>
      </c>
      <c r="E406" s="29">
        <v>0.30598031999999997</v>
      </c>
      <c r="F406" s="29">
        <v>88.891879560000007</v>
      </c>
      <c r="G406" s="30">
        <v>124</v>
      </c>
      <c r="H406" s="30">
        <v>3</v>
      </c>
      <c r="I406" s="31">
        <v>44896</v>
      </c>
      <c r="J406" s="32">
        <v>44897</v>
      </c>
      <c r="K406" s="32">
        <v>44898</v>
      </c>
      <c r="L406" s="60"/>
      <c r="M406" s="34" t="s">
        <v>452</v>
      </c>
      <c r="N406" s="28"/>
      <c r="O406" s="28" t="s">
        <v>452</v>
      </c>
      <c r="P406" s="28"/>
      <c r="Q406" s="35"/>
    </row>
    <row r="407" spans="1:17" ht="14.4">
      <c r="A407" s="66">
        <v>44896</v>
      </c>
      <c r="B407" s="57" t="s">
        <v>664</v>
      </c>
      <c r="C407" s="2" t="s">
        <v>25</v>
      </c>
      <c r="D407" s="2">
        <v>113028470</v>
      </c>
      <c r="E407" s="29">
        <v>0.55412159999999999</v>
      </c>
      <c r="F407" s="29">
        <v>76.170240000000007</v>
      </c>
      <c r="G407" s="30">
        <v>124</v>
      </c>
      <c r="H407" s="30">
        <v>3</v>
      </c>
      <c r="I407" s="31">
        <v>44896</v>
      </c>
      <c r="J407" s="32">
        <v>44897</v>
      </c>
      <c r="K407" s="32">
        <v>44898</v>
      </c>
      <c r="L407" s="60"/>
      <c r="M407" s="34" t="s">
        <v>452</v>
      </c>
      <c r="N407" s="28"/>
      <c r="O407" s="28" t="s">
        <v>452</v>
      </c>
      <c r="P407" s="28"/>
      <c r="Q407" s="35"/>
    </row>
    <row r="408" spans="1:17" ht="14.4">
      <c r="A408" s="66">
        <v>44896</v>
      </c>
      <c r="B408" s="57" t="s">
        <v>664</v>
      </c>
      <c r="C408" s="2" t="s">
        <v>26</v>
      </c>
      <c r="D408" s="2">
        <v>110406780</v>
      </c>
      <c r="E408" s="29">
        <v>0.10338</v>
      </c>
      <c r="F408" s="29">
        <v>25.928100000000001</v>
      </c>
      <c r="G408" s="30">
        <v>2</v>
      </c>
      <c r="H408" s="30">
        <v>1</v>
      </c>
      <c r="I408" s="31">
        <v>44894</v>
      </c>
      <c r="J408" s="32">
        <v>44896</v>
      </c>
      <c r="K408" s="33"/>
      <c r="L408" s="59"/>
      <c r="M408" s="34"/>
      <c r="N408" s="28"/>
      <c r="O408" s="28"/>
      <c r="P408" s="28"/>
      <c r="Q408" s="35" t="s">
        <v>593</v>
      </c>
    </row>
    <row r="409" spans="1:17" ht="14.4">
      <c r="A409" s="66">
        <v>44896</v>
      </c>
      <c r="B409" s="57" t="s">
        <v>664</v>
      </c>
      <c r="C409" s="2" t="s">
        <v>27</v>
      </c>
      <c r="D409" s="2">
        <v>872003249</v>
      </c>
      <c r="E409" s="29">
        <v>0</v>
      </c>
      <c r="F409" s="29">
        <v>0</v>
      </c>
      <c r="G409" s="30">
        <v>6</v>
      </c>
      <c r="H409" s="30" t="s">
        <v>452</v>
      </c>
      <c r="I409" s="31">
        <v>44895</v>
      </c>
      <c r="J409" s="32">
        <v>44896</v>
      </c>
      <c r="K409" s="33">
        <v>44897</v>
      </c>
      <c r="L409" s="59"/>
      <c r="M409" s="34"/>
      <c r="N409" s="28"/>
      <c r="O409" s="28"/>
      <c r="P409" s="28"/>
      <c r="Q409" s="35"/>
    </row>
    <row r="410" spans="1:17" ht="14.4">
      <c r="A410" s="66">
        <v>44896</v>
      </c>
      <c r="B410" s="57" t="s">
        <v>664</v>
      </c>
      <c r="C410" s="2" t="s">
        <v>28</v>
      </c>
      <c r="D410" s="2">
        <v>110406930</v>
      </c>
      <c r="E410" s="29">
        <v>7.92E-3</v>
      </c>
      <c r="F410" s="29">
        <v>5.3536799999999998</v>
      </c>
      <c r="G410" s="30">
        <v>2</v>
      </c>
      <c r="H410" s="30">
        <v>2</v>
      </c>
      <c r="I410" s="31">
        <v>44896</v>
      </c>
      <c r="J410" s="32">
        <v>44896</v>
      </c>
      <c r="K410" s="33">
        <v>44901</v>
      </c>
      <c r="L410" s="59"/>
      <c r="M410" s="34"/>
      <c r="N410" s="28"/>
      <c r="O410" s="28"/>
      <c r="P410" s="28"/>
      <c r="Q410" s="35"/>
    </row>
    <row r="411" spans="1:17" ht="14.4">
      <c r="A411" s="66">
        <v>44896</v>
      </c>
      <c r="B411" s="57" t="s">
        <v>664</v>
      </c>
      <c r="C411" s="2" t="s">
        <v>29</v>
      </c>
      <c r="D411" s="2">
        <v>110406855</v>
      </c>
      <c r="E411" s="29">
        <v>3.439992E-2</v>
      </c>
      <c r="F411" s="29">
        <v>6.4600000079999997</v>
      </c>
      <c r="G411" s="30">
        <v>2</v>
      </c>
      <c r="H411" s="30">
        <v>2</v>
      </c>
      <c r="I411" s="31">
        <v>44895</v>
      </c>
      <c r="J411" s="32">
        <v>44896</v>
      </c>
      <c r="K411" s="33"/>
      <c r="L411" s="59"/>
      <c r="M411" s="34"/>
      <c r="N411" s="28"/>
      <c r="O411" s="28"/>
      <c r="P411" s="28"/>
      <c r="Q411" s="35"/>
    </row>
    <row r="412" spans="1:17" ht="14.4">
      <c r="A412" s="66">
        <v>44896</v>
      </c>
      <c r="B412" s="57" t="s">
        <v>664</v>
      </c>
      <c r="C412" s="2" t="s">
        <v>29</v>
      </c>
      <c r="D412" s="2">
        <v>110406856</v>
      </c>
      <c r="E412" s="29">
        <v>0.37003392000000002</v>
      </c>
      <c r="F412" s="29">
        <v>59.999904000000001</v>
      </c>
      <c r="G412" s="30">
        <v>2</v>
      </c>
      <c r="H412" s="30">
        <v>2</v>
      </c>
      <c r="I412" s="31">
        <v>44895</v>
      </c>
      <c r="J412" s="32">
        <v>44896</v>
      </c>
      <c r="K412" s="33"/>
      <c r="L412" s="59"/>
      <c r="M412" s="34"/>
      <c r="N412" s="28"/>
      <c r="O412" s="28"/>
      <c r="P412" s="28"/>
      <c r="Q412" s="35"/>
    </row>
    <row r="413" spans="1:17" ht="14.4">
      <c r="A413" s="66">
        <v>44896</v>
      </c>
      <c r="B413" s="57" t="s">
        <v>664</v>
      </c>
      <c r="C413" s="2" t="s">
        <v>30</v>
      </c>
      <c r="D413" s="2">
        <v>110406926</v>
      </c>
      <c r="E413" s="29">
        <v>3.4320000000000003E-2</v>
      </c>
      <c r="F413" s="29">
        <v>5.9200799999999996</v>
      </c>
      <c r="G413" s="30">
        <v>3</v>
      </c>
      <c r="H413" s="30">
        <v>2</v>
      </c>
      <c r="I413" s="31">
        <v>44896</v>
      </c>
      <c r="J413" s="32">
        <v>44896</v>
      </c>
      <c r="K413" s="33">
        <v>44898</v>
      </c>
      <c r="L413" s="59"/>
      <c r="M413" s="34"/>
      <c r="N413" s="28"/>
      <c r="O413" s="28"/>
      <c r="P413" s="28"/>
      <c r="Q413" s="35" t="s">
        <v>598</v>
      </c>
    </row>
    <row r="414" spans="1:17" ht="14.4">
      <c r="A414" s="66">
        <v>44896</v>
      </c>
      <c r="B414" s="57" t="s">
        <v>664</v>
      </c>
      <c r="C414" s="2" t="s">
        <v>30</v>
      </c>
      <c r="D414" s="2">
        <v>110406928</v>
      </c>
      <c r="E414" s="29">
        <v>6.1620000000000001E-2</v>
      </c>
      <c r="F414" s="29">
        <v>8.8809000000000005</v>
      </c>
      <c r="G414" s="30">
        <v>3</v>
      </c>
      <c r="H414" s="30">
        <v>2</v>
      </c>
      <c r="I414" s="31">
        <v>44896</v>
      </c>
      <c r="J414" s="32">
        <v>44896</v>
      </c>
      <c r="K414" s="33">
        <v>44898</v>
      </c>
      <c r="L414" s="59"/>
      <c r="M414" s="34"/>
      <c r="N414" s="28"/>
      <c r="O414" s="28"/>
      <c r="P414" s="28"/>
      <c r="Q414" s="35"/>
    </row>
    <row r="415" spans="1:17" ht="14.4">
      <c r="A415" s="66">
        <v>44896</v>
      </c>
      <c r="B415" s="57" t="s">
        <v>664</v>
      </c>
      <c r="C415" s="2" t="s">
        <v>31</v>
      </c>
      <c r="D415" s="2">
        <v>110406783</v>
      </c>
      <c r="E415" s="29">
        <v>1.84E-2</v>
      </c>
      <c r="F415" s="29">
        <v>5.1460800000000004</v>
      </c>
      <c r="G415" s="30">
        <v>3</v>
      </c>
      <c r="H415" s="30">
        <v>2</v>
      </c>
      <c r="I415" s="31">
        <v>44894</v>
      </c>
      <c r="J415" s="32">
        <v>44896</v>
      </c>
      <c r="K415" s="33"/>
      <c r="L415" s="59"/>
      <c r="M415" s="34"/>
      <c r="N415" s="28"/>
      <c r="O415" s="28"/>
      <c r="P415" s="28"/>
      <c r="Q415" s="35"/>
    </row>
    <row r="416" spans="1:17" ht="14.4">
      <c r="A416" s="66">
        <v>44896</v>
      </c>
      <c r="B416" s="57" t="s">
        <v>664</v>
      </c>
      <c r="C416" s="2" t="s">
        <v>32</v>
      </c>
      <c r="D416" s="2">
        <v>110406945</v>
      </c>
      <c r="E416" s="29">
        <v>1.482E-2</v>
      </c>
      <c r="F416" s="29">
        <v>2.4100199999999998</v>
      </c>
      <c r="G416" s="30">
        <v>3</v>
      </c>
      <c r="H416" s="30">
        <v>2</v>
      </c>
      <c r="I416" s="31">
        <v>44896</v>
      </c>
      <c r="J416" s="32">
        <v>44896</v>
      </c>
      <c r="K416" s="33">
        <v>44902</v>
      </c>
      <c r="L416" s="59"/>
      <c r="M416" s="34"/>
      <c r="N416" s="28"/>
      <c r="O416" s="28"/>
      <c r="P416" s="28"/>
      <c r="Q416" s="35"/>
    </row>
    <row r="417" spans="1:17" ht="14.4">
      <c r="A417" s="66">
        <v>44896</v>
      </c>
      <c r="B417" s="57" t="s">
        <v>664</v>
      </c>
      <c r="C417" s="2" t="s">
        <v>33</v>
      </c>
      <c r="D417" s="2">
        <v>110406946</v>
      </c>
      <c r="E417" s="29">
        <v>1.482E-2</v>
      </c>
      <c r="F417" s="29">
        <v>2.4100199999999998</v>
      </c>
      <c r="G417" s="30">
        <v>3</v>
      </c>
      <c r="H417" s="30">
        <v>2</v>
      </c>
      <c r="I417" s="31">
        <v>44896</v>
      </c>
      <c r="J417" s="32">
        <v>44896</v>
      </c>
      <c r="K417" s="33">
        <v>44902</v>
      </c>
      <c r="L417" s="59"/>
      <c r="M417" s="34"/>
      <c r="N417" s="28"/>
      <c r="O417" s="28"/>
      <c r="P417" s="28"/>
      <c r="Q417" s="35"/>
    </row>
    <row r="418" spans="1:17" ht="14.4">
      <c r="A418" s="66">
        <v>44896</v>
      </c>
      <c r="B418" s="57" t="s">
        <v>664</v>
      </c>
      <c r="C418" s="2" t="s">
        <v>34</v>
      </c>
      <c r="D418" s="2">
        <v>110406805</v>
      </c>
      <c r="E418" s="29">
        <v>5.7119780000000002E-2</v>
      </c>
      <c r="F418" s="29">
        <v>7.6882200039999997</v>
      </c>
      <c r="G418" s="30">
        <v>3</v>
      </c>
      <c r="H418" s="30">
        <v>5</v>
      </c>
      <c r="I418" s="31">
        <v>44895</v>
      </c>
      <c r="J418" s="32">
        <v>44895</v>
      </c>
      <c r="K418" s="33">
        <v>44901</v>
      </c>
      <c r="L418" s="59"/>
      <c r="M418" s="34"/>
      <c r="N418" s="28"/>
      <c r="O418" s="28"/>
      <c r="P418" s="28"/>
      <c r="Q418" s="35" t="s">
        <v>593</v>
      </c>
    </row>
    <row r="419" spans="1:17" ht="14.4">
      <c r="A419" s="66">
        <v>44896</v>
      </c>
      <c r="B419" s="57" t="s">
        <v>664</v>
      </c>
      <c r="C419" s="2" t="s">
        <v>35</v>
      </c>
      <c r="D419" s="2">
        <v>110406854</v>
      </c>
      <c r="E419" s="29">
        <v>0.11575872</v>
      </c>
      <c r="F419" s="29">
        <v>21.064476024000001</v>
      </c>
      <c r="G419" s="30">
        <v>3</v>
      </c>
      <c r="H419" s="30">
        <v>5</v>
      </c>
      <c r="I419" s="31">
        <v>44895</v>
      </c>
      <c r="J419" s="32">
        <v>44896</v>
      </c>
      <c r="K419" s="33"/>
      <c r="L419" s="59"/>
      <c r="M419" s="34"/>
      <c r="N419" s="28"/>
      <c r="O419" s="28"/>
      <c r="P419" s="28"/>
      <c r="Q419" s="35"/>
    </row>
    <row r="420" spans="1:17" ht="14.4">
      <c r="A420" s="66">
        <v>44896</v>
      </c>
      <c r="B420" s="57" t="s">
        <v>664</v>
      </c>
      <c r="C420" s="2" t="s">
        <v>36</v>
      </c>
      <c r="D420" s="2">
        <v>110406920</v>
      </c>
      <c r="E420" s="29">
        <v>3.576E-2</v>
      </c>
      <c r="F420" s="29">
        <v>3.8599199999999998</v>
      </c>
      <c r="G420" s="30">
        <v>3</v>
      </c>
      <c r="H420" s="30">
        <v>5</v>
      </c>
      <c r="I420" s="31">
        <v>44896</v>
      </c>
      <c r="J420" s="32">
        <v>44896</v>
      </c>
      <c r="K420" s="33">
        <v>44900</v>
      </c>
      <c r="L420" s="59"/>
      <c r="M420" s="34"/>
      <c r="N420" s="28"/>
      <c r="O420" s="28"/>
      <c r="P420" s="28"/>
      <c r="Q420" s="35"/>
    </row>
    <row r="421" spans="1:17" ht="14.4">
      <c r="A421" s="66">
        <v>44896</v>
      </c>
      <c r="B421" s="57" t="s">
        <v>664</v>
      </c>
      <c r="C421" s="2" t="s">
        <v>38</v>
      </c>
      <c r="D421" s="2">
        <v>110406916</v>
      </c>
      <c r="E421" s="29">
        <v>4.1299919999999997E-2</v>
      </c>
      <c r="F421" s="29">
        <v>11.897899991999999</v>
      </c>
      <c r="G421" s="30">
        <v>3</v>
      </c>
      <c r="H421" s="30">
        <v>5</v>
      </c>
      <c r="I421" s="31">
        <v>44895</v>
      </c>
      <c r="J421" s="32">
        <v>44895</v>
      </c>
      <c r="K421" s="33">
        <v>44898</v>
      </c>
      <c r="L421" s="59"/>
      <c r="M421" s="34"/>
      <c r="N421" s="28"/>
      <c r="O421" s="28"/>
      <c r="P421" s="28"/>
      <c r="Q421" s="35" t="s">
        <v>583</v>
      </c>
    </row>
    <row r="422" spans="1:17" ht="14.4">
      <c r="A422" s="66">
        <v>44896</v>
      </c>
      <c r="B422" s="57" t="s">
        <v>664</v>
      </c>
      <c r="C422" s="2" t="s">
        <v>38</v>
      </c>
      <c r="D422" s="2">
        <v>110406929</v>
      </c>
      <c r="E422" s="29">
        <v>0.15347984000000001</v>
      </c>
      <c r="F422" s="29">
        <v>42.611799984000001</v>
      </c>
      <c r="G422" s="30">
        <v>3</v>
      </c>
      <c r="H422" s="30">
        <v>5</v>
      </c>
      <c r="I422" s="31">
        <v>44896</v>
      </c>
      <c r="J422" s="32">
        <v>44896</v>
      </c>
      <c r="K422" s="33">
        <v>44900</v>
      </c>
      <c r="L422" s="59"/>
      <c r="M422" s="34"/>
      <c r="N422" s="28"/>
      <c r="O422" s="28"/>
      <c r="P422" s="28"/>
      <c r="Q422" s="35"/>
    </row>
    <row r="423" spans="1:17" ht="14.4">
      <c r="A423" s="66">
        <v>44896</v>
      </c>
      <c r="B423" s="57" t="s">
        <v>664</v>
      </c>
      <c r="C423" s="2" t="s">
        <v>39</v>
      </c>
      <c r="D423" s="2">
        <v>110406860</v>
      </c>
      <c r="E423" s="29">
        <v>0.31007928000000001</v>
      </c>
      <c r="F423" s="29">
        <v>65.620000008000005</v>
      </c>
      <c r="G423" s="30">
        <v>3</v>
      </c>
      <c r="H423" s="30">
        <v>5</v>
      </c>
      <c r="I423" s="31">
        <v>44895</v>
      </c>
      <c r="J423" s="32">
        <v>44896</v>
      </c>
      <c r="K423" s="33"/>
      <c r="L423" s="59"/>
      <c r="M423" s="34"/>
      <c r="N423" s="28"/>
      <c r="O423" s="28"/>
      <c r="P423" s="28"/>
      <c r="Q423" s="35"/>
    </row>
    <row r="424" spans="1:17" ht="14.4">
      <c r="A424" s="66">
        <v>44896</v>
      </c>
      <c r="B424" s="57" t="s">
        <v>664</v>
      </c>
      <c r="C424" s="2" t="s">
        <v>39</v>
      </c>
      <c r="D424" s="2">
        <v>110406861</v>
      </c>
      <c r="E424" s="29">
        <v>0.46541327999999998</v>
      </c>
      <c r="F424" s="29">
        <v>63.077028024000001</v>
      </c>
      <c r="G424" s="30">
        <v>3</v>
      </c>
      <c r="H424" s="30">
        <v>5</v>
      </c>
      <c r="I424" s="31">
        <v>44895</v>
      </c>
      <c r="J424" s="32">
        <v>44896</v>
      </c>
      <c r="K424" s="33"/>
      <c r="L424" s="59"/>
      <c r="M424" s="34"/>
      <c r="N424" s="28"/>
      <c r="O424" s="28"/>
      <c r="P424" s="28"/>
      <c r="Q424" s="35"/>
    </row>
    <row r="425" spans="1:17" ht="14.4">
      <c r="A425" s="66">
        <v>44896</v>
      </c>
      <c r="B425" s="57" t="s">
        <v>664</v>
      </c>
      <c r="C425" s="2" t="s">
        <v>40</v>
      </c>
      <c r="D425" s="2">
        <v>110406857</v>
      </c>
      <c r="E425" s="29">
        <v>4.2222240000000001E-2</v>
      </c>
      <c r="F425" s="29">
        <v>11.569967999999999</v>
      </c>
      <c r="G425" s="30">
        <v>3</v>
      </c>
      <c r="H425" s="30">
        <v>5</v>
      </c>
      <c r="I425" s="31">
        <v>44895</v>
      </c>
      <c r="J425" s="32">
        <v>44896</v>
      </c>
      <c r="K425" s="33"/>
      <c r="L425" s="59"/>
      <c r="M425" s="34"/>
      <c r="N425" s="28"/>
      <c r="O425" s="28"/>
      <c r="P425" s="28"/>
      <c r="Q425" s="35"/>
    </row>
    <row r="426" spans="1:17" ht="14.4">
      <c r="A426" s="66">
        <v>44896</v>
      </c>
      <c r="B426" s="57" t="s">
        <v>664</v>
      </c>
      <c r="C426" s="2" t="s">
        <v>40</v>
      </c>
      <c r="D426" s="2">
        <v>110406858</v>
      </c>
      <c r="E426" s="29">
        <v>0.24118944</v>
      </c>
      <c r="F426" s="29">
        <v>49.718000003999997</v>
      </c>
      <c r="G426" s="30">
        <v>3</v>
      </c>
      <c r="H426" s="30">
        <v>5</v>
      </c>
      <c r="I426" s="31">
        <v>44895</v>
      </c>
      <c r="J426" s="32">
        <v>44896</v>
      </c>
      <c r="K426" s="33"/>
      <c r="L426" s="59"/>
      <c r="M426" s="34"/>
      <c r="N426" s="28"/>
      <c r="O426" s="28"/>
      <c r="P426" s="28"/>
      <c r="Q426" s="35"/>
    </row>
    <row r="427" spans="1:17" ht="14.4">
      <c r="A427" s="66">
        <v>44896</v>
      </c>
      <c r="B427" s="57" t="s">
        <v>664</v>
      </c>
      <c r="C427" s="2" t="s">
        <v>40</v>
      </c>
      <c r="D427" s="2">
        <v>110406859</v>
      </c>
      <c r="E427" s="29">
        <v>1.0319999999999999E-2</v>
      </c>
      <c r="F427" s="29">
        <v>5.23536</v>
      </c>
      <c r="G427" s="30">
        <v>3</v>
      </c>
      <c r="H427" s="30">
        <v>5</v>
      </c>
      <c r="I427" s="31">
        <v>44895</v>
      </c>
      <c r="J427" s="32">
        <v>44896</v>
      </c>
      <c r="K427" s="33"/>
      <c r="L427" s="59"/>
      <c r="M427" s="34"/>
      <c r="N427" s="28"/>
      <c r="O427" s="28"/>
      <c r="P427" s="28"/>
      <c r="Q427" s="35"/>
    </row>
    <row r="428" spans="1:17" ht="14.4">
      <c r="A428" s="66">
        <v>44896</v>
      </c>
      <c r="B428" s="57" t="s">
        <v>664</v>
      </c>
      <c r="C428" s="2" t="s">
        <v>41</v>
      </c>
      <c r="D428" s="2">
        <v>110406921</v>
      </c>
      <c r="E428" s="29">
        <v>0.10374</v>
      </c>
      <c r="F428" s="29">
        <v>16.870139999999999</v>
      </c>
      <c r="G428" s="30">
        <v>3</v>
      </c>
      <c r="H428" s="30">
        <v>6</v>
      </c>
      <c r="I428" s="31">
        <v>44896</v>
      </c>
      <c r="J428" s="32">
        <v>44896</v>
      </c>
      <c r="K428" s="33">
        <v>44900</v>
      </c>
      <c r="L428" s="59"/>
      <c r="M428" s="34"/>
      <c r="N428" s="28"/>
      <c r="O428" s="28"/>
      <c r="P428" s="28"/>
      <c r="Q428" s="35" t="s">
        <v>583</v>
      </c>
    </row>
    <row r="429" spans="1:17" ht="14.4">
      <c r="A429" s="66">
        <v>44896</v>
      </c>
      <c r="B429" s="57" t="s">
        <v>664</v>
      </c>
      <c r="C429" s="2" t="s">
        <v>42</v>
      </c>
      <c r="D429" s="2">
        <v>110406850</v>
      </c>
      <c r="E429" s="29">
        <v>0.13777967999999999</v>
      </c>
      <c r="F429" s="29">
        <v>27.916000008000001</v>
      </c>
      <c r="G429" s="30">
        <v>3</v>
      </c>
      <c r="H429" s="30">
        <v>6</v>
      </c>
      <c r="I429" s="31">
        <v>44895</v>
      </c>
      <c r="J429" s="32">
        <v>44896</v>
      </c>
      <c r="K429" s="33"/>
      <c r="L429" s="59"/>
      <c r="M429" s="34"/>
      <c r="N429" s="28"/>
      <c r="O429" s="28"/>
      <c r="P429" s="28"/>
      <c r="Q429" s="35"/>
    </row>
    <row r="430" spans="1:17" ht="14.4">
      <c r="A430" s="66">
        <v>44896</v>
      </c>
      <c r="B430" s="57" t="s">
        <v>664</v>
      </c>
      <c r="C430" s="2" t="s">
        <v>42</v>
      </c>
      <c r="D430" s="2">
        <v>110406852</v>
      </c>
      <c r="E430" s="29">
        <v>0.33448272000000001</v>
      </c>
      <c r="F430" s="29">
        <v>48.236568048000002</v>
      </c>
      <c r="G430" s="30">
        <v>3</v>
      </c>
      <c r="H430" s="30">
        <v>6</v>
      </c>
      <c r="I430" s="31">
        <v>44895</v>
      </c>
      <c r="J430" s="32">
        <v>44896</v>
      </c>
      <c r="K430" s="33"/>
      <c r="L430" s="59"/>
      <c r="M430" s="34"/>
      <c r="N430" s="28"/>
      <c r="O430" s="28"/>
      <c r="P430" s="28"/>
      <c r="Q430" s="35"/>
    </row>
    <row r="431" spans="1:17" ht="14.4">
      <c r="A431" s="66">
        <v>44896</v>
      </c>
      <c r="B431" s="57" t="s">
        <v>664</v>
      </c>
      <c r="C431" s="2" t="s">
        <v>42</v>
      </c>
      <c r="D431" s="2">
        <v>110406853</v>
      </c>
      <c r="E431" s="29">
        <v>1.788E-2</v>
      </c>
      <c r="F431" s="29">
        <v>1.9299599999999999</v>
      </c>
      <c r="G431" s="30">
        <v>3</v>
      </c>
      <c r="H431" s="30">
        <v>6</v>
      </c>
      <c r="I431" s="31">
        <v>44895</v>
      </c>
      <c r="J431" s="32">
        <v>44896</v>
      </c>
      <c r="K431" s="33"/>
      <c r="L431" s="59"/>
      <c r="M431" s="34"/>
      <c r="N431" s="28"/>
      <c r="O431" s="28"/>
      <c r="P431" s="28"/>
      <c r="Q431" s="35"/>
    </row>
    <row r="432" spans="1:17" ht="14.4">
      <c r="A432" s="66">
        <v>44896</v>
      </c>
      <c r="B432" s="57" t="s">
        <v>664</v>
      </c>
      <c r="C432" s="2" t="s">
        <v>43</v>
      </c>
      <c r="D432" s="2">
        <v>110406932</v>
      </c>
      <c r="E432" s="29">
        <v>1.452E-2</v>
      </c>
      <c r="F432" s="29">
        <v>1.9900199999999999</v>
      </c>
      <c r="G432" s="30">
        <v>8</v>
      </c>
      <c r="H432" s="30">
        <v>4</v>
      </c>
      <c r="I432" s="31">
        <v>44896</v>
      </c>
      <c r="J432" s="32">
        <v>44896</v>
      </c>
      <c r="K432" s="33">
        <v>44901</v>
      </c>
      <c r="L432" s="59"/>
      <c r="M432" s="34"/>
      <c r="N432" s="28"/>
      <c r="O432" s="28"/>
      <c r="P432" s="28"/>
      <c r="Q432" s="35"/>
    </row>
    <row r="433" spans="1:17" ht="14.4">
      <c r="A433" s="66">
        <v>44896</v>
      </c>
      <c r="B433" s="57" t="s">
        <v>664</v>
      </c>
      <c r="C433" s="2" t="s">
        <v>44</v>
      </c>
      <c r="D433" s="2">
        <v>110406782</v>
      </c>
      <c r="E433" s="29">
        <v>1.7840000000000002E-2</v>
      </c>
      <c r="F433" s="29">
        <v>5.3440000000000003</v>
      </c>
      <c r="G433" s="30">
        <v>8</v>
      </c>
      <c r="H433" s="30">
        <v>4</v>
      </c>
      <c r="I433" s="31">
        <v>44894</v>
      </c>
      <c r="J433" s="32">
        <v>44896</v>
      </c>
      <c r="K433" s="33"/>
      <c r="L433" s="59"/>
      <c r="M433" s="34"/>
      <c r="N433" s="28"/>
      <c r="O433" s="28"/>
      <c r="P433" s="28"/>
      <c r="Q433" s="35"/>
    </row>
    <row r="434" spans="1:17" ht="14.4">
      <c r="A434" s="66">
        <v>44896</v>
      </c>
      <c r="B434" s="57" t="s">
        <v>664</v>
      </c>
      <c r="C434" s="2" t="s">
        <v>45</v>
      </c>
      <c r="D434" s="2">
        <v>110406943</v>
      </c>
      <c r="E434" s="29">
        <v>3.9600000000000003E-2</v>
      </c>
      <c r="F434" s="29">
        <v>26.7684</v>
      </c>
      <c r="G434" s="30">
        <v>8</v>
      </c>
      <c r="H434" s="30">
        <v>4</v>
      </c>
      <c r="I434" s="31">
        <v>44896</v>
      </c>
      <c r="J434" s="32">
        <v>44896</v>
      </c>
      <c r="K434" s="33">
        <v>44902</v>
      </c>
      <c r="L434" s="59"/>
      <c r="M434" s="34"/>
      <c r="N434" s="28"/>
      <c r="O434" s="28"/>
      <c r="P434" s="28"/>
      <c r="Q434" s="35"/>
    </row>
    <row r="435" spans="1:17" ht="14.4">
      <c r="A435" s="66">
        <v>44896</v>
      </c>
      <c r="B435" s="57" t="s">
        <v>664</v>
      </c>
      <c r="C435" s="2" t="s">
        <v>45</v>
      </c>
      <c r="D435" s="2">
        <v>110406944</v>
      </c>
      <c r="E435" s="29">
        <v>1.482E-2</v>
      </c>
      <c r="F435" s="29">
        <v>2.4100199999999998</v>
      </c>
      <c r="G435" s="30">
        <v>8</v>
      </c>
      <c r="H435" s="30">
        <v>4</v>
      </c>
      <c r="I435" s="31">
        <v>44896</v>
      </c>
      <c r="J435" s="32">
        <v>44896</v>
      </c>
      <c r="K435" s="33">
        <v>44902</v>
      </c>
      <c r="L435" s="59"/>
      <c r="M435" s="34"/>
      <c r="N435" s="28"/>
      <c r="O435" s="28"/>
      <c r="P435" s="28"/>
      <c r="Q435" s="35"/>
    </row>
    <row r="436" spans="1:17" ht="14.4">
      <c r="A436" s="66">
        <v>44896</v>
      </c>
      <c r="B436" s="57" t="s">
        <v>664</v>
      </c>
      <c r="C436" s="2" t="s">
        <v>46</v>
      </c>
      <c r="D436" s="2">
        <v>872003257</v>
      </c>
      <c r="E436" s="29">
        <v>1.7991193599999999</v>
      </c>
      <c r="F436" s="29">
        <v>575.91955993600004</v>
      </c>
      <c r="G436" s="30">
        <v>6</v>
      </c>
      <c r="H436" s="30">
        <v>0</v>
      </c>
      <c r="I436" s="31">
        <v>44896</v>
      </c>
      <c r="J436" s="32">
        <v>44896</v>
      </c>
      <c r="K436" s="33">
        <v>44896</v>
      </c>
      <c r="L436" s="59"/>
      <c r="M436" s="34"/>
      <c r="N436" s="28"/>
      <c r="O436" s="28"/>
      <c r="P436" s="28"/>
      <c r="Q436" s="35" t="s">
        <v>599</v>
      </c>
    </row>
    <row r="437" spans="1:17" ht="14.4">
      <c r="A437" s="66">
        <v>44896</v>
      </c>
      <c r="B437" s="57" t="s">
        <v>664</v>
      </c>
      <c r="C437" s="2" t="s">
        <v>47</v>
      </c>
      <c r="D437" s="2" t="s">
        <v>600</v>
      </c>
      <c r="E437" s="29">
        <v>0.1</v>
      </c>
      <c r="F437" s="29"/>
      <c r="G437" s="30">
        <v>6</v>
      </c>
      <c r="H437" s="30"/>
      <c r="I437" s="63">
        <f>J437</f>
        <v>44896</v>
      </c>
      <c r="J437" s="32">
        <v>44896</v>
      </c>
      <c r="K437" s="33"/>
      <c r="L437" s="59"/>
      <c r="M437" s="34"/>
      <c r="N437" s="28"/>
      <c r="O437" s="28"/>
      <c r="P437" s="28"/>
      <c r="Q437" s="35"/>
    </row>
    <row r="438" spans="1:17" ht="14.4">
      <c r="A438" s="66">
        <v>44896</v>
      </c>
      <c r="B438" s="57" t="s">
        <v>664</v>
      </c>
      <c r="C438" s="2" t="s">
        <v>48</v>
      </c>
      <c r="D438" s="2" t="s">
        <v>601</v>
      </c>
      <c r="E438" s="29">
        <v>0.1</v>
      </c>
      <c r="F438" s="29"/>
      <c r="G438" s="30">
        <v>6</v>
      </c>
      <c r="H438" s="30"/>
      <c r="I438" s="63">
        <f>J438</f>
        <v>44896</v>
      </c>
      <c r="J438" s="32">
        <v>44896</v>
      </c>
      <c r="K438" s="33"/>
      <c r="L438" s="59"/>
      <c r="M438" s="34"/>
      <c r="N438" s="28"/>
      <c r="O438" s="28"/>
      <c r="P438" s="28"/>
      <c r="Q438" s="35"/>
    </row>
    <row r="439" spans="1:17" ht="14.4">
      <c r="A439" s="66">
        <v>44896</v>
      </c>
      <c r="B439" s="57" t="s">
        <v>664</v>
      </c>
      <c r="C439" s="2" t="s">
        <v>49</v>
      </c>
      <c r="D439" s="2">
        <v>110406924</v>
      </c>
      <c r="E439" s="29">
        <v>3.5332559999999999E-2</v>
      </c>
      <c r="F439" s="29">
        <v>15.955359996</v>
      </c>
      <c r="G439" s="30">
        <v>13</v>
      </c>
      <c r="H439" s="30">
        <v>1</v>
      </c>
      <c r="I439" s="31">
        <v>44896</v>
      </c>
      <c r="J439" s="32">
        <v>44896</v>
      </c>
      <c r="K439" s="33">
        <v>44901</v>
      </c>
      <c r="L439" s="59"/>
      <c r="M439" s="34"/>
      <c r="N439" s="28"/>
      <c r="O439" s="28"/>
      <c r="P439" s="28"/>
      <c r="Q439" s="35" t="s">
        <v>598</v>
      </c>
    </row>
    <row r="440" spans="1:17" ht="14.4">
      <c r="A440" s="66">
        <v>44896</v>
      </c>
      <c r="B440" s="57" t="s">
        <v>664</v>
      </c>
      <c r="C440" s="2" t="s">
        <v>49</v>
      </c>
      <c r="D440" s="2">
        <v>110406925</v>
      </c>
      <c r="E440" s="29">
        <v>7.92E-3</v>
      </c>
      <c r="F440" s="29">
        <v>5.3536799999999998</v>
      </c>
      <c r="G440" s="30">
        <v>13</v>
      </c>
      <c r="H440" s="30">
        <v>1</v>
      </c>
      <c r="I440" s="31">
        <v>44896</v>
      </c>
      <c r="J440" s="32">
        <v>44896</v>
      </c>
      <c r="K440" s="33">
        <v>44901</v>
      </c>
      <c r="L440" s="59"/>
      <c r="M440" s="34"/>
      <c r="N440" s="28"/>
      <c r="O440" s="28"/>
      <c r="P440" s="28"/>
      <c r="Q440" s="35"/>
    </row>
    <row r="441" spans="1:17" ht="14.4">
      <c r="A441" s="66">
        <v>44896</v>
      </c>
      <c r="B441" s="57" t="s">
        <v>664</v>
      </c>
      <c r="C441" s="3" t="s">
        <v>137</v>
      </c>
      <c r="D441" s="2" t="s">
        <v>602</v>
      </c>
      <c r="E441" s="29">
        <v>0.1</v>
      </c>
      <c r="F441" s="29"/>
      <c r="G441" s="30">
        <v>10</v>
      </c>
      <c r="H441" s="30">
        <v>1</v>
      </c>
      <c r="I441" s="63">
        <f>J441</f>
        <v>44896</v>
      </c>
      <c r="J441" s="32">
        <v>44896</v>
      </c>
      <c r="K441" s="33"/>
      <c r="L441" s="59"/>
      <c r="M441" s="34"/>
      <c r="N441" s="28"/>
      <c r="O441" s="28"/>
      <c r="P441" s="28"/>
      <c r="Q441" s="47" t="s">
        <v>586</v>
      </c>
    </row>
    <row r="442" spans="1:17" ht="14.4">
      <c r="A442" s="66">
        <v>44896</v>
      </c>
      <c r="B442" s="57" t="s">
        <v>664</v>
      </c>
      <c r="C442" s="2" t="s">
        <v>50</v>
      </c>
      <c r="D442" s="2">
        <v>110406927</v>
      </c>
      <c r="E442" s="29">
        <v>1.004568E-2</v>
      </c>
      <c r="F442" s="29">
        <v>6.6980040000000001</v>
      </c>
      <c r="G442" s="30">
        <v>10</v>
      </c>
      <c r="H442" s="30">
        <v>1</v>
      </c>
      <c r="I442" s="31">
        <v>44896</v>
      </c>
      <c r="J442" s="32">
        <v>44896</v>
      </c>
      <c r="K442" s="33">
        <v>44900</v>
      </c>
      <c r="L442" s="59"/>
      <c r="M442" s="34"/>
      <c r="N442" s="28"/>
      <c r="O442" s="28"/>
      <c r="P442" s="28"/>
      <c r="Q442" s="35"/>
    </row>
    <row r="443" spans="1:17" ht="14.4">
      <c r="A443" s="66">
        <v>44896</v>
      </c>
      <c r="B443" s="57" t="s">
        <v>664</v>
      </c>
      <c r="C443" s="3" t="s">
        <v>51</v>
      </c>
      <c r="D443" s="2">
        <v>110406785</v>
      </c>
      <c r="E443" s="29">
        <v>0.1</v>
      </c>
      <c r="F443" s="29"/>
      <c r="G443" s="30">
        <v>10</v>
      </c>
      <c r="H443" s="30">
        <v>2</v>
      </c>
      <c r="I443" s="63">
        <f>J443</f>
        <v>44896</v>
      </c>
      <c r="J443" s="32">
        <v>44896</v>
      </c>
      <c r="K443" s="33"/>
      <c r="L443" s="59"/>
      <c r="M443" s="34"/>
      <c r="N443" s="28"/>
      <c r="O443" s="28"/>
      <c r="P443" s="28"/>
      <c r="Q443" s="47" t="s">
        <v>603</v>
      </c>
    </row>
    <row r="444" spans="1:17" ht="14.4">
      <c r="A444" s="66">
        <v>44896</v>
      </c>
      <c r="B444" s="57" t="s">
        <v>664</v>
      </c>
      <c r="C444" s="2" t="s">
        <v>52</v>
      </c>
      <c r="D444" s="2">
        <v>110406923</v>
      </c>
      <c r="E444" s="29">
        <v>7.0640519999999998E-2</v>
      </c>
      <c r="F444" s="29">
        <v>20.405403996</v>
      </c>
      <c r="G444" s="30">
        <v>10</v>
      </c>
      <c r="H444" s="30">
        <v>2</v>
      </c>
      <c r="I444" s="31">
        <v>44896</v>
      </c>
      <c r="J444" s="32">
        <v>44896</v>
      </c>
      <c r="K444" s="33">
        <v>44902</v>
      </c>
      <c r="L444" s="59"/>
      <c r="M444" s="34"/>
      <c r="N444" s="28"/>
      <c r="O444" s="28"/>
      <c r="P444" s="28"/>
      <c r="Q444" s="35"/>
    </row>
    <row r="445" spans="1:17" ht="14.4">
      <c r="A445" s="66">
        <v>44896</v>
      </c>
      <c r="B445" s="57" t="s">
        <v>664</v>
      </c>
      <c r="C445" s="3" t="s">
        <v>53</v>
      </c>
      <c r="D445" s="2">
        <v>110406876</v>
      </c>
      <c r="E445" s="29">
        <v>0.18090581999999999</v>
      </c>
      <c r="F445" s="29">
        <v>0</v>
      </c>
      <c r="G445" s="30">
        <v>13</v>
      </c>
      <c r="H445" s="30">
        <v>1</v>
      </c>
      <c r="I445" s="31">
        <v>44895</v>
      </c>
      <c r="J445" s="32">
        <v>44895</v>
      </c>
      <c r="K445" s="33">
        <v>44901</v>
      </c>
      <c r="L445" s="59"/>
      <c r="M445" s="34"/>
      <c r="N445" s="28"/>
      <c r="O445" s="28"/>
      <c r="P445" s="28"/>
      <c r="Q445" s="47" t="s">
        <v>604</v>
      </c>
    </row>
    <row r="446" spans="1:17" ht="14.4">
      <c r="A446" s="66">
        <v>44896</v>
      </c>
      <c r="B446" s="57" t="s">
        <v>664</v>
      </c>
      <c r="C446" s="3" t="s">
        <v>54</v>
      </c>
      <c r="D446" s="2">
        <v>110406800</v>
      </c>
      <c r="E446" s="29">
        <v>5.0277959999999997E-2</v>
      </c>
      <c r="F446" s="29">
        <v>10.720499999999999</v>
      </c>
      <c r="G446" s="30">
        <v>13</v>
      </c>
      <c r="H446" s="30">
        <v>1</v>
      </c>
      <c r="I446" s="31">
        <v>44895</v>
      </c>
      <c r="J446" s="32">
        <v>44895</v>
      </c>
      <c r="K446" s="33">
        <v>44901</v>
      </c>
      <c r="L446" s="59"/>
      <c r="M446" s="34"/>
      <c r="N446" s="28"/>
      <c r="O446" s="28"/>
      <c r="P446" s="28"/>
      <c r="Q446" s="47" t="s">
        <v>604</v>
      </c>
    </row>
    <row r="447" spans="1:17" ht="14.4">
      <c r="A447" s="66">
        <v>44896</v>
      </c>
      <c r="B447" s="57" t="s">
        <v>664</v>
      </c>
      <c r="C447" s="2" t="s">
        <v>55</v>
      </c>
      <c r="D447" s="2">
        <v>112002455</v>
      </c>
      <c r="E447" s="29">
        <v>0.67382452000000004</v>
      </c>
      <c r="F447" s="29">
        <v>179.85154996</v>
      </c>
      <c r="G447" s="30">
        <v>0</v>
      </c>
      <c r="H447" s="30">
        <v>0</v>
      </c>
      <c r="I447" s="31">
        <v>44896</v>
      </c>
      <c r="J447" s="32">
        <v>44896</v>
      </c>
      <c r="K447" s="33"/>
      <c r="L447" s="59"/>
      <c r="M447" s="34"/>
      <c r="N447" s="28"/>
      <c r="O447" s="28"/>
      <c r="P447" s="28"/>
      <c r="Q447" s="35" t="s">
        <v>605</v>
      </c>
    </row>
    <row r="448" spans="1:17" ht="14.4">
      <c r="A448" s="1">
        <v>44897</v>
      </c>
      <c r="B448" s="57" t="s">
        <v>664</v>
      </c>
      <c r="C448" s="2" t="s">
        <v>56</v>
      </c>
      <c r="D448" s="2">
        <v>111172375</v>
      </c>
      <c r="E448" s="29">
        <v>2.1086</v>
      </c>
      <c r="F448" s="29">
        <v>474.34840000000003</v>
      </c>
      <c r="G448" s="30">
        <v>202</v>
      </c>
      <c r="H448" s="30">
        <v>1</v>
      </c>
      <c r="I448" s="31">
        <v>44894</v>
      </c>
      <c r="J448" s="32" t="str">
        <f>IFERROR(IF($C448="","",VLOOKUP($C448,'[2]Customer Ciawi'!$C$4:$R$40000,15,0)),"")</f>
        <v/>
      </c>
      <c r="K448" s="32">
        <v>44900</v>
      </c>
      <c r="L448" s="60"/>
      <c r="M448" s="34" t="s">
        <v>452</v>
      </c>
      <c r="N448" s="28"/>
      <c r="O448" s="28" t="s">
        <v>462</v>
      </c>
      <c r="P448" s="28"/>
      <c r="Q448" s="35" t="s">
        <v>599</v>
      </c>
    </row>
    <row r="449" spans="1:17" ht="14.4">
      <c r="A449" s="1">
        <v>44897</v>
      </c>
      <c r="B449" s="57" t="s">
        <v>664</v>
      </c>
      <c r="C449" s="2" t="s">
        <v>56</v>
      </c>
      <c r="D449" s="2">
        <v>111172376</v>
      </c>
      <c r="E449" s="29">
        <v>0.25114999999999998</v>
      </c>
      <c r="F449" s="29">
        <v>49.149090000000001</v>
      </c>
      <c r="G449" s="30">
        <v>202</v>
      </c>
      <c r="H449" s="30">
        <v>1</v>
      </c>
      <c r="I449" s="31">
        <v>44894</v>
      </c>
      <c r="J449" s="32" t="str">
        <f>IFERROR(IF($C449="","",VLOOKUP($C449,'[2]Customer Ciawi'!$C$4:$R$40000,15,0)),"")</f>
        <v/>
      </c>
      <c r="K449" s="32">
        <v>44900</v>
      </c>
      <c r="L449" s="60"/>
      <c r="M449" s="34" t="s">
        <v>452</v>
      </c>
      <c r="N449" s="28"/>
      <c r="O449" s="28" t="s">
        <v>452</v>
      </c>
      <c r="P449" s="28"/>
      <c r="Q449" s="35" t="s">
        <v>606</v>
      </c>
    </row>
    <row r="450" spans="1:17" ht="14.4">
      <c r="A450" s="1">
        <v>44897</v>
      </c>
      <c r="B450" s="57" t="s">
        <v>664</v>
      </c>
      <c r="C450" s="2" t="s">
        <v>56</v>
      </c>
      <c r="D450" s="2">
        <v>111172377</v>
      </c>
      <c r="E450" s="29">
        <v>0.45429912</v>
      </c>
      <c r="F450" s="29">
        <v>130.876899912</v>
      </c>
      <c r="G450" s="30">
        <v>202</v>
      </c>
      <c r="H450" s="30">
        <v>1</v>
      </c>
      <c r="I450" s="31">
        <v>44894</v>
      </c>
      <c r="J450" s="49" t="str">
        <f>IFERROR(IF($C450="","",VLOOKUP($C450,'[2]Customer Ciawi'!$C$4:$R$40000,15,0)),"")</f>
        <v/>
      </c>
      <c r="K450" s="32">
        <v>44900</v>
      </c>
      <c r="L450" s="60"/>
      <c r="M450" s="34" t="s">
        <v>452</v>
      </c>
      <c r="N450" s="28"/>
      <c r="O450" s="28" t="s">
        <v>452</v>
      </c>
      <c r="P450" s="28"/>
      <c r="Q450" s="35"/>
    </row>
    <row r="451" spans="1:17" ht="14.4">
      <c r="A451" s="1">
        <v>44897</v>
      </c>
      <c r="B451" s="57" t="s">
        <v>664</v>
      </c>
      <c r="C451" s="2" t="s">
        <v>57</v>
      </c>
      <c r="D451" s="2">
        <v>115131341</v>
      </c>
      <c r="E451" s="29">
        <v>1.536E-2</v>
      </c>
      <c r="F451" s="29">
        <v>10.83792</v>
      </c>
      <c r="G451" s="30">
        <v>20</v>
      </c>
      <c r="H451" s="30">
        <v>1</v>
      </c>
      <c r="I451" s="31">
        <v>44896</v>
      </c>
      <c r="J451" s="32">
        <v>44896</v>
      </c>
      <c r="K451" s="33">
        <v>44909</v>
      </c>
      <c r="L451" s="59"/>
      <c r="M451" s="34"/>
      <c r="N451" s="28"/>
      <c r="O451" s="28"/>
      <c r="P451" s="28"/>
      <c r="Q451" s="35" t="s">
        <v>607</v>
      </c>
    </row>
    <row r="452" spans="1:17" ht="14.4">
      <c r="A452" s="1">
        <v>44897</v>
      </c>
      <c r="B452" s="57" t="s">
        <v>664</v>
      </c>
      <c r="C452" s="2" t="s">
        <v>58</v>
      </c>
      <c r="D452" s="2">
        <v>115131348</v>
      </c>
      <c r="E452" s="29">
        <v>1.536E-2</v>
      </c>
      <c r="F452" s="29">
        <v>10.83792</v>
      </c>
      <c r="G452" s="30">
        <v>20</v>
      </c>
      <c r="H452" s="30">
        <v>1</v>
      </c>
      <c r="I452" s="31">
        <v>44896</v>
      </c>
      <c r="J452" s="32">
        <v>44896</v>
      </c>
      <c r="K452" s="33">
        <v>44909</v>
      </c>
      <c r="L452" s="59"/>
      <c r="M452" s="34"/>
      <c r="N452" s="28"/>
      <c r="O452" s="28"/>
      <c r="P452" s="28"/>
      <c r="Q452" s="35"/>
    </row>
    <row r="453" spans="1:17" ht="14.4">
      <c r="A453" s="1">
        <v>44897</v>
      </c>
      <c r="B453" s="57" t="s">
        <v>664</v>
      </c>
      <c r="C453" s="2" t="s">
        <v>59</v>
      </c>
      <c r="D453" s="2">
        <v>115131338</v>
      </c>
      <c r="E453" s="29">
        <v>1.536E-2</v>
      </c>
      <c r="F453" s="29">
        <v>10.83792</v>
      </c>
      <c r="G453" s="30">
        <v>20</v>
      </c>
      <c r="H453" s="30">
        <v>1</v>
      </c>
      <c r="I453" s="31">
        <v>44896</v>
      </c>
      <c r="J453" s="32">
        <v>44896</v>
      </c>
      <c r="K453" s="33">
        <v>44909</v>
      </c>
      <c r="L453" s="59"/>
      <c r="M453" s="34"/>
      <c r="N453" s="28"/>
      <c r="O453" s="28"/>
      <c r="P453" s="28"/>
      <c r="Q453" s="35"/>
    </row>
    <row r="454" spans="1:17" ht="14.4">
      <c r="A454" s="1">
        <v>44897</v>
      </c>
      <c r="B454" s="57" t="s">
        <v>664</v>
      </c>
      <c r="C454" s="2" t="s">
        <v>60</v>
      </c>
      <c r="D454" s="2">
        <v>115131347</v>
      </c>
      <c r="E454" s="29">
        <v>1.536E-2</v>
      </c>
      <c r="F454" s="29">
        <v>10.83792</v>
      </c>
      <c r="G454" s="30">
        <v>20</v>
      </c>
      <c r="H454" s="30">
        <v>1</v>
      </c>
      <c r="I454" s="31">
        <v>44896</v>
      </c>
      <c r="J454" s="32">
        <v>44896</v>
      </c>
      <c r="K454" s="33">
        <v>44909</v>
      </c>
      <c r="L454" s="59"/>
      <c r="M454" s="34"/>
      <c r="N454" s="28"/>
      <c r="O454" s="28"/>
      <c r="P454" s="28"/>
      <c r="Q454" s="35"/>
    </row>
    <row r="455" spans="1:17" ht="14.4">
      <c r="A455" s="1">
        <v>44897</v>
      </c>
      <c r="B455" s="57" t="s">
        <v>664</v>
      </c>
      <c r="C455" s="2" t="s">
        <v>3</v>
      </c>
      <c r="D455" s="2">
        <v>115131389</v>
      </c>
      <c r="E455" s="29">
        <v>0.30800484</v>
      </c>
      <c r="F455" s="29">
        <v>99.170049042000002</v>
      </c>
      <c r="G455" s="30">
        <v>20</v>
      </c>
      <c r="H455" s="30">
        <v>1</v>
      </c>
      <c r="I455" s="31">
        <v>44896</v>
      </c>
      <c r="J455" s="32">
        <v>44896</v>
      </c>
      <c r="K455" s="33">
        <v>44905</v>
      </c>
      <c r="L455" s="59"/>
      <c r="M455" s="34"/>
      <c r="N455" s="28"/>
      <c r="O455" s="28"/>
      <c r="P455" s="28"/>
      <c r="Q455" s="35"/>
    </row>
    <row r="456" spans="1:17" ht="14.4">
      <c r="A456" s="1">
        <v>44897</v>
      </c>
      <c r="B456" s="57" t="s">
        <v>664</v>
      </c>
      <c r="C456" s="2" t="s">
        <v>5</v>
      </c>
      <c r="D456" s="2">
        <v>115131335</v>
      </c>
      <c r="E456" s="29">
        <v>1.536E-2</v>
      </c>
      <c r="F456" s="29">
        <v>10.83792</v>
      </c>
      <c r="G456" s="30">
        <v>20</v>
      </c>
      <c r="H456" s="30">
        <v>1</v>
      </c>
      <c r="I456" s="31">
        <v>44896</v>
      </c>
      <c r="J456" s="32">
        <v>44896</v>
      </c>
      <c r="K456" s="33">
        <v>44909</v>
      </c>
      <c r="L456" s="59"/>
      <c r="M456" s="34"/>
      <c r="N456" s="28"/>
      <c r="O456" s="28"/>
      <c r="P456" s="28"/>
      <c r="Q456" s="35"/>
    </row>
    <row r="457" spans="1:17" ht="14.4">
      <c r="A457" s="1">
        <v>44897</v>
      </c>
      <c r="B457" s="57" t="s">
        <v>664</v>
      </c>
      <c r="C457" s="41" t="s">
        <v>6</v>
      </c>
      <c r="D457" s="41">
        <v>115131315</v>
      </c>
      <c r="E457" s="29">
        <v>0.20675952</v>
      </c>
      <c r="F457" s="29">
        <v>46.8</v>
      </c>
      <c r="G457" s="30">
        <v>20</v>
      </c>
      <c r="H457" s="30">
        <v>1</v>
      </c>
      <c r="I457" s="31">
        <v>44896</v>
      </c>
      <c r="J457" s="32">
        <v>44897</v>
      </c>
      <c r="K457" s="33"/>
      <c r="L457" s="59"/>
      <c r="M457" s="34"/>
      <c r="N457" s="28"/>
      <c r="O457" s="28"/>
      <c r="P457" s="28"/>
      <c r="Q457" s="35"/>
    </row>
    <row r="458" spans="1:17" ht="14.4">
      <c r="A458" s="1">
        <v>44897</v>
      </c>
      <c r="B458" s="57" t="s">
        <v>664</v>
      </c>
      <c r="C458" s="2" t="s">
        <v>61</v>
      </c>
      <c r="D458" s="2">
        <v>115131350</v>
      </c>
      <c r="E458" s="29">
        <v>7.6800000000000002E-3</v>
      </c>
      <c r="F458" s="29">
        <v>5.4189600000000002</v>
      </c>
      <c r="G458" s="30">
        <v>20</v>
      </c>
      <c r="H458" s="30">
        <v>2</v>
      </c>
      <c r="I458" s="31">
        <v>44896</v>
      </c>
      <c r="J458" s="32">
        <v>44896</v>
      </c>
      <c r="K458" s="33">
        <v>44909</v>
      </c>
      <c r="L458" s="59"/>
      <c r="M458" s="34"/>
      <c r="N458" s="28"/>
      <c r="O458" s="28"/>
      <c r="P458" s="28"/>
      <c r="Q458" s="35" t="s">
        <v>583</v>
      </c>
    </row>
    <row r="459" spans="1:17" ht="14.4">
      <c r="A459" s="1">
        <v>44897</v>
      </c>
      <c r="B459" s="57" t="s">
        <v>664</v>
      </c>
      <c r="C459" s="2" t="s">
        <v>62</v>
      </c>
      <c r="D459" s="2">
        <v>115131353</v>
      </c>
      <c r="E459" s="29">
        <v>1.536E-2</v>
      </c>
      <c r="F459" s="29">
        <v>10.83792</v>
      </c>
      <c r="G459" s="30">
        <v>20</v>
      </c>
      <c r="H459" s="30">
        <v>2</v>
      </c>
      <c r="I459" s="31">
        <v>44896</v>
      </c>
      <c r="J459" s="32">
        <v>44896</v>
      </c>
      <c r="K459" s="33">
        <v>44909</v>
      </c>
      <c r="L459" s="59"/>
      <c r="M459" s="34"/>
      <c r="N459" s="28"/>
      <c r="O459" s="28"/>
      <c r="P459" s="28"/>
      <c r="Q459" s="35"/>
    </row>
    <row r="460" spans="1:17" ht="14.4">
      <c r="A460" s="1">
        <v>44897</v>
      </c>
      <c r="B460" s="57" t="s">
        <v>664</v>
      </c>
      <c r="C460" s="2" t="s">
        <v>63</v>
      </c>
      <c r="D460" s="2">
        <v>115131340</v>
      </c>
      <c r="E460" s="29">
        <v>1.536E-2</v>
      </c>
      <c r="F460" s="29">
        <v>10.83792</v>
      </c>
      <c r="G460" s="30">
        <v>20</v>
      </c>
      <c r="H460" s="30">
        <v>2</v>
      </c>
      <c r="I460" s="31">
        <v>44896</v>
      </c>
      <c r="J460" s="32">
        <v>44896</v>
      </c>
      <c r="K460" s="33">
        <v>44909</v>
      </c>
      <c r="L460" s="59"/>
      <c r="M460" s="34"/>
      <c r="N460" s="28"/>
      <c r="O460" s="28"/>
      <c r="P460" s="28"/>
      <c r="Q460" s="35"/>
    </row>
    <row r="461" spans="1:17" ht="14.4">
      <c r="A461" s="1">
        <v>44897</v>
      </c>
      <c r="B461" s="57" t="s">
        <v>664</v>
      </c>
      <c r="C461" s="2" t="s">
        <v>63</v>
      </c>
      <c r="D461" s="2">
        <v>115131388</v>
      </c>
      <c r="E461" s="29">
        <v>2.3216339999999999E-2</v>
      </c>
      <c r="F461" s="29">
        <v>4.3749989999999999</v>
      </c>
      <c r="G461" s="30">
        <v>20</v>
      </c>
      <c r="H461" s="30">
        <v>2</v>
      </c>
      <c r="I461" s="31">
        <v>44896</v>
      </c>
      <c r="J461" s="32">
        <v>44896</v>
      </c>
      <c r="K461" s="33">
        <v>44898</v>
      </c>
      <c r="L461" s="59"/>
      <c r="M461" s="34"/>
      <c r="N461" s="28"/>
      <c r="O461" s="28"/>
      <c r="P461" s="28"/>
      <c r="Q461" s="35"/>
    </row>
    <row r="462" spans="1:17" ht="14.4">
      <c r="A462" s="1">
        <v>44897</v>
      </c>
      <c r="B462" s="57" t="s">
        <v>664</v>
      </c>
      <c r="C462" s="2" t="s">
        <v>63</v>
      </c>
      <c r="D462" s="2">
        <v>115131390</v>
      </c>
      <c r="E462" s="29">
        <v>1.7255039999999999E-2</v>
      </c>
      <c r="F462" s="29">
        <v>5.0187500040000002</v>
      </c>
      <c r="G462" s="30">
        <v>20</v>
      </c>
      <c r="H462" s="30">
        <v>2</v>
      </c>
      <c r="I462" s="31">
        <v>44896</v>
      </c>
      <c r="J462" s="32">
        <v>44896</v>
      </c>
      <c r="K462" s="33">
        <v>44898</v>
      </c>
      <c r="L462" s="59"/>
      <c r="M462" s="34"/>
      <c r="N462" s="28"/>
      <c r="O462" s="28"/>
      <c r="P462" s="28"/>
      <c r="Q462" s="35"/>
    </row>
    <row r="463" spans="1:17" ht="14.4">
      <c r="A463" s="1">
        <v>44897</v>
      </c>
      <c r="B463" s="57" t="s">
        <v>664</v>
      </c>
      <c r="C463" s="2" t="s">
        <v>64</v>
      </c>
      <c r="D463" s="2">
        <v>115131332</v>
      </c>
      <c r="E463" s="29">
        <v>4.9059999999999999E-2</v>
      </c>
      <c r="F463" s="29">
        <v>14.576000000000001</v>
      </c>
      <c r="G463" s="30">
        <v>20</v>
      </c>
      <c r="H463" s="30">
        <v>2.2999999999999998</v>
      </c>
      <c r="I463" s="31">
        <v>44896</v>
      </c>
      <c r="J463" s="32">
        <v>44896</v>
      </c>
      <c r="K463" s="33">
        <v>44902</v>
      </c>
      <c r="L463" s="59"/>
      <c r="M463" s="34"/>
      <c r="N463" s="28"/>
      <c r="O463" s="28"/>
      <c r="P463" s="28"/>
      <c r="Q463" s="35"/>
    </row>
    <row r="464" spans="1:17" ht="14.4">
      <c r="A464" s="1">
        <v>44897</v>
      </c>
      <c r="B464" s="57" t="s">
        <v>664</v>
      </c>
      <c r="C464" s="2" t="s">
        <v>65</v>
      </c>
      <c r="D464" s="2">
        <v>115131344</v>
      </c>
      <c r="E464" s="29">
        <v>1.536E-2</v>
      </c>
      <c r="F464" s="29">
        <v>10.83792</v>
      </c>
      <c r="G464" s="30">
        <v>20</v>
      </c>
      <c r="H464" s="30">
        <v>3</v>
      </c>
      <c r="I464" s="31">
        <v>44896</v>
      </c>
      <c r="J464" s="32">
        <v>44896</v>
      </c>
      <c r="K464" s="33">
        <v>44909</v>
      </c>
      <c r="L464" s="59"/>
      <c r="M464" s="34"/>
      <c r="N464" s="28"/>
      <c r="O464" s="28"/>
      <c r="P464" s="28"/>
      <c r="Q464" s="35" t="s">
        <v>598</v>
      </c>
    </row>
    <row r="465" spans="1:17" ht="14.4">
      <c r="A465" s="1">
        <v>44897</v>
      </c>
      <c r="B465" s="57" t="s">
        <v>664</v>
      </c>
      <c r="C465" s="2" t="s">
        <v>65</v>
      </c>
      <c r="D465" s="2">
        <v>115131382</v>
      </c>
      <c r="E465" s="29">
        <v>0.10927199999999999</v>
      </c>
      <c r="F465" s="29">
        <v>25.962990000000001</v>
      </c>
      <c r="G465" s="30">
        <v>20</v>
      </c>
      <c r="H465" s="30">
        <v>3</v>
      </c>
      <c r="I465" s="31">
        <v>44896</v>
      </c>
      <c r="J465" s="32">
        <v>44896</v>
      </c>
      <c r="K465" s="33">
        <v>44902</v>
      </c>
      <c r="L465" s="59"/>
      <c r="M465" s="34"/>
      <c r="N465" s="28"/>
      <c r="O465" s="28"/>
      <c r="P465" s="28"/>
      <c r="Q465" s="35"/>
    </row>
    <row r="466" spans="1:17" ht="14.4">
      <c r="A466" s="1">
        <v>44897</v>
      </c>
      <c r="B466" s="57" t="s">
        <v>664</v>
      </c>
      <c r="C466" s="2" t="s">
        <v>65</v>
      </c>
      <c r="D466" s="2">
        <v>115131383</v>
      </c>
      <c r="E466" s="29">
        <v>6.9086919999999996E-2</v>
      </c>
      <c r="F466" s="29">
        <v>9.9381839999999997</v>
      </c>
      <c r="G466" s="30">
        <v>20</v>
      </c>
      <c r="H466" s="30">
        <v>3</v>
      </c>
      <c r="I466" s="31">
        <v>44896</v>
      </c>
      <c r="J466" s="32">
        <v>44896</v>
      </c>
      <c r="K466" s="33">
        <v>44902</v>
      </c>
      <c r="L466" s="59"/>
      <c r="M466" s="34"/>
      <c r="N466" s="28"/>
      <c r="O466" s="28"/>
      <c r="P466" s="28"/>
      <c r="Q466" s="35"/>
    </row>
    <row r="467" spans="1:17" ht="14.4">
      <c r="A467" s="1">
        <v>44897</v>
      </c>
      <c r="B467" s="57" t="s">
        <v>664</v>
      </c>
      <c r="C467" s="2" t="s">
        <v>65</v>
      </c>
      <c r="D467" s="2">
        <v>115131384</v>
      </c>
      <c r="E467" s="29">
        <v>5.2250100000000004E-3</v>
      </c>
      <c r="F467" s="29">
        <v>2.8424999999999998</v>
      </c>
      <c r="G467" s="30">
        <v>20</v>
      </c>
      <c r="H467" s="30">
        <v>3</v>
      </c>
      <c r="I467" s="31">
        <v>44896</v>
      </c>
      <c r="J467" s="32">
        <v>44896</v>
      </c>
      <c r="K467" s="33">
        <v>44902</v>
      </c>
      <c r="L467" s="59"/>
      <c r="M467" s="34"/>
      <c r="N467" s="28"/>
      <c r="O467" s="28"/>
      <c r="P467" s="28"/>
      <c r="Q467" s="35"/>
    </row>
    <row r="468" spans="1:17" ht="14.4">
      <c r="A468" s="1">
        <v>44897</v>
      </c>
      <c r="B468" s="57" t="s">
        <v>664</v>
      </c>
      <c r="C468" s="2" t="s">
        <v>65</v>
      </c>
      <c r="D468" s="2">
        <v>115131385</v>
      </c>
      <c r="E468" s="29">
        <v>3.3899999999999998E-3</v>
      </c>
      <c r="F468" s="29">
        <v>0.114</v>
      </c>
      <c r="G468" s="30">
        <v>20</v>
      </c>
      <c r="H468" s="30">
        <v>3</v>
      </c>
      <c r="I468" s="31">
        <v>44896</v>
      </c>
      <c r="J468" s="32">
        <v>44896</v>
      </c>
      <c r="K468" s="33">
        <v>44902</v>
      </c>
      <c r="L468" s="59"/>
      <c r="M468" s="34"/>
      <c r="N468" s="28"/>
      <c r="O468" s="28"/>
      <c r="P468" s="28"/>
      <c r="Q468" s="35"/>
    </row>
    <row r="469" spans="1:17" ht="14.4">
      <c r="A469" s="1">
        <v>44897</v>
      </c>
      <c r="B469" s="57" t="s">
        <v>664</v>
      </c>
      <c r="C469" s="2" t="s">
        <v>65</v>
      </c>
      <c r="D469" s="2">
        <v>115131386</v>
      </c>
      <c r="E469" s="29">
        <v>9.9800800000000005E-3</v>
      </c>
      <c r="F469" s="29">
        <v>2.689500008</v>
      </c>
      <c r="G469" s="30">
        <v>20</v>
      </c>
      <c r="H469" s="30">
        <v>3</v>
      </c>
      <c r="I469" s="31">
        <v>44896</v>
      </c>
      <c r="J469" s="32">
        <v>44896</v>
      </c>
      <c r="K469" s="33">
        <v>44902</v>
      </c>
      <c r="L469" s="59"/>
      <c r="M469" s="34"/>
      <c r="N469" s="28"/>
      <c r="O469" s="28"/>
      <c r="P469" s="28"/>
      <c r="Q469" s="35"/>
    </row>
    <row r="470" spans="1:17" ht="14.4">
      <c r="A470" s="1">
        <v>44897</v>
      </c>
      <c r="B470" s="57" t="s">
        <v>664</v>
      </c>
      <c r="C470" s="2" t="s">
        <v>65</v>
      </c>
      <c r="D470" s="2">
        <v>115131387</v>
      </c>
      <c r="E470" s="29">
        <v>1.536E-2</v>
      </c>
      <c r="F470" s="29">
        <v>10.892160000000001</v>
      </c>
      <c r="G470" s="30">
        <v>20</v>
      </c>
      <c r="H470" s="30">
        <v>3</v>
      </c>
      <c r="I470" s="31">
        <v>44896</v>
      </c>
      <c r="J470" s="32">
        <v>44896</v>
      </c>
      <c r="K470" s="33">
        <v>44902</v>
      </c>
      <c r="L470" s="59"/>
      <c r="M470" s="34"/>
      <c r="N470" s="28"/>
      <c r="O470" s="28"/>
      <c r="P470" s="28"/>
      <c r="Q470" s="35"/>
    </row>
    <row r="471" spans="1:17" ht="14.4">
      <c r="A471" s="1">
        <v>44897</v>
      </c>
      <c r="B471" s="57" t="s">
        <v>664</v>
      </c>
      <c r="C471" s="2" t="s">
        <v>66</v>
      </c>
      <c r="D471" s="2">
        <v>115131351</v>
      </c>
      <c r="E471" s="29">
        <v>1.536E-2</v>
      </c>
      <c r="F471" s="29">
        <v>10.83792</v>
      </c>
      <c r="G471" s="30">
        <v>20</v>
      </c>
      <c r="H471" s="30">
        <v>3</v>
      </c>
      <c r="I471" s="31">
        <v>44896</v>
      </c>
      <c r="J471" s="32">
        <v>44896</v>
      </c>
      <c r="K471" s="33">
        <v>44909</v>
      </c>
      <c r="L471" s="59"/>
      <c r="M471" s="34"/>
      <c r="N471" s="28"/>
      <c r="O471" s="28"/>
      <c r="P471" s="28"/>
      <c r="Q471" s="35"/>
    </row>
    <row r="472" spans="1:17" ht="14.4">
      <c r="A472" s="1">
        <v>44897</v>
      </c>
      <c r="B472" s="57" t="s">
        <v>664</v>
      </c>
      <c r="C472" s="2" t="s">
        <v>67</v>
      </c>
      <c r="D472" s="2">
        <v>115131343</v>
      </c>
      <c r="E472" s="29">
        <v>1.536E-2</v>
      </c>
      <c r="F472" s="29">
        <v>10.83792</v>
      </c>
      <c r="G472" s="30">
        <v>20</v>
      </c>
      <c r="H472" s="30">
        <v>3</v>
      </c>
      <c r="I472" s="31">
        <v>44896</v>
      </c>
      <c r="J472" s="32">
        <v>44896</v>
      </c>
      <c r="K472" s="33">
        <v>44909</v>
      </c>
      <c r="L472" s="59"/>
      <c r="M472" s="34"/>
      <c r="N472" s="28"/>
      <c r="O472" s="28"/>
      <c r="P472" s="28"/>
      <c r="Q472" s="35"/>
    </row>
    <row r="473" spans="1:17" ht="14.4">
      <c r="A473" s="1">
        <v>44897</v>
      </c>
      <c r="B473" s="57" t="s">
        <v>664</v>
      </c>
      <c r="C473" s="2" t="s">
        <v>68</v>
      </c>
      <c r="D473" s="2">
        <v>115131334</v>
      </c>
      <c r="E473" s="29">
        <v>7.6800000000000002E-3</v>
      </c>
      <c r="F473" s="29">
        <v>5.4460800000000003</v>
      </c>
      <c r="G473" s="30">
        <v>20</v>
      </c>
      <c r="H473" s="30">
        <v>3</v>
      </c>
      <c r="I473" s="31">
        <v>44896</v>
      </c>
      <c r="J473" s="32">
        <v>44896</v>
      </c>
      <c r="K473" s="33">
        <v>44905</v>
      </c>
      <c r="L473" s="59"/>
      <c r="M473" s="34"/>
      <c r="N473" s="28"/>
      <c r="O473" s="28"/>
      <c r="P473" s="28"/>
      <c r="Q473" s="35"/>
    </row>
    <row r="474" spans="1:17" ht="14.4">
      <c r="A474" s="1">
        <v>44897</v>
      </c>
      <c r="B474" s="57" t="s">
        <v>664</v>
      </c>
      <c r="C474" s="2" t="s">
        <v>68</v>
      </c>
      <c r="D474" s="2">
        <v>115131346</v>
      </c>
      <c r="E474" s="29">
        <v>1.536E-2</v>
      </c>
      <c r="F474" s="29">
        <v>10.83792</v>
      </c>
      <c r="G474" s="30">
        <v>20</v>
      </c>
      <c r="H474" s="30">
        <v>3</v>
      </c>
      <c r="I474" s="31">
        <v>44896</v>
      </c>
      <c r="J474" s="32">
        <v>44896</v>
      </c>
      <c r="K474" s="33">
        <v>44909</v>
      </c>
      <c r="L474" s="59"/>
      <c r="M474" s="34"/>
      <c r="N474" s="28"/>
      <c r="O474" s="28"/>
      <c r="P474" s="28"/>
      <c r="Q474" s="35"/>
    </row>
    <row r="475" spans="1:17" ht="14.4">
      <c r="A475" s="1">
        <v>44897</v>
      </c>
      <c r="B475" s="57" t="s">
        <v>664</v>
      </c>
      <c r="C475" s="2" t="s">
        <v>69</v>
      </c>
      <c r="D475" s="2">
        <v>115131349</v>
      </c>
      <c r="E475" s="29">
        <v>1.536E-2</v>
      </c>
      <c r="F475" s="29">
        <v>10.83792</v>
      </c>
      <c r="G475" s="30">
        <v>20</v>
      </c>
      <c r="H475" s="30">
        <v>4</v>
      </c>
      <c r="I475" s="31">
        <v>44896</v>
      </c>
      <c r="J475" s="32">
        <v>44896</v>
      </c>
      <c r="K475" s="33">
        <v>44909</v>
      </c>
      <c r="L475" s="59"/>
      <c r="M475" s="34"/>
      <c r="N475" s="28"/>
      <c r="O475" s="28"/>
      <c r="P475" s="28"/>
      <c r="Q475" s="35" t="s">
        <v>592</v>
      </c>
    </row>
    <row r="476" spans="1:17" ht="14.4">
      <c r="A476" s="1">
        <v>44897</v>
      </c>
      <c r="B476" s="57" t="s">
        <v>664</v>
      </c>
      <c r="C476" s="2" t="s">
        <v>9</v>
      </c>
      <c r="D476" s="2">
        <v>115131337</v>
      </c>
      <c r="E476" s="29">
        <v>1.536E-2</v>
      </c>
      <c r="F476" s="29">
        <v>10.83792</v>
      </c>
      <c r="G476" s="30">
        <v>20</v>
      </c>
      <c r="H476" s="30" t="s">
        <v>591</v>
      </c>
      <c r="I476" s="31">
        <v>44896</v>
      </c>
      <c r="J476" s="32">
        <v>44896</v>
      </c>
      <c r="K476" s="33">
        <v>44909</v>
      </c>
      <c r="L476" s="59"/>
      <c r="M476" s="34"/>
      <c r="N476" s="28"/>
      <c r="O476" s="28"/>
      <c r="P476" s="28"/>
      <c r="Q476" s="35"/>
    </row>
    <row r="477" spans="1:17" ht="14.4">
      <c r="A477" s="1">
        <v>44897</v>
      </c>
      <c r="B477" s="57" t="s">
        <v>664</v>
      </c>
      <c r="C477" s="2" t="s">
        <v>70</v>
      </c>
      <c r="D477" s="2">
        <v>115131352</v>
      </c>
      <c r="E477" s="29">
        <v>1.536E-2</v>
      </c>
      <c r="F477" s="29">
        <v>10.83792</v>
      </c>
      <c r="G477" s="30">
        <v>20</v>
      </c>
      <c r="H477" s="30">
        <v>1</v>
      </c>
      <c r="I477" s="31">
        <v>44896</v>
      </c>
      <c r="J477" s="32">
        <v>44896</v>
      </c>
      <c r="K477" s="33">
        <v>44909</v>
      </c>
      <c r="L477" s="59"/>
      <c r="M477" s="34"/>
      <c r="N477" s="28"/>
      <c r="O477" s="28"/>
      <c r="P477" s="28"/>
      <c r="Q477" s="35"/>
    </row>
    <row r="478" spans="1:17" ht="14.4">
      <c r="A478" s="1">
        <v>44897</v>
      </c>
      <c r="B478" s="57" t="s">
        <v>664</v>
      </c>
      <c r="C478" s="2" t="s">
        <v>70</v>
      </c>
      <c r="D478" s="2">
        <v>115131354</v>
      </c>
      <c r="E478" s="29">
        <v>1.0450020000000001E-2</v>
      </c>
      <c r="F478" s="29">
        <v>5.6849999999999996</v>
      </c>
      <c r="G478" s="30">
        <v>20</v>
      </c>
      <c r="H478" s="30">
        <v>1</v>
      </c>
      <c r="I478" s="31">
        <v>44896</v>
      </c>
      <c r="J478" s="32">
        <v>44896</v>
      </c>
      <c r="K478" s="33">
        <v>44900</v>
      </c>
      <c r="L478" s="59"/>
      <c r="M478" s="34"/>
      <c r="N478" s="28"/>
      <c r="O478" s="28"/>
      <c r="P478" s="28"/>
      <c r="Q478" s="35"/>
    </row>
    <row r="479" spans="1:17" ht="14.4">
      <c r="A479" s="1">
        <v>44897</v>
      </c>
      <c r="B479" s="57" t="s">
        <v>664</v>
      </c>
      <c r="C479" s="2" t="s">
        <v>70</v>
      </c>
      <c r="D479" s="2">
        <v>115131355</v>
      </c>
      <c r="E479" s="29">
        <v>3.0135990000000001E-2</v>
      </c>
      <c r="F479" s="29">
        <v>7.3502489999999998</v>
      </c>
      <c r="G479" s="30">
        <v>20</v>
      </c>
      <c r="H479" s="30">
        <v>1</v>
      </c>
      <c r="I479" s="31">
        <v>44896</v>
      </c>
      <c r="J479" s="32">
        <v>44896</v>
      </c>
      <c r="K479" s="33">
        <v>44900</v>
      </c>
      <c r="L479" s="59"/>
      <c r="M479" s="34"/>
      <c r="N479" s="28"/>
      <c r="O479" s="28"/>
      <c r="P479" s="28"/>
      <c r="Q479" s="35"/>
    </row>
    <row r="480" spans="1:17" ht="14.4">
      <c r="A480" s="1">
        <v>44897</v>
      </c>
      <c r="B480" s="57" t="s">
        <v>664</v>
      </c>
      <c r="C480" s="2" t="s">
        <v>70</v>
      </c>
      <c r="D480" s="2">
        <v>115131356</v>
      </c>
      <c r="E480" s="29">
        <v>6.6393560000000004E-2</v>
      </c>
      <c r="F480" s="29">
        <v>10.239281999999999</v>
      </c>
      <c r="G480" s="30">
        <v>20</v>
      </c>
      <c r="H480" s="30">
        <v>1</v>
      </c>
      <c r="I480" s="31">
        <v>44896</v>
      </c>
      <c r="J480" s="32">
        <v>44896</v>
      </c>
      <c r="K480" s="33">
        <v>44900</v>
      </c>
      <c r="L480" s="59"/>
      <c r="M480" s="34"/>
      <c r="N480" s="28"/>
      <c r="O480" s="28"/>
      <c r="P480" s="28"/>
      <c r="Q480" s="35"/>
    </row>
    <row r="481" spans="1:17" ht="14.4">
      <c r="A481" s="1">
        <v>44897</v>
      </c>
      <c r="B481" s="57" t="s">
        <v>664</v>
      </c>
      <c r="C481" s="2" t="s">
        <v>70</v>
      </c>
      <c r="D481" s="2">
        <v>115131357</v>
      </c>
      <c r="E481" s="29">
        <v>2.5267040000000001E-2</v>
      </c>
      <c r="F481" s="29">
        <v>6.989128</v>
      </c>
      <c r="G481" s="30">
        <v>20</v>
      </c>
      <c r="H481" s="30">
        <v>1</v>
      </c>
      <c r="I481" s="31">
        <v>44896</v>
      </c>
      <c r="J481" s="32">
        <v>44896</v>
      </c>
      <c r="K481" s="33">
        <v>44900</v>
      </c>
      <c r="L481" s="59"/>
      <c r="M481" s="34"/>
      <c r="N481" s="28"/>
      <c r="O481" s="28"/>
      <c r="P481" s="28"/>
      <c r="Q481" s="35"/>
    </row>
    <row r="482" spans="1:17" ht="14.4">
      <c r="A482" s="1">
        <v>44897</v>
      </c>
      <c r="B482" s="57" t="s">
        <v>664</v>
      </c>
      <c r="C482" s="2" t="s">
        <v>70</v>
      </c>
      <c r="D482" s="2">
        <v>115131358</v>
      </c>
      <c r="E482" s="29">
        <v>7.6800000000000002E-3</v>
      </c>
      <c r="F482" s="29">
        <v>5.4460800000000003</v>
      </c>
      <c r="G482" s="30">
        <v>20</v>
      </c>
      <c r="H482" s="30">
        <v>1</v>
      </c>
      <c r="I482" s="31">
        <v>44896</v>
      </c>
      <c r="J482" s="32">
        <v>44896</v>
      </c>
      <c r="K482" s="33">
        <v>44900</v>
      </c>
      <c r="L482" s="59"/>
      <c r="M482" s="34"/>
      <c r="N482" s="28"/>
      <c r="O482" s="28"/>
      <c r="P482" s="28"/>
      <c r="Q482" s="35"/>
    </row>
    <row r="483" spans="1:17" ht="14.4">
      <c r="A483" s="1">
        <v>44897</v>
      </c>
      <c r="B483" s="57" t="s">
        <v>664</v>
      </c>
      <c r="C483" s="2" t="s">
        <v>70</v>
      </c>
      <c r="D483" s="2">
        <v>115131365</v>
      </c>
      <c r="E483" s="29">
        <v>8.0573939999999997E-2</v>
      </c>
      <c r="F483" s="29">
        <v>17.772338999999999</v>
      </c>
      <c r="G483" s="30">
        <v>20</v>
      </c>
      <c r="H483" s="30">
        <v>1</v>
      </c>
      <c r="I483" s="31">
        <v>44896</v>
      </c>
      <c r="J483" s="32">
        <v>44896</v>
      </c>
      <c r="K483" s="33">
        <v>44901</v>
      </c>
      <c r="L483" s="59"/>
      <c r="M483" s="34"/>
      <c r="N483" s="28"/>
      <c r="O483" s="28"/>
      <c r="P483" s="28"/>
      <c r="Q483" s="35"/>
    </row>
    <row r="484" spans="1:17" ht="14.4">
      <c r="A484" s="1">
        <v>44897</v>
      </c>
      <c r="B484" s="57" t="s">
        <v>664</v>
      </c>
      <c r="C484" s="2" t="s">
        <v>70</v>
      </c>
      <c r="D484" s="2">
        <v>115131366</v>
      </c>
      <c r="E484" s="29">
        <v>7.8539999999999999E-3</v>
      </c>
      <c r="F484" s="29">
        <v>4.0000140000000002</v>
      </c>
      <c r="G484" s="30">
        <v>20</v>
      </c>
      <c r="H484" s="30">
        <v>1</v>
      </c>
      <c r="I484" s="31">
        <v>44896</v>
      </c>
      <c r="J484" s="32">
        <v>44896</v>
      </c>
      <c r="K484" s="33">
        <v>44901</v>
      </c>
      <c r="L484" s="59"/>
      <c r="M484" s="34"/>
      <c r="N484" s="28"/>
      <c r="O484" s="28"/>
      <c r="P484" s="28"/>
      <c r="Q484" s="35"/>
    </row>
    <row r="485" spans="1:17" ht="14.4">
      <c r="A485" s="1">
        <v>44897</v>
      </c>
      <c r="B485" s="57" t="s">
        <v>664</v>
      </c>
      <c r="C485" s="2" t="s">
        <v>70</v>
      </c>
      <c r="D485" s="2">
        <v>115131367</v>
      </c>
      <c r="E485" s="29">
        <v>1.887498E-2</v>
      </c>
      <c r="F485" s="29">
        <v>2.3335979999999998</v>
      </c>
      <c r="G485" s="30">
        <v>20</v>
      </c>
      <c r="H485" s="30">
        <v>1</v>
      </c>
      <c r="I485" s="31">
        <v>44896</v>
      </c>
      <c r="J485" s="32">
        <v>44896</v>
      </c>
      <c r="K485" s="33">
        <v>44901</v>
      </c>
      <c r="L485" s="59"/>
      <c r="M485" s="34"/>
      <c r="N485" s="28"/>
      <c r="O485" s="28"/>
      <c r="P485" s="28"/>
      <c r="Q485" s="35"/>
    </row>
    <row r="486" spans="1:17" ht="14.4">
      <c r="A486" s="1">
        <v>44897</v>
      </c>
      <c r="B486" s="57" t="s">
        <v>664</v>
      </c>
      <c r="C486" s="2" t="s">
        <v>70</v>
      </c>
      <c r="D486" s="2">
        <v>115131368</v>
      </c>
      <c r="E486" s="29">
        <v>2.8833480000000002E-2</v>
      </c>
      <c r="F486" s="29">
        <v>18.89799</v>
      </c>
      <c r="G486" s="30">
        <v>20</v>
      </c>
      <c r="H486" s="30">
        <v>1</v>
      </c>
      <c r="I486" s="31">
        <v>44896</v>
      </c>
      <c r="J486" s="32">
        <v>44896</v>
      </c>
      <c r="K486" s="33">
        <v>44901</v>
      </c>
      <c r="L486" s="59"/>
      <c r="M486" s="34"/>
      <c r="N486" s="28"/>
      <c r="O486" s="28"/>
      <c r="P486" s="28"/>
      <c r="Q486" s="35"/>
    </row>
    <row r="487" spans="1:17" ht="14.4">
      <c r="A487" s="1">
        <v>44897</v>
      </c>
      <c r="B487" s="57" t="s">
        <v>664</v>
      </c>
      <c r="C487" s="2" t="s">
        <v>70</v>
      </c>
      <c r="D487" s="2">
        <v>115131369</v>
      </c>
      <c r="E487" s="29">
        <v>6.7799999999999996E-3</v>
      </c>
      <c r="F487" s="29">
        <v>0.22800000000000001</v>
      </c>
      <c r="G487" s="30">
        <v>20</v>
      </c>
      <c r="H487" s="30">
        <v>1</v>
      </c>
      <c r="I487" s="31">
        <v>44896</v>
      </c>
      <c r="J487" s="32">
        <v>44896</v>
      </c>
      <c r="K487" s="33">
        <v>44901</v>
      </c>
      <c r="L487" s="59"/>
      <c r="M487" s="34"/>
      <c r="N487" s="28"/>
      <c r="O487" s="28"/>
      <c r="P487" s="28"/>
      <c r="Q487" s="35"/>
    </row>
    <row r="488" spans="1:17" ht="14.4">
      <c r="A488" s="1">
        <v>44897</v>
      </c>
      <c r="B488" s="57" t="s">
        <v>664</v>
      </c>
      <c r="C488" s="2" t="s">
        <v>70</v>
      </c>
      <c r="D488" s="2">
        <v>115131370</v>
      </c>
      <c r="E488" s="29">
        <v>2.089216E-2</v>
      </c>
      <c r="F488" s="29">
        <v>5.5085780120000001</v>
      </c>
      <c r="G488" s="30">
        <v>20</v>
      </c>
      <c r="H488" s="30">
        <v>1</v>
      </c>
      <c r="I488" s="31">
        <v>44896</v>
      </c>
      <c r="J488" s="32">
        <v>44896</v>
      </c>
      <c r="K488" s="33">
        <v>44901</v>
      </c>
      <c r="L488" s="59"/>
      <c r="M488" s="34"/>
      <c r="N488" s="28"/>
      <c r="O488" s="28"/>
      <c r="P488" s="28"/>
      <c r="Q488" s="35"/>
    </row>
    <row r="489" spans="1:17" ht="14.4">
      <c r="A489" s="1">
        <v>44897</v>
      </c>
      <c r="B489" s="57" t="s">
        <v>664</v>
      </c>
      <c r="C489" s="2" t="s">
        <v>70</v>
      </c>
      <c r="D489" s="2">
        <v>115131371</v>
      </c>
      <c r="E489" s="29">
        <v>1.299E-2</v>
      </c>
      <c r="F489" s="29">
        <v>1.4549700000000001</v>
      </c>
      <c r="G489" s="30">
        <v>20</v>
      </c>
      <c r="H489" s="30">
        <v>1</v>
      </c>
      <c r="I489" s="31">
        <v>44896</v>
      </c>
      <c r="J489" s="32">
        <v>44896</v>
      </c>
      <c r="K489" s="33">
        <v>44901</v>
      </c>
      <c r="L489" s="59"/>
      <c r="M489" s="34"/>
      <c r="N489" s="28"/>
      <c r="O489" s="28"/>
      <c r="P489" s="28"/>
      <c r="Q489" s="35"/>
    </row>
    <row r="490" spans="1:17" ht="14.4">
      <c r="A490" s="1">
        <v>44897</v>
      </c>
      <c r="B490" s="57" t="s">
        <v>664</v>
      </c>
      <c r="C490" s="2" t="s">
        <v>70</v>
      </c>
      <c r="D490" s="2">
        <v>115131372</v>
      </c>
      <c r="E490" s="29">
        <v>0.13320000000000001</v>
      </c>
      <c r="F490" s="29">
        <v>92.367840000000001</v>
      </c>
      <c r="G490" s="30">
        <v>20</v>
      </c>
      <c r="H490" s="30">
        <v>1</v>
      </c>
      <c r="I490" s="31">
        <v>44896</v>
      </c>
      <c r="J490" s="32">
        <v>44896</v>
      </c>
      <c r="K490" s="33">
        <v>44901</v>
      </c>
      <c r="L490" s="59"/>
      <c r="M490" s="34"/>
      <c r="N490" s="28"/>
      <c r="O490" s="28"/>
      <c r="P490" s="28"/>
      <c r="Q490" s="35"/>
    </row>
    <row r="491" spans="1:17" ht="14.4">
      <c r="A491" s="1">
        <v>44897</v>
      </c>
      <c r="B491" s="57" t="s">
        <v>664</v>
      </c>
      <c r="C491" s="2" t="s">
        <v>71</v>
      </c>
      <c r="D491" s="2">
        <v>115131342</v>
      </c>
      <c r="E491" s="29">
        <v>1.536E-2</v>
      </c>
      <c r="F491" s="29">
        <v>10.83792</v>
      </c>
      <c r="G491" s="30">
        <v>20</v>
      </c>
      <c r="H491" s="30">
        <v>5</v>
      </c>
      <c r="I491" s="31">
        <v>44896</v>
      </c>
      <c r="J491" s="32">
        <v>44896</v>
      </c>
      <c r="K491" s="33">
        <v>44909</v>
      </c>
      <c r="L491" s="59"/>
      <c r="M491" s="34"/>
      <c r="N491" s="28"/>
      <c r="O491" s="28"/>
      <c r="P491" s="28"/>
      <c r="Q491" s="35" t="s">
        <v>583</v>
      </c>
    </row>
    <row r="492" spans="1:17" ht="14.4">
      <c r="A492" s="1">
        <v>44897</v>
      </c>
      <c r="B492" s="57" t="s">
        <v>664</v>
      </c>
      <c r="C492" s="2" t="s">
        <v>72</v>
      </c>
      <c r="D492" s="2">
        <v>115131345</v>
      </c>
      <c r="E492" s="29">
        <v>7.6800000000000002E-3</v>
      </c>
      <c r="F492" s="29">
        <v>5.4189600000000002</v>
      </c>
      <c r="G492" s="30">
        <v>20</v>
      </c>
      <c r="H492" s="30">
        <v>5</v>
      </c>
      <c r="I492" s="31">
        <v>44896</v>
      </c>
      <c r="J492" s="32">
        <v>44896</v>
      </c>
      <c r="K492" s="33">
        <v>44909</v>
      </c>
      <c r="L492" s="59"/>
      <c r="M492" s="34"/>
      <c r="N492" s="28"/>
      <c r="O492" s="28"/>
      <c r="P492" s="28"/>
      <c r="Q492" s="35"/>
    </row>
    <row r="493" spans="1:17" ht="14.4">
      <c r="A493" s="1">
        <v>44897</v>
      </c>
      <c r="B493" s="57" t="s">
        <v>664</v>
      </c>
      <c r="C493" s="2" t="s">
        <v>72</v>
      </c>
      <c r="D493" s="2">
        <v>115131363</v>
      </c>
      <c r="E493" s="29">
        <v>5.1935969999999998E-2</v>
      </c>
      <c r="F493" s="29">
        <v>11.878928999999999</v>
      </c>
      <c r="G493" s="30">
        <v>20</v>
      </c>
      <c r="H493" s="30">
        <v>5</v>
      </c>
      <c r="I493" s="31">
        <v>44896</v>
      </c>
      <c r="J493" s="32">
        <v>44896</v>
      </c>
      <c r="K493" s="33">
        <v>44900</v>
      </c>
      <c r="L493" s="59"/>
      <c r="M493" s="34"/>
      <c r="N493" s="28"/>
      <c r="O493" s="28"/>
      <c r="P493" s="28"/>
      <c r="Q493" s="35"/>
    </row>
    <row r="494" spans="1:17" ht="14.4">
      <c r="A494" s="1">
        <v>44897</v>
      </c>
      <c r="B494" s="57" t="s">
        <v>664</v>
      </c>
      <c r="C494" s="2" t="s">
        <v>72</v>
      </c>
      <c r="D494" s="2">
        <v>115131364</v>
      </c>
      <c r="E494" s="29">
        <v>3.8493979999999997E-2</v>
      </c>
      <c r="F494" s="29">
        <v>5.2798020000000001</v>
      </c>
      <c r="G494" s="30">
        <v>20</v>
      </c>
      <c r="H494" s="30">
        <v>5</v>
      </c>
      <c r="I494" s="31">
        <v>44896</v>
      </c>
      <c r="J494" s="32">
        <v>44896</v>
      </c>
      <c r="K494" s="33">
        <v>44900</v>
      </c>
      <c r="L494" s="59"/>
      <c r="M494" s="34"/>
      <c r="N494" s="28"/>
      <c r="O494" s="28"/>
      <c r="P494" s="28"/>
      <c r="Q494" s="35"/>
    </row>
    <row r="495" spans="1:17" ht="14.4">
      <c r="A495" s="1">
        <v>44897</v>
      </c>
      <c r="B495" s="57" t="s">
        <v>664</v>
      </c>
      <c r="C495" s="2" t="s">
        <v>11</v>
      </c>
      <c r="D495" s="2">
        <v>115131373</v>
      </c>
      <c r="E495" s="29">
        <v>7.8960000000000002E-3</v>
      </c>
      <c r="F495" s="29">
        <v>2.8559909999999999</v>
      </c>
      <c r="G495" s="30">
        <v>20</v>
      </c>
      <c r="H495" s="30">
        <v>5</v>
      </c>
      <c r="I495" s="31">
        <v>44896</v>
      </c>
      <c r="J495" s="32">
        <v>44896</v>
      </c>
      <c r="K495" s="33">
        <v>44902</v>
      </c>
      <c r="L495" s="59"/>
      <c r="M495" s="34"/>
      <c r="N495" s="28"/>
      <c r="O495" s="28"/>
      <c r="P495" s="28"/>
      <c r="Q495" s="35"/>
    </row>
    <row r="496" spans="1:17" ht="14.4">
      <c r="A496" s="1">
        <v>44897</v>
      </c>
      <c r="B496" s="57" t="s">
        <v>664</v>
      </c>
      <c r="C496" s="2" t="s">
        <v>11</v>
      </c>
      <c r="D496" s="2">
        <v>115131374</v>
      </c>
      <c r="E496" s="29">
        <v>1.507672E-2</v>
      </c>
      <c r="F496" s="29">
        <v>5.4050632600000004</v>
      </c>
      <c r="G496" s="30">
        <v>20</v>
      </c>
      <c r="H496" s="30">
        <v>5</v>
      </c>
      <c r="I496" s="31">
        <v>44896</v>
      </c>
      <c r="J496" s="32">
        <v>44896</v>
      </c>
      <c r="K496" s="33">
        <v>44902</v>
      </c>
      <c r="L496" s="59"/>
      <c r="M496" s="34"/>
      <c r="N496" s="28"/>
      <c r="O496" s="28"/>
      <c r="P496" s="28"/>
      <c r="Q496" s="35"/>
    </row>
    <row r="497" spans="1:17" ht="14.4">
      <c r="A497" s="1">
        <v>44897</v>
      </c>
      <c r="B497" s="57" t="s">
        <v>664</v>
      </c>
      <c r="C497" s="2" t="s">
        <v>11</v>
      </c>
      <c r="D497" s="2">
        <v>115131375</v>
      </c>
      <c r="E497" s="29">
        <v>5.5169999999999997E-2</v>
      </c>
      <c r="F497" s="29">
        <v>6.3248699999999998</v>
      </c>
      <c r="G497" s="30">
        <v>20</v>
      </c>
      <c r="H497" s="30">
        <v>5</v>
      </c>
      <c r="I497" s="31">
        <v>44896</v>
      </c>
      <c r="J497" s="32">
        <v>44896</v>
      </c>
      <c r="K497" s="33">
        <v>44902</v>
      </c>
      <c r="L497" s="59"/>
      <c r="M497" s="34"/>
      <c r="N497" s="28"/>
      <c r="O497" s="28"/>
      <c r="P497" s="28"/>
      <c r="Q497" s="35"/>
    </row>
    <row r="498" spans="1:17" ht="14.4">
      <c r="A498" s="1">
        <v>44897</v>
      </c>
      <c r="B498" s="57" t="s">
        <v>664</v>
      </c>
      <c r="C498" s="2" t="s">
        <v>11</v>
      </c>
      <c r="D498" s="2">
        <v>115131376</v>
      </c>
      <c r="E498" s="29">
        <v>1.704E-2</v>
      </c>
      <c r="F498" s="29">
        <v>8.94876</v>
      </c>
      <c r="G498" s="30">
        <v>20</v>
      </c>
      <c r="H498" s="30">
        <v>5</v>
      </c>
      <c r="I498" s="31">
        <v>44896</v>
      </c>
      <c r="J498" s="32">
        <v>44896</v>
      </c>
      <c r="K498" s="33">
        <v>44902</v>
      </c>
      <c r="L498" s="59"/>
      <c r="M498" s="34"/>
      <c r="N498" s="28"/>
      <c r="O498" s="28"/>
      <c r="P498" s="28"/>
      <c r="Q498" s="35"/>
    </row>
    <row r="499" spans="1:17" ht="14.4">
      <c r="A499" s="1">
        <v>44897</v>
      </c>
      <c r="B499" s="57" t="s">
        <v>664</v>
      </c>
      <c r="C499" s="2" t="s">
        <v>73</v>
      </c>
      <c r="D499" s="2">
        <v>115131339</v>
      </c>
      <c r="E499" s="29">
        <v>1.536E-2</v>
      </c>
      <c r="F499" s="29">
        <v>10.83792</v>
      </c>
      <c r="G499" s="30">
        <v>20</v>
      </c>
      <c r="H499" s="30">
        <v>5</v>
      </c>
      <c r="I499" s="31">
        <v>44896</v>
      </c>
      <c r="J499" s="67">
        <v>44896</v>
      </c>
      <c r="K499" s="33">
        <v>44909</v>
      </c>
      <c r="L499" s="59"/>
      <c r="M499" s="34"/>
      <c r="N499" s="28"/>
      <c r="O499" s="28"/>
      <c r="P499" s="28"/>
      <c r="Q499" s="35"/>
    </row>
    <row r="500" spans="1:17" ht="14.4">
      <c r="A500" s="1">
        <v>44897</v>
      </c>
      <c r="B500" s="57" t="s">
        <v>664</v>
      </c>
      <c r="C500" s="2" t="s">
        <v>13</v>
      </c>
      <c r="D500" s="2">
        <v>115131336</v>
      </c>
      <c r="E500" s="29">
        <v>1.536E-2</v>
      </c>
      <c r="F500" s="29">
        <v>10.83792</v>
      </c>
      <c r="G500" s="30">
        <v>20</v>
      </c>
      <c r="H500" s="30">
        <v>5</v>
      </c>
      <c r="I500" s="31">
        <v>44896</v>
      </c>
      <c r="J500" s="32">
        <v>44896</v>
      </c>
      <c r="K500" s="33">
        <v>44909</v>
      </c>
      <c r="L500" s="59"/>
      <c r="M500" s="34"/>
      <c r="N500" s="28"/>
      <c r="O500" s="28"/>
      <c r="P500" s="28"/>
      <c r="Q500" s="35" t="s">
        <v>593</v>
      </c>
    </row>
    <row r="501" spans="1:17" ht="14.4">
      <c r="A501" s="1">
        <v>44897</v>
      </c>
      <c r="B501" s="57" t="s">
        <v>664</v>
      </c>
      <c r="C501" s="2" t="s">
        <v>13</v>
      </c>
      <c r="D501" s="2">
        <v>115131377</v>
      </c>
      <c r="E501" s="29">
        <v>8.8991860000000006E-2</v>
      </c>
      <c r="F501" s="29">
        <v>19.580916003999999</v>
      </c>
      <c r="G501" s="30">
        <v>20</v>
      </c>
      <c r="H501" s="30">
        <v>5</v>
      </c>
      <c r="I501" s="31">
        <v>44896</v>
      </c>
      <c r="J501" s="32">
        <v>44896</v>
      </c>
      <c r="K501" s="33">
        <v>44902</v>
      </c>
      <c r="L501" s="59"/>
      <c r="M501" s="34"/>
      <c r="N501" s="28"/>
      <c r="O501" s="28"/>
      <c r="P501" s="28"/>
      <c r="Q501" s="35"/>
    </row>
    <row r="502" spans="1:17" ht="14.4">
      <c r="A502" s="1">
        <v>44897</v>
      </c>
      <c r="B502" s="57" t="s">
        <v>664</v>
      </c>
      <c r="C502" s="2" t="s">
        <v>13</v>
      </c>
      <c r="D502" s="2">
        <v>115131378</v>
      </c>
      <c r="E502" s="29">
        <v>0.11389776</v>
      </c>
      <c r="F502" s="29">
        <v>20.097936000000001</v>
      </c>
      <c r="G502" s="30">
        <v>20</v>
      </c>
      <c r="H502" s="30">
        <v>5</v>
      </c>
      <c r="I502" s="31">
        <v>44896</v>
      </c>
      <c r="J502" s="32">
        <v>44896</v>
      </c>
      <c r="K502" s="33">
        <v>44902</v>
      </c>
      <c r="L502" s="59"/>
      <c r="M502" s="34"/>
      <c r="N502" s="28"/>
      <c r="O502" s="28"/>
      <c r="P502" s="28"/>
      <c r="Q502" s="35"/>
    </row>
    <row r="503" spans="1:17" ht="14.4">
      <c r="A503" s="1">
        <v>44897</v>
      </c>
      <c r="B503" s="57" t="s">
        <v>664</v>
      </c>
      <c r="C503" s="2" t="s">
        <v>13</v>
      </c>
      <c r="D503" s="2">
        <v>115131379</v>
      </c>
      <c r="E503" s="29">
        <v>3.3450000000000001E-2</v>
      </c>
      <c r="F503" s="29">
        <v>8.94</v>
      </c>
      <c r="G503" s="30">
        <v>20</v>
      </c>
      <c r="H503" s="30">
        <v>5</v>
      </c>
      <c r="I503" s="31">
        <v>44896</v>
      </c>
      <c r="J503" s="32">
        <v>44896</v>
      </c>
      <c r="K503" s="33">
        <v>44902</v>
      </c>
      <c r="L503" s="59"/>
      <c r="M503" s="34"/>
      <c r="N503" s="28"/>
      <c r="O503" s="28"/>
      <c r="P503" s="28"/>
      <c r="Q503" s="35"/>
    </row>
    <row r="504" spans="1:17" ht="14.4">
      <c r="A504" s="1">
        <v>44897</v>
      </c>
      <c r="B504" s="57" t="s">
        <v>664</v>
      </c>
      <c r="C504" s="2" t="s">
        <v>13</v>
      </c>
      <c r="D504" s="2" t="s">
        <v>584</v>
      </c>
      <c r="E504" s="29">
        <v>2.2800000000000001E-2</v>
      </c>
      <c r="F504" s="29">
        <v>2.4855</v>
      </c>
      <c r="G504" s="30">
        <v>20</v>
      </c>
      <c r="H504" s="30">
        <v>5</v>
      </c>
      <c r="I504" s="31">
        <v>44896</v>
      </c>
      <c r="J504" s="32">
        <v>44896</v>
      </c>
      <c r="K504" s="33">
        <v>44902</v>
      </c>
      <c r="L504" s="59"/>
      <c r="M504" s="34"/>
      <c r="N504" s="28"/>
      <c r="O504" s="28"/>
      <c r="P504" s="28"/>
      <c r="Q504" s="35"/>
    </row>
    <row r="505" spans="1:17" ht="14.4">
      <c r="A505" s="1">
        <v>44897</v>
      </c>
      <c r="B505" s="57" t="s">
        <v>664</v>
      </c>
      <c r="C505" s="2" t="s">
        <v>13</v>
      </c>
      <c r="D505" s="2">
        <v>115131381</v>
      </c>
      <c r="E505" s="29">
        <v>2.0639999999999999E-2</v>
      </c>
      <c r="F505" s="29">
        <v>10.47072</v>
      </c>
      <c r="G505" s="30">
        <v>20</v>
      </c>
      <c r="H505" s="30">
        <v>5</v>
      </c>
      <c r="I505" s="31">
        <v>44896</v>
      </c>
      <c r="J505" s="32">
        <v>44896</v>
      </c>
      <c r="K505" s="33">
        <v>44902</v>
      </c>
      <c r="L505" s="59"/>
      <c r="M505" s="34"/>
      <c r="N505" s="28"/>
      <c r="O505" s="28"/>
      <c r="P505" s="28"/>
      <c r="Q505" s="35"/>
    </row>
    <row r="506" spans="1:17" ht="14.4">
      <c r="A506" s="1">
        <v>44897</v>
      </c>
      <c r="B506" s="57" t="s">
        <v>664</v>
      </c>
      <c r="C506" s="2" t="s">
        <v>74</v>
      </c>
      <c r="D506" s="2">
        <v>115131333</v>
      </c>
      <c r="E506" s="29">
        <v>3.168E-2</v>
      </c>
      <c r="F506" s="29">
        <v>21.414719999999999</v>
      </c>
      <c r="G506" s="30">
        <v>20</v>
      </c>
      <c r="H506" s="30" t="s">
        <v>608</v>
      </c>
      <c r="I506" s="31">
        <v>44896</v>
      </c>
      <c r="J506" s="32">
        <v>44896</v>
      </c>
      <c r="K506" s="33">
        <v>44902</v>
      </c>
      <c r="L506" s="59"/>
      <c r="M506" s="34"/>
      <c r="N506" s="28"/>
      <c r="O506" s="28"/>
      <c r="P506" s="28"/>
      <c r="Q506" s="35"/>
    </row>
    <row r="507" spans="1:17" ht="14.4">
      <c r="A507" s="1">
        <v>44897</v>
      </c>
      <c r="B507" s="57" t="s">
        <v>664</v>
      </c>
      <c r="C507" s="2" t="s">
        <v>74</v>
      </c>
      <c r="D507" s="2">
        <v>115131359</v>
      </c>
      <c r="E507" s="29">
        <v>3.576E-2</v>
      </c>
      <c r="F507" s="29">
        <v>3.8599199999999998</v>
      </c>
      <c r="G507" s="30">
        <v>20</v>
      </c>
      <c r="H507" s="30" t="s">
        <v>608</v>
      </c>
      <c r="I507" s="31">
        <v>44896</v>
      </c>
      <c r="J507" s="32">
        <v>44896</v>
      </c>
      <c r="K507" s="33">
        <v>44902</v>
      </c>
      <c r="L507" s="59"/>
      <c r="M507" s="34"/>
      <c r="N507" s="28"/>
      <c r="O507" s="28"/>
      <c r="P507" s="28"/>
      <c r="Q507" s="35"/>
    </row>
    <row r="508" spans="1:17" ht="14.4">
      <c r="A508" s="1">
        <v>44897</v>
      </c>
      <c r="B508" s="57" t="s">
        <v>664</v>
      </c>
      <c r="C508" s="2" t="s">
        <v>74</v>
      </c>
      <c r="D508" s="2">
        <v>115131360</v>
      </c>
      <c r="E508" s="29">
        <v>3.4459919999999998E-2</v>
      </c>
      <c r="F508" s="29">
        <v>7.1520000000000001</v>
      </c>
      <c r="G508" s="30">
        <v>20</v>
      </c>
      <c r="H508" s="30" t="s">
        <v>608</v>
      </c>
      <c r="I508" s="31">
        <v>44896</v>
      </c>
      <c r="J508" s="32">
        <v>44896</v>
      </c>
      <c r="K508" s="33">
        <v>44902</v>
      </c>
      <c r="L508" s="59"/>
      <c r="M508" s="34"/>
      <c r="N508" s="28"/>
      <c r="O508" s="28"/>
      <c r="P508" s="28"/>
      <c r="Q508" s="35"/>
    </row>
    <row r="509" spans="1:17" ht="14.4">
      <c r="A509" s="1">
        <v>44897</v>
      </c>
      <c r="B509" s="57" t="s">
        <v>664</v>
      </c>
      <c r="C509" s="2" t="s">
        <v>74</v>
      </c>
      <c r="D509" s="2">
        <v>115131361</v>
      </c>
      <c r="E509" s="29">
        <v>0.22036968000000001</v>
      </c>
      <c r="F509" s="29">
        <v>48.217040003999998</v>
      </c>
      <c r="G509" s="30">
        <v>20</v>
      </c>
      <c r="H509" s="30" t="s">
        <v>608</v>
      </c>
      <c r="I509" s="31">
        <v>44896</v>
      </c>
      <c r="J509" s="32">
        <v>44896</v>
      </c>
      <c r="K509" s="33">
        <v>44902</v>
      </c>
      <c r="L509" s="59"/>
      <c r="M509" s="34"/>
      <c r="N509" s="28"/>
      <c r="O509" s="28"/>
      <c r="P509" s="28"/>
      <c r="Q509" s="35"/>
    </row>
    <row r="510" spans="1:17" ht="14.4">
      <c r="A510" s="1">
        <v>44897</v>
      </c>
      <c r="B510" s="57" t="s">
        <v>664</v>
      </c>
      <c r="C510" s="2" t="s">
        <v>74</v>
      </c>
      <c r="D510" s="2">
        <v>115131362</v>
      </c>
      <c r="E510" s="29">
        <v>1.9199999999999998E-2</v>
      </c>
      <c r="F510" s="29">
        <v>2.44008</v>
      </c>
      <c r="G510" s="30">
        <v>20</v>
      </c>
      <c r="H510" s="30" t="s">
        <v>608</v>
      </c>
      <c r="I510" s="31">
        <v>44896</v>
      </c>
      <c r="J510" s="32">
        <v>44896</v>
      </c>
      <c r="K510" s="33">
        <v>44902</v>
      </c>
      <c r="L510" s="59"/>
      <c r="M510" s="34"/>
      <c r="N510" s="28"/>
      <c r="O510" s="28"/>
      <c r="P510" s="28"/>
      <c r="Q510" s="35"/>
    </row>
    <row r="511" spans="1:17" ht="14.4">
      <c r="A511" s="1">
        <v>44897</v>
      </c>
      <c r="B511" s="57" t="s">
        <v>664</v>
      </c>
      <c r="C511" s="2" t="s">
        <v>75</v>
      </c>
      <c r="D511" s="2">
        <v>110406952</v>
      </c>
      <c r="E511" s="29">
        <v>0.21240000000000001</v>
      </c>
      <c r="F511" s="29">
        <v>0</v>
      </c>
      <c r="G511" s="30">
        <v>2</v>
      </c>
      <c r="H511" s="30">
        <v>2</v>
      </c>
      <c r="I511" s="31">
        <v>44897</v>
      </c>
      <c r="J511" s="32">
        <v>44897</v>
      </c>
      <c r="K511" s="33">
        <v>44901</v>
      </c>
      <c r="L511" s="59"/>
      <c r="M511" s="34"/>
      <c r="N511" s="28"/>
      <c r="O511" s="28"/>
      <c r="P511" s="28"/>
      <c r="Q511" s="35" t="s">
        <v>593</v>
      </c>
    </row>
    <row r="512" spans="1:17" ht="14.4">
      <c r="A512" s="1">
        <v>44897</v>
      </c>
      <c r="B512" s="57" t="s">
        <v>664</v>
      </c>
      <c r="C512" s="2" t="s">
        <v>76</v>
      </c>
      <c r="D512" s="53">
        <v>110406768</v>
      </c>
      <c r="E512" s="29">
        <v>5.0734080000000001E-2</v>
      </c>
      <c r="F512" s="29">
        <v>16.246079999999999</v>
      </c>
      <c r="G512" s="30">
        <v>2</v>
      </c>
      <c r="H512" s="30">
        <v>2</v>
      </c>
      <c r="I512" s="31">
        <v>44894</v>
      </c>
      <c r="J512" s="32">
        <v>44894</v>
      </c>
      <c r="K512" s="33">
        <v>44897</v>
      </c>
      <c r="L512" s="59"/>
      <c r="M512" s="34" t="s">
        <v>609</v>
      </c>
      <c r="N512" s="28"/>
      <c r="O512" s="28"/>
      <c r="P512" s="28"/>
      <c r="Q512" s="35" t="s">
        <v>610</v>
      </c>
    </row>
    <row r="513" spans="1:17" ht="14.4">
      <c r="A513" s="1">
        <v>44897</v>
      </c>
      <c r="B513" s="57" t="s">
        <v>664</v>
      </c>
      <c r="C513" s="2" t="s">
        <v>76</v>
      </c>
      <c r="D513" s="2">
        <v>110406908</v>
      </c>
      <c r="E513" s="29">
        <v>2.5680000000000001E-2</v>
      </c>
      <c r="F513" s="29">
        <v>3.2300399999999998</v>
      </c>
      <c r="G513" s="30">
        <v>2</v>
      </c>
      <c r="H513" s="30">
        <v>2</v>
      </c>
      <c r="I513" s="31">
        <v>44895</v>
      </c>
      <c r="J513" s="32">
        <v>44895</v>
      </c>
      <c r="K513" s="33">
        <v>44900</v>
      </c>
      <c r="L513" s="59"/>
      <c r="M513" s="34"/>
      <c r="N513" s="28"/>
      <c r="O513" s="28"/>
      <c r="P513" s="28"/>
      <c r="Q513" s="35"/>
    </row>
    <row r="514" spans="1:17" ht="14.4">
      <c r="A514" s="1">
        <v>44897</v>
      </c>
      <c r="B514" s="57" t="s">
        <v>664</v>
      </c>
      <c r="C514" s="2" t="s">
        <v>28</v>
      </c>
      <c r="D514" s="2">
        <v>110406973</v>
      </c>
      <c r="E514" s="29">
        <v>7.7712000000000003E-2</v>
      </c>
      <c r="F514" s="29">
        <v>21.192924000000001</v>
      </c>
      <c r="G514" s="30">
        <v>2</v>
      </c>
      <c r="H514" s="30">
        <v>2</v>
      </c>
      <c r="I514" s="31">
        <v>44897</v>
      </c>
      <c r="J514" s="32">
        <v>44897</v>
      </c>
      <c r="K514" s="33">
        <v>44901</v>
      </c>
      <c r="L514" s="59"/>
      <c r="M514" s="34"/>
      <c r="N514" s="28"/>
      <c r="O514" s="28"/>
      <c r="P514" s="28"/>
      <c r="Q514" s="35"/>
    </row>
    <row r="515" spans="1:17" ht="14.4">
      <c r="A515" s="1">
        <v>44897</v>
      </c>
      <c r="B515" s="57" t="s">
        <v>664</v>
      </c>
      <c r="C515" s="2" t="s">
        <v>77</v>
      </c>
      <c r="D515" s="2">
        <v>110406954</v>
      </c>
      <c r="E515" s="29">
        <v>8.4164039999999996E-2</v>
      </c>
      <c r="F515" s="29">
        <v>0</v>
      </c>
      <c r="G515" s="30">
        <v>2</v>
      </c>
      <c r="H515" s="30">
        <v>2</v>
      </c>
      <c r="I515" s="31">
        <v>44897</v>
      </c>
      <c r="J515" s="32">
        <v>44897</v>
      </c>
      <c r="K515" s="33">
        <v>44901</v>
      </c>
      <c r="L515" s="59"/>
      <c r="M515" s="34"/>
      <c r="N515" s="28"/>
      <c r="O515" s="28"/>
      <c r="P515" s="28"/>
      <c r="Q515" s="35" t="s">
        <v>583</v>
      </c>
    </row>
    <row r="516" spans="1:17" ht="14.4">
      <c r="A516" s="1">
        <v>44897</v>
      </c>
      <c r="B516" s="57" t="s">
        <v>664</v>
      </c>
      <c r="C516" s="2" t="s">
        <v>78</v>
      </c>
      <c r="D516" s="2">
        <v>110406959</v>
      </c>
      <c r="E516" s="29">
        <v>1.2840000000000001E-2</v>
      </c>
      <c r="F516" s="29">
        <v>0</v>
      </c>
      <c r="G516" s="30">
        <v>2</v>
      </c>
      <c r="H516" s="30">
        <v>2</v>
      </c>
      <c r="I516" s="31">
        <v>44897</v>
      </c>
      <c r="J516" s="32">
        <v>44897</v>
      </c>
      <c r="K516" s="33">
        <v>44901</v>
      </c>
      <c r="L516" s="59"/>
      <c r="M516" s="34"/>
      <c r="N516" s="28"/>
      <c r="O516" s="28"/>
      <c r="P516" s="28"/>
      <c r="Q516" s="35"/>
    </row>
    <row r="517" spans="1:17" ht="14.4">
      <c r="A517" s="1">
        <v>44897</v>
      </c>
      <c r="B517" s="57" t="s">
        <v>664</v>
      </c>
      <c r="C517" s="2" t="s">
        <v>78</v>
      </c>
      <c r="D517" s="2">
        <v>110406960</v>
      </c>
      <c r="E517" s="29">
        <v>5.1069999999999997E-2</v>
      </c>
      <c r="F517" s="29">
        <v>0</v>
      </c>
      <c r="G517" s="30">
        <v>2</v>
      </c>
      <c r="H517" s="30">
        <v>2</v>
      </c>
      <c r="I517" s="31">
        <v>44897</v>
      </c>
      <c r="J517" s="32">
        <v>44897</v>
      </c>
      <c r="K517" s="33">
        <v>44901</v>
      </c>
      <c r="L517" s="59"/>
      <c r="M517" s="34"/>
      <c r="N517" s="28"/>
      <c r="O517" s="28"/>
      <c r="P517" s="28"/>
      <c r="Q517" s="35"/>
    </row>
    <row r="518" spans="1:17" ht="14.4">
      <c r="A518" s="1">
        <v>44897</v>
      </c>
      <c r="B518" s="57" t="s">
        <v>664</v>
      </c>
      <c r="C518" s="2" t="s">
        <v>78</v>
      </c>
      <c r="D518" s="2">
        <v>110406961</v>
      </c>
      <c r="E518" s="29">
        <v>0.16622582</v>
      </c>
      <c r="F518" s="29">
        <v>0</v>
      </c>
      <c r="G518" s="30">
        <v>2</v>
      </c>
      <c r="H518" s="30">
        <v>2</v>
      </c>
      <c r="I518" s="31">
        <v>44897</v>
      </c>
      <c r="J518" s="32">
        <v>44897</v>
      </c>
      <c r="K518" s="33">
        <v>44901</v>
      </c>
      <c r="L518" s="59"/>
      <c r="M518" s="34"/>
      <c r="N518" s="28"/>
      <c r="O518" s="28"/>
      <c r="P518" s="28"/>
      <c r="Q518" s="35"/>
    </row>
    <row r="519" spans="1:17" ht="14.4">
      <c r="A519" s="1">
        <v>44897</v>
      </c>
      <c r="B519" s="57" t="s">
        <v>664</v>
      </c>
      <c r="C519" s="2" t="s">
        <v>22</v>
      </c>
      <c r="D519" s="2">
        <v>110406953</v>
      </c>
      <c r="E519" s="29">
        <v>4.2479999999999997E-2</v>
      </c>
      <c r="F519" s="29">
        <v>0</v>
      </c>
      <c r="G519" s="30">
        <v>2</v>
      </c>
      <c r="H519" s="30">
        <v>2</v>
      </c>
      <c r="I519" s="31">
        <v>44897</v>
      </c>
      <c r="J519" s="32">
        <v>44897</v>
      </c>
      <c r="K519" s="33">
        <v>44901</v>
      </c>
      <c r="L519" s="59"/>
      <c r="M519" s="34"/>
      <c r="N519" s="28"/>
      <c r="O519" s="28"/>
      <c r="P519" s="28"/>
      <c r="Q519" s="35"/>
    </row>
    <row r="520" spans="1:17" ht="14.4">
      <c r="A520" s="1">
        <v>44897</v>
      </c>
      <c r="B520" s="57" t="s">
        <v>664</v>
      </c>
      <c r="C520" s="2" t="s">
        <v>79</v>
      </c>
      <c r="D520" s="2">
        <v>110406950</v>
      </c>
      <c r="E520" s="29">
        <v>2.6299800000000002E-2</v>
      </c>
      <c r="F520" s="29">
        <v>5.5999980000000003</v>
      </c>
      <c r="G520" s="30">
        <v>2</v>
      </c>
      <c r="H520" s="30">
        <v>2</v>
      </c>
      <c r="I520" s="31">
        <v>44897</v>
      </c>
      <c r="J520" s="32">
        <v>44897</v>
      </c>
      <c r="K520" s="33">
        <v>44901</v>
      </c>
      <c r="L520" s="59"/>
      <c r="M520" s="34"/>
      <c r="N520" s="28"/>
      <c r="O520" s="28"/>
      <c r="P520" s="28"/>
      <c r="Q520" s="35"/>
    </row>
    <row r="521" spans="1:17" ht="14.4">
      <c r="A521" s="1">
        <v>44897</v>
      </c>
      <c r="B521" s="57" t="s">
        <v>664</v>
      </c>
      <c r="C521" s="2" t="s">
        <v>79</v>
      </c>
      <c r="D521" s="2">
        <v>110406951</v>
      </c>
      <c r="E521" s="29">
        <v>3.7915119999999997E-2</v>
      </c>
      <c r="F521" s="29">
        <v>11.652080008</v>
      </c>
      <c r="G521" s="30">
        <v>2</v>
      </c>
      <c r="H521" s="30">
        <v>2</v>
      </c>
      <c r="I521" s="31">
        <v>44897</v>
      </c>
      <c r="J521" s="32">
        <v>44897</v>
      </c>
      <c r="K521" s="33">
        <v>44901</v>
      </c>
      <c r="L521" s="59"/>
      <c r="M521" s="34"/>
      <c r="N521" s="28"/>
      <c r="O521" s="28"/>
      <c r="P521" s="28"/>
      <c r="Q521" s="35"/>
    </row>
    <row r="522" spans="1:17" ht="14.4">
      <c r="A522" s="1">
        <v>44897</v>
      </c>
      <c r="B522" s="57" t="s">
        <v>664</v>
      </c>
      <c r="C522" s="2" t="s">
        <v>80</v>
      </c>
      <c r="D522" s="2">
        <v>110406976</v>
      </c>
      <c r="E522" s="29">
        <v>6.2293920000000003E-2</v>
      </c>
      <c r="F522" s="29">
        <v>26.451682007999999</v>
      </c>
      <c r="G522" s="30">
        <v>3</v>
      </c>
      <c r="H522" s="30">
        <v>5</v>
      </c>
      <c r="I522" s="31">
        <v>44897</v>
      </c>
      <c r="J522" s="32">
        <v>44897</v>
      </c>
      <c r="K522" s="33"/>
      <c r="L522" s="59"/>
      <c r="M522" s="34"/>
      <c r="N522" s="28"/>
      <c r="O522" s="28"/>
      <c r="P522" s="28"/>
      <c r="Q522" s="35" t="s">
        <v>583</v>
      </c>
    </row>
    <row r="523" spans="1:17" ht="14.4">
      <c r="A523" s="1">
        <v>44897</v>
      </c>
      <c r="B523" s="57" t="s">
        <v>664</v>
      </c>
      <c r="C523" s="2" t="s">
        <v>80</v>
      </c>
      <c r="D523" s="2">
        <v>110406977</v>
      </c>
      <c r="E523" s="29">
        <v>3.4459919999999998E-2</v>
      </c>
      <c r="F523" s="29">
        <v>7.2</v>
      </c>
      <c r="G523" s="30">
        <v>3</v>
      </c>
      <c r="H523" s="30">
        <v>5</v>
      </c>
      <c r="I523" s="31">
        <v>44897</v>
      </c>
      <c r="J523" s="32">
        <v>44897</v>
      </c>
      <c r="K523" s="33"/>
      <c r="L523" s="59"/>
      <c r="M523" s="34"/>
      <c r="N523" s="28"/>
      <c r="O523" s="28"/>
      <c r="P523" s="28"/>
      <c r="Q523" s="35"/>
    </row>
    <row r="524" spans="1:17" ht="14.4">
      <c r="A524" s="1">
        <v>44897</v>
      </c>
      <c r="B524" s="57" t="s">
        <v>664</v>
      </c>
      <c r="C524" s="2" t="s">
        <v>36</v>
      </c>
      <c r="D524" s="2">
        <v>110406949</v>
      </c>
      <c r="E524" s="29">
        <v>5.364E-2</v>
      </c>
      <c r="F524" s="29">
        <v>5.7898800000000001</v>
      </c>
      <c r="G524" s="30">
        <v>3</v>
      </c>
      <c r="H524" s="30">
        <v>5</v>
      </c>
      <c r="I524" s="31">
        <v>44897</v>
      </c>
      <c r="J524" s="32">
        <v>44897</v>
      </c>
      <c r="K524" s="33">
        <v>44901</v>
      </c>
      <c r="L524" s="59"/>
      <c r="M524" s="34"/>
      <c r="N524" s="28"/>
      <c r="O524" s="28"/>
      <c r="P524" s="28"/>
      <c r="Q524" s="35"/>
    </row>
    <row r="525" spans="1:17" ht="14.4">
      <c r="A525" s="1">
        <v>44897</v>
      </c>
      <c r="B525" s="57" t="s">
        <v>664</v>
      </c>
      <c r="C525" s="2" t="s">
        <v>36</v>
      </c>
      <c r="D525" s="2">
        <v>110406956</v>
      </c>
      <c r="E525" s="29">
        <v>7.4628120000000006E-2</v>
      </c>
      <c r="F525" s="29">
        <v>0</v>
      </c>
      <c r="G525" s="30">
        <v>3</v>
      </c>
      <c r="H525" s="30">
        <v>5</v>
      </c>
      <c r="I525" s="31">
        <v>44897</v>
      </c>
      <c r="J525" s="32">
        <v>44897</v>
      </c>
      <c r="K525" s="33">
        <v>44901</v>
      </c>
      <c r="L525" s="59"/>
      <c r="M525" s="34"/>
      <c r="N525" s="28"/>
      <c r="O525" s="28"/>
      <c r="P525" s="28"/>
      <c r="Q525" s="35"/>
    </row>
    <row r="526" spans="1:17" ht="14.4">
      <c r="A526" s="1">
        <v>44897</v>
      </c>
      <c r="B526" s="57" t="s">
        <v>664</v>
      </c>
      <c r="C526" s="2" t="s">
        <v>46</v>
      </c>
      <c r="D526" s="2">
        <v>872003259</v>
      </c>
      <c r="E526" s="29">
        <v>0.61246343999999997</v>
      </c>
      <c r="F526" s="29">
        <v>0</v>
      </c>
      <c r="G526" s="30">
        <v>6</v>
      </c>
      <c r="H526" s="30">
        <v>0</v>
      </c>
      <c r="I526" s="31">
        <v>44897</v>
      </c>
      <c r="J526" s="32">
        <v>44897</v>
      </c>
      <c r="K526" s="33">
        <v>44897</v>
      </c>
      <c r="L526" s="59"/>
      <c r="M526" s="34"/>
      <c r="N526" s="28"/>
      <c r="O526" s="28"/>
      <c r="P526" s="28"/>
      <c r="Q526" s="35" t="s">
        <v>589</v>
      </c>
    </row>
    <row r="527" spans="1:17" ht="14.4">
      <c r="A527" s="1">
        <v>44897</v>
      </c>
      <c r="B527" s="57" t="s">
        <v>664</v>
      </c>
      <c r="C527" s="2" t="s">
        <v>81</v>
      </c>
      <c r="D527" s="2" t="s">
        <v>611</v>
      </c>
      <c r="E527" s="29" t="s">
        <v>452</v>
      </c>
      <c r="F527" s="29">
        <v>0.1</v>
      </c>
      <c r="G527" s="30">
        <v>6</v>
      </c>
      <c r="H527" s="30"/>
      <c r="I527" s="63">
        <f>J527</f>
        <v>44897</v>
      </c>
      <c r="J527" s="32">
        <v>44897</v>
      </c>
      <c r="K527" s="33"/>
      <c r="L527" s="59"/>
      <c r="M527" s="34"/>
      <c r="N527" s="28"/>
      <c r="O527" s="28"/>
      <c r="P527" s="28"/>
      <c r="Q527" s="35"/>
    </row>
    <row r="528" spans="1:17" ht="14.4">
      <c r="A528" s="1">
        <v>44897</v>
      </c>
      <c r="B528" s="57" t="s">
        <v>664</v>
      </c>
      <c r="C528" s="2" t="s">
        <v>1156</v>
      </c>
      <c r="D528" s="2">
        <v>872003258</v>
      </c>
      <c r="E528" s="29">
        <v>1.4574</v>
      </c>
      <c r="F528" s="29">
        <v>668.64</v>
      </c>
      <c r="G528" s="30">
        <v>6</v>
      </c>
      <c r="H528" s="30" t="s">
        <v>452</v>
      </c>
      <c r="I528" s="31">
        <v>44897</v>
      </c>
      <c r="J528" s="32">
        <v>44897</v>
      </c>
      <c r="K528" s="33">
        <v>44898</v>
      </c>
      <c r="L528" s="59"/>
      <c r="M528" s="34" t="s">
        <v>452</v>
      </c>
      <c r="N528" s="28"/>
      <c r="O528" s="28" t="s">
        <v>452</v>
      </c>
      <c r="P528" s="28"/>
      <c r="Q528" s="40"/>
    </row>
    <row r="529" spans="1:17" ht="14.4">
      <c r="A529" s="1">
        <v>44897</v>
      </c>
      <c r="B529" s="57" t="s">
        <v>664</v>
      </c>
      <c r="C529" s="2" t="s">
        <v>82</v>
      </c>
      <c r="D529" s="2">
        <v>110406948</v>
      </c>
      <c r="E529" s="29">
        <v>0.15359999999999999</v>
      </c>
      <c r="F529" s="29">
        <v>108.3792</v>
      </c>
      <c r="G529" s="30">
        <v>7</v>
      </c>
      <c r="H529" s="30">
        <v>0</v>
      </c>
      <c r="I529" s="31">
        <v>44896</v>
      </c>
      <c r="J529" s="32">
        <v>44897</v>
      </c>
      <c r="K529" s="33"/>
      <c r="L529" s="59"/>
      <c r="M529" s="34"/>
      <c r="N529" s="28"/>
      <c r="O529" s="28"/>
      <c r="P529" s="28"/>
      <c r="Q529" s="35" t="s">
        <v>592</v>
      </c>
    </row>
    <row r="530" spans="1:17" ht="14.4">
      <c r="A530" s="1">
        <v>44897</v>
      </c>
      <c r="B530" s="57" t="s">
        <v>664</v>
      </c>
      <c r="C530" s="2" t="s">
        <v>19</v>
      </c>
      <c r="D530" s="2">
        <v>110406971</v>
      </c>
      <c r="E530" s="29">
        <v>6.5904000000000004E-2</v>
      </c>
      <c r="F530" s="29">
        <v>14.642916</v>
      </c>
      <c r="G530" s="30">
        <v>7</v>
      </c>
      <c r="H530" s="30">
        <v>0</v>
      </c>
      <c r="I530" s="31">
        <v>44897</v>
      </c>
      <c r="J530" s="32">
        <v>44897</v>
      </c>
      <c r="K530" s="33">
        <v>44901</v>
      </c>
      <c r="L530" s="59"/>
      <c r="M530" s="34"/>
      <c r="N530" s="28"/>
      <c r="O530" s="28"/>
      <c r="P530" s="28"/>
      <c r="Q530" s="35"/>
    </row>
    <row r="531" spans="1:17" ht="14.4">
      <c r="A531" s="1">
        <v>44897</v>
      </c>
      <c r="B531" s="57" t="s">
        <v>664</v>
      </c>
      <c r="C531" s="2" t="s">
        <v>43</v>
      </c>
      <c r="D531" s="2">
        <v>110406972</v>
      </c>
      <c r="E531" s="29">
        <v>9.9928680000000006E-2</v>
      </c>
      <c r="F531" s="29">
        <v>21.080964000000002</v>
      </c>
      <c r="G531" s="30">
        <v>8</v>
      </c>
      <c r="H531" s="30">
        <v>4</v>
      </c>
      <c r="I531" s="31">
        <v>44897</v>
      </c>
      <c r="J531" s="32">
        <v>44897</v>
      </c>
      <c r="K531" s="33">
        <v>44901</v>
      </c>
      <c r="L531" s="59"/>
      <c r="M531" s="34"/>
      <c r="N531" s="28"/>
      <c r="O531" s="28"/>
      <c r="P531" s="28"/>
      <c r="Q531" s="35" t="s">
        <v>592</v>
      </c>
    </row>
    <row r="532" spans="1:17" ht="14.4">
      <c r="A532" s="1">
        <v>44897</v>
      </c>
      <c r="B532" s="57" t="s">
        <v>664</v>
      </c>
      <c r="C532" s="2" t="s">
        <v>83</v>
      </c>
      <c r="D532" s="2">
        <v>110406955</v>
      </c>
      <c r="E532" s="29">
        <v>7.7283000000000004E-2</v>
      </c>
      <c r="F532" s="29">
        <v>0</v>
      </c>
      <c r="G532" s="30">
        <v>8</v>
      </c>
      <c r="H532" s="30">
        <v>4</v>
      </c>
      <c r="I532" s="31">
        <v>44897</v>
      </c>
      <c r="J532" s="32">
        <v>44897</v>
      </c>
      <c r="K532" s="33">
        <v>44901</v>
      </c>
      <c r="L532" s="59"/>
      <c r="M532" s="34"/>
      <c r="N532" s="28"/>
      <c r="O532" s="28"/>
      <c r="P532" s="28"/>
      <c r="Q532" s="35"/>
    </row>
    <row r="533" spans="1:17" ht="14.4">
      <c r="A533" s="1">
        <v>44897</v>
      </c>
      <c r="B533" s="57" t="s">
        <v>664</v>
      </c>
      <c r="C533" s="2" t="s">
        <v>84</v>
      </c>
      <c r="D533" s="2">
        <v>110406962</v>
      </c>
      <c r="E533" s="29">
        <v>9.1999999999999998E-3</v>
      </c>
      <c r="F533" s="29">
        <v>0</v>
      </c>
      <c r="G533" s="30">
        <v>8</v>
      </c>
      <c r="H533" s="30">
        <v>4</v>
      </c>
      <c r="I533" s="31">
        <v>44897</v>
      </c>
      <c r="J533" s="32">
        <v>44897</v>
      </c>
      <c r="K533" s="33">
        <v>44901</v>
      </c>
      <c r="L533" s="59"/>
      <c r="M533" s="34"/>
      <c r="N533" s="28"/>
      <c r="O533" s="28"/>
      <c r="P533" s="28"/>
      <c r="Q533" s="35"/>
    </row>
    <row r="534" spans="1:17" ht="14.4">
      <c r="A534" s="1">
        <v>44897</v>
      </c>
      <c r="B534" s="57" t="s">
        <v>664</v>
      </c>
      <c r="C534" s="2" t="s">
        <v>84</v>
      </c>
      <c r="D534" s="2">
        <v>110406963</v>
      </c>
      <c r="E534" s="29">
        <v>3.4529999999999998E-2</v>
      </c>
      <c r="F534" s="29">
        <v>0</v>
      </c>
      <c r="G534" s="30">
        <v>8</v>
      </c>
      <c r="H534" s="30">
        <v>4</v>
      </c>
      <c r="I534" s="31">
        <v>44897</v>
      </c>
      <c r="J534" s="32">
        <v>44897</v>
      </c>
      <c r="K534" s="33">
        <v>44901</v>
      </c>
      <c r="L534" s="59"/>
      <c r="M534" s="34"/>
      <c r="N534" s="28"/>
      <c r="O534" s="28"/>
      <c r="P534" s="28"/>
      <c r="Q534" s="35"/>
    </row>
    <row r="535" spans="1:17" ht="14.4">
      <c r="A535" s="1">
        <v>44897</v>
      </c>
      <c r="B535" s="57" t="s">
        <v>664</v>
      </c>
      <c r="C535" s="2" t="s">
        <v>84</v>
      </c>
      <c r="D535" s="2">
        <v>110406964</v>
      </c>
      <c r="E535" s="29">
        <v>0.39032541999999998</v>
      </c>
      <c r="F535" s="29">
        <v>0</v>
      </c>
      <c r="G535" s="30">
        <v>8</v>
      </c>
      <c r="H535" s="30">
        <v>4</v>
      </c>
      <c r="I535" s="31">
        <v>44897</v>
      </c>
      <c r="J535" s="32">
        <v>44897</v>
      </c>
      <c r="K535" s="33">
        <v>44901</v>
      </c>
      <c r="L535" s="59"/>
      <c r="M535" s="34"/>
      <c r="N535" s="28"/>
      <c r="O535" s="28"/>
      <c r="P535" s="28"/>
      <c r="Q535" s="35"/>
    </row>
    <row r="536" spans="1:17" ht="14.4">
      <c r="A536" s="1">
        <v>44897</v>
      </c>
      <c r="B536" s="57" t="s">
        <v>664</v>
      </c>
      <c r="C536" s="2" t="s">
        <v>41</v>
      </c>
      <c r="D536" s="2">
        <v>110406957</v>
      </c>
      <c r="E536" s="29">
        <v>4.2479999999999997E-2</v>
      </c>
      <c r="F536" s="29">
        <v>0</v>
      </c>
      <c r="G536" s="30">
        <v>3</v>
      </c>
      <c r="H536" s="30">
        <v>6</v>
      </c>
      <c r="I536" s="31">
        <v>44897</v>
      </c>
      <c r="J536" s="32">
        <v>44897</v>
      </c>
      <c r="K536" s="33">
        <v>44901</v>
      </c>
      <c r="L536" s="59"/>
      <c r="M536" s="34"/>
      <c r="N536" s="28"/>
      <c r="O536" s="28"/>
      <c r="P536" s="28"/>
      <c r="Q536" s="35"/>
    </row>
    <row r="537" spans="1:17" ht="14.4">
      <c r="A537" s="1">
        <v>44897</v>
      </c>
      <c r="B537" s="57" t="s">
        <v>664</v>
      </c>
      <c r="C537" s="2" t="s">
        <v>85</v>
      </c>
      <c r="D537" s="2">
        <v>110406975</v>
      </c>
      <c r="E537" s="29">
        <v>1.482E-2</v>
      </c>
      <c r="F537" s="29">
        <v>0</v>
      </c>
      <c r="G537" s="30">
        <v>10</v>
      </c>
      <c r="H537" s="30">
        <v>1</v>
      </c>
      <c r="I537" s="31">
        <v>44897</v>
      </c>
      <c r="J537" s="32">
        <v>44897</v>
      </c>
      <c r="K537" s="33">
        <v>44905</v>
      </c>
      <c r="L537" s="59"/>
      <c r="M537" s="34"/>
      <c r="N537" s="28"/>
      <c r="O537" s="28"/>
      <c r="P537" s="28"/>
      <c r="Q537" s="35" t="s">
        <v>598</v>
      </c>
    </row>
    <row r="538" spans="1:17" ht="14.4">
      <c r="A538" s="1">
        <v>44897</v>
      </c>
      <c r="B538" s="57" t="s">
        <v>664</v>
      </c>
      <c r="C538" s="2" t="s">
        <v>52</v>
      </c>
      <c r="D538" s="2">
        <v>110406970</v>
      </c>
      <c r="E538" s="29">
        <v>5.414004E-2</v>
      </c>
      <c r="F538" s="29">
        <v>15.79992</v>
      </c>
      <c r="G538" s="30">
        <v>10</v>
      </c>
      <c r="H538" s="30">
        <v>2</v>
      </c>
      <c r="I538" s="31">
        <v>44897</v>
      </c>
      <c r="J538" s="32">
        <v>44897</v>
      </c>
      <c r="K538" s="33">
        <v>44901</v>
      </c>
      <c r="L538" s="59"/>
      <c r="M538" s="34"/>
      <c r="N538" s="28"/>
      <c r="O538" s="28"/>
      <c r="P538" s="28"/>
      <c r="Q538" s="35"/>
    </row>
    <row r="539" spans="1:17" ht="14.4">
      <c r="A539" s="1">
        <v>44897</v>
      </c>
      <c r="B539" s="57" t="s">
        <v>664</v>
      </c>
      <c r="C539" s="2" t="s">
        <v>86</v>
      </c>
      <c r="D539" s="2">
        <v>110406974</v>
      </c>
      <c r="E539" s="29">
        <v>1.317201E-2</v>
      </c>
      <c r="F539" s="29">
        <v>2.949999</v>
      </c>
      <c r="G539" s="30">
        <v>11</v>
      </c>
      <c r="H539" s="30">
        <v>0</v>
      </c>
      <c r="I539" s="31">
        <v>44897</v>
      </c>
      <c r="J539" s="28"/>
      <c r="K539" s="33">
        <v>44901</v>
      </c>
      <c r="L539" s="59"/>
      <c r="M539" s="34"/>
      <c r="N539" s="28"/>
      <c r="O539" s="28"/>
      <c r="P539" s="28"/>
      <c r="Q539" s="35"/>
    </row>
    <row r="540" spans="1:17" ht="14.4">
      <c r="A540" s="1">
        <v>44897</v>
      </c>
      <c r="B540" s="57" t="s">
        <v>664</v>
      </c>
      <c r="C540" s="2" t="s">
        <v>87</v>
      </c>
      <c r="D540" s="2" t="s">
        <v>612</v>
      </c>
      <c r="E540" s="29">
        <v>7.5999999999999998E-2</v>
      </c>
      <c r="F540" s="29">
        <v>54.46</v>
      </c>
      <c r="G540" s="30">
        <v>11</v>
      </c>
      <c r="H540" s="30"/>
      <c r="I540" s="63">
        <f>J540</f>
        <v>44897</v>
      </c>
      <c r="J540" s="32">
        <v>44897</v>
      </c>
      <c r="K540" s="33"/>
      <c r="L540" s="59"/>
      <c r="M540" s="34" t="s">
        <v>580</v>
      </c>
      <c r="N540" s="28"/>
      <c r="O540" s="28"/>
      <c r="P540" s="28"/>
      <c r="Q540" s="35"/>
    </row>
    <row r="541" spans="1:17" ht="14.4">
      <c r="A541" s="1">
        <v>44897</v>
      </c>
      <c r="B541" s="57" t="s">
        <v>664</v>
      </c>
      <c r="C541" s="2" t="s">
        <v>87</v>
      </c>
      <c r="D541" s="2" t="s">
        <v>613</v>
      </c>
      <c r="E541" s="29">
        <v>0.1</v>
      </c>
      <c r="F541" s="29"/>
      <c r="G541" s="30">
        <v>11</v>
      </c>
      <c r="H541" s="30"/>
      <c r="I541" s="63">
        <f>J541</f>
        <v>44897</v>
      </c>
      <c r="J541" s="32">
        <v>44897</v>
      </c>
      <c r="K541" s="33"/>
      <c r="L541" s="59"/>
      <c r="M541" s="34" t="s">
        <v>614</v>
      </c>
      <c r="N541" s="28"/>
      <c r="O541" s="28"/>
      <c r="P541" s="28"/>
      <c r="Q541" s="35"/>
    </row>
    <row r="542" spans="1:17" ht="14.4">
      <c r="A542" s="1">
        <v>44897</v>
      </c>
      <c r="B542" s="57" t="s">
        <v>664</v>
      </c>
      <c r="C542" s="2" t="s">
        <v>88</v>
      </c>
      <c r="D542" s="2">
        <v>110406958</v>
      </c>
      <c r="E542" s="29">
        <v>7.4912939999999997E-2</v>
      </c>
      <c r="F542" s="29">
        <v>0</v>
      </c>
      <c r="G542" s="30">
        <v>13</v>
      </c>
      <c r="H542" s="30">
        <v>2</v>
      </c>
      <c r="I542" s="31">
        <v>44897</v>
      </c>
      <c r="J542" s="32">
        <v>44897</v>
      </c>
      <c r="K542" s="33">
        <v>44901</v>
      </c>
      <c r="L542" s="59"/>
      <c r="M542" s="34"/>
      <c r="N542" s="28"/>
      <c r="O542" s="28"/>
      <c r="P542" s="28"/>
      <c r="Q542" s="35" t="s">
        <v>598</v>
      </c>
    </row>
    <row r="543" spans="1:17" ht="14.4">
      <c r="A543" s="1">
        <v>44897</v>
      </c>
      <c r="B543" s="57" t="s">
        <v>664</v>
      </c>
      <c r="C543" s="2" t="s">
        <v>89</v>
      </c>
      <c r="D543" s="2">
        <v>110406965</v>
      </c>
      <c r="E543" s="29">
        <v>2.5680000000000001E-2</v>
      </c>
      <c r="F543" s="29">
        <v>0</v>
      </c>
      <c r="G543" s="30">
        <v>13</v>
      </c>
      <c r="H543" s="30">
        <v>2</v>
      </c>
      <c r="I543" s="31">
        <v>44897</v>
      </c>
      <c r="J543" s="32">
        <v>44897</v>
      </c>
      <c r="K543" s="33">
        <v>44901</v>
      </c>
      <c r="L543" s="59"/>
      <c r="M543" s="34"/>
      <c r="N543" s="28"/>
      <c r="O543" s="28"/>
      <c r="P543" s="28"/>
      <c r="Q543" s="35"/>
    </row>
    <row r="544" spans="1:17" ht="14.4">
      <c r="A544" s="1">
        <v>44897</v>
      </c>
      <c r="B544" s="57" t="s">
        <v>664</v>
      </c>
      <c r="C544" s="2" t="s">
        <v>89</v>
      </c>
      <c r="D544" s="2">
        <v>110406966</v>
      </c>
      <c r="E544" s="29">
        <v>1.155E-2</v>
      </c>
      <c r="F544" s="29">
        <v>0</v>
      </c>
      <c r="G544" s="30">
        <v>13</v>
      </c>
      <c r="H544" s="30">
        <v>2</v>
      </c>
      <c r="I544" s="31">
        <v>44897</v>
      </c>
      <c r="J544" s="32">
        <v>44897</v>
      </c>
      <c r="K544" s="33">
        <v>44901</v>
      </c>
      <c r="L544" s="59"/>
      <c r="M544" s="34"/>
      <c r="N544" s="28"/>
      <c r="O544" s="28"/>
      <c r="P544" s="28"/>
      <c r="Q544" s="35"/>
    </row>
    <row r="545" spans="1:17" ht="14.4">
      <c r="A545" s="1">
        <v>44897</v>
      </c>
      <c r="B545" s="57" t="s">
        <v>664</v>
      </c>
      <c r="C545" s="2" t="s">
        <v>89</v>
      </c>
      <c r="D545" s="2">
        <v>110406967</v>
      </c>
      <c r="E545" s="29">
        <v>5.918582E-2</v>
      </c>
      <c r="F545" s="29">
        <v>0</v>
      </c>
      <c r="G545" s="30">
        <v>13</v>
      </c>
      <c r="H545" s="30">
        <v>2</v>
      </c>
      <c r="I545" s="31">
        <v>44897</v>
      </c>
      <c r="J545" s="32">
        <v>44897</v>
      </c>
      <c r="K545" s="33">
        <v>44901</v>
      </c>
      <c r="L545" s="59"/>
      <c r="M545" s="34"/>
      <c r="N545" s="28"/>
      <c r="O545" s="28"/>
      <c r="P545" s="28"/>
      <c r="Q545" s="35"/>
    </row>
    <row r="546" spans="1:17" ht="14.4">
      <c r="A546" s="1">
        <v>44897</v>
      </c>
      <c r="B546" s="57" t="s">
        <v>664</v>
      </c>
      <c r="C546" s="2" t="s">
        <v>27</v>
      </c>
      <c r="D546" s="2">
        <v>872003249</v>
      </c>
      <c r="E546" s="29">
        <v>0.21504000000000001</v>
      </c>
      <c r="F546" s="29">
        <v>36.400559999999999</v>
      </c>
      <c r="G546" s="30">
        <v>2</v>
      </c>
      <c r="H546" s="30">
        <v>1</v>
      </c>
      <c r="I546" s="31">
        <v>44895</v>
      </c>
      <c r="J546" s="32">
        <v>44896</v>
      </c>
      <c r="K546" s="33">
        <v>44897</v>
      </c>
      <c r="L546" s="59"/>
      <c r="M546" s="34"/>
      <c r="N546" s="28"/>
      <c r="O546" s="28"/>
      <c r="P546" s="28"/>
      <c r="Q546" s="35" t="s">
        <v>593</v>
      </c>
    </row>
    <row r="547" spans="1:17" ht="14.4">
      <c r="A547" s="1">
        <v>44897</v>
      </c>
      <c r="B547" s="57" t="s">
        <v>664</v>
      </c>
      <c r="C547" s="2" t="s">
        <v>90</v>
      </c>
      <c r="D547" s="2">
        <v>872003252</v>
      </c>
      <c r="E547" s="29">
        <v>1.2694995600000001</v>
      </c>
      <c r="F547" s="29">
        <v>336.21830000400001</v>
      </c>
      <c r="G547" s="30">
        <v>7</v>
      </c>
      <c r="H547" s="30" t="s">
        <v>452</v>
      </c>
      <c r="I547" s="31">
        <v>44896</v>
      </c>
      <c r="J547" s="32">
        <v>44897</v>
      </c>
      <c r="K547" s="33">
        <v>44898</v>
      </c>
      <c r="L547" s="59"/>
      <c r="M547" s="34"/>
      <c r="N547" s="28"/>
      <c r="O547" s="28"/>
      <c r="P547" s="28"/>
      <c r="Q547" s="35" t="s">
        <v>592</v>
      </c>
    </row>
    <row r="548" spans="1:17" ht="14.4">
      <c r="A548" s="1">
        <v>44898</v>
      </c>
      <c r="B548" s="57" t="s">
        <v>664</v>
      </c>
      <c r="C548" s="2" t="s">
        <v>13</v>
      </c>
      <c r="D548" s="2">
        <v>115131380</v>
      </c>
      <c r="E548" s="29" t="str">
        <f>IFERROR(IF($C548="","",VLOOKUP($C548,'[2]Customer Ciawi'!$C$4:$M$40000,9,0)),"")</f>
        <v/>
      </c>
      <c r="F548" s="29">
        <v>2.4855</v>
      </c>
      <c r="G548" s="30">
        <f>IFERROR(VLOOKUP(C548,[2]tcust!$A$2:$E$234206,4,0),"")</f>
        <v>20</v>
      </c>
      <c r="H548" s="30">
        <f>IFERROR(VLOOKUP(C548,[2]tcust!$A$2:$E$234206,5,0),"")</f>
        <v>5</v>
      </c>
      <c r="I548" s="31">
        <v>44896</v>
      </c>
      <c r="J548" s="32" t="str">
        <f>IFERROR(IF($C548="","",VLOOKUP($C548,'[2]Customer Ciawi'!$C$4:$R$40000,15,0)),"")</f>
        <v/>
      </c>
      <c r="K548" s="33">
        <v>44902</v>
      </c>
      <c r="L548" s="59"/>
      <c r="M548" s="34"/>
      <c r="N548" s="28"/>
      <c r="O548" s="28"/>
      <c r="P548" s="28"/>
      <c r="Q548" s="35" t="s">
        <v>583</v>
      </c>
    </row>
    <row r="549" spans="1:17" ht="14.4">
      <c r="A549" s="1">
        <v>44898</v>
      </c>
      <c r="B549" s="57" t="s">
        <v>664</v>
      </c>
      <c r="C549" s="2" t="s">
        <v>91</v>
      </c>
      <c r="D549" s="2">
        <v>115131392</v>
      </c>
      <c r="E549" s="29" t="str">
        <f>IFERROR(IF($C549="","",VLOOKUP($C549,'[2]Customer Ciawi'!$C$4:$M$40000,9,0)),"")</f>
        <v/>
      </c>
      <c r="F549" s="29">
        <v>0</v>
      </c>
      <c r="G549" s="30">
        <f>IFERROR(VLOOKUP(C549,[2]tcust!$A$2:$E$234206,4,0),"")</f>
        <v>20</v>
      </c>
      <c r="H549" s="30" t="str">
        <f>IFERROR(VLOOKUP(C549,[2]tcust!$A$2:$E$234206,5,0),"")</f>
        <v>2, 3</v>
      </c>
      <c r="I549" s="31">
        <v>44898</v>
      </c>
      <c r="J549" s="32">
        <v>44898</v>
      </c>
      <c r="K549" s="33">
        <v>44900</v>
      </c>
      <c r="L549" s="59"/>
      <c r="M549" s="34"/>
      <c r="N549" s="28"/>
      <c r="O549" s="28"/>
      <c r="P549" s="28"/>
      <c r="Q549" s="35"/>
    </row>
    <row r="550" spans="1:17" ht="14.4">
      <c r="A550" s="1">
        <v>44898</v>
      </c>
      <c r="B550" s="57" t="s">
        <v>664</v>
      </c>
      <c r="C550" s="2" t="s">
        <v>91</v>
      </c>
      <c r="D550" s="2">
        <v>115131393</v>
      </c>
      <c r="E550" s="29" t="str">
        <f>IFERROR(IF($C550="","",VLOOKUP($C550,'[2]Customer Ciawi'!$C$4:$M$40000,9,0)),"")</f>
        <v/>
      </c>
      <c r="F550" s="29">
        <v>0</v>
      </c>
      <c r="G550" s="30">
        <f>IFERROR(VLOOKUP(C550,[2]tcust!$A$2:$E$234206,4,0),"")</f>
        <v>20</v>
      </c>
      <c r="H550" s="30" t="str">
        <f>IFERROR(VLOOKUP(C550,[2]tcust!$A$2:$E$234206,5,0),"")</f>
        <v>2, 3</v>
      </c>
      <c r="I550" s="31">
        <v>44898</v>
      </c>
      <c r="J550" s="32">
        <v>44898</v>
      </c>
      <c r="K550" s="33">
        <v>44900</v>
      </c>
      <c r="L550" s="59"/>
      <c r="M550" s="34"/>
      <c r="N550" s="28"/>
      <c r="O550" s="28"/>
      <c r="P550" s="28"/>
      <c r="Q550" s="35"/>
    </row>
    <row r="551" spans="1:17" ht="14.4">
      <c r="A551" s="1">
        <v>44898</v>
      </c>
      <c r="B551" s="57" t="s">
        <v>664</v>
      </c>
      <c r="C551" s="2" t="s">
        <v>24</v>
      </c>
      <c r="D551" s="2">
        <v>110406981</v>
      </c>
      <c r="E551" s="29" t="str">
        <f>IFERROR(IF($C551="","",VLOOKUP($C551,'[2]Customer Ciawi'!$C$4:$M$40000,9,0)),"")</f>
        <v/>
      </c>
      <c r="F551" s="29">
        <v>162.96758399999999</v>
      </c>
      <c r="G551" s="30">
        <f>IFERROR(VLOOKUP(C551,[2]tcust!$A$2:$E$234206,4,0),"")</f>
        <v>2</v>
      </c>
      <c r="H551" s="30">
        <f>IFERROR(VLOOKUP(C551,[2]tcust!$A$2:$E$234206,5,0),"")</f>
        <v>2</v>
      </c>
      <c r="I551" s="31">
        <v>44897</v>
      </c>
      <c r="J551" s="32" t="str">
        <f>IFERROR(IF($C551="","",VLOOKUP($C551,'[2]Customer Ciawi'!$C$4:$R$40000,15,0)),"")</f>
        <v/>
      </c>
      <c r="K551" s="33"/>
      <c r="L551" s="59"/>
      <c r="M551" s="34"/>
      <c r="N551" s="28"/>
      <c r="O551" s="28"/>
      <c r="P551" s="28"/>
      <c r="Q551" s="35" t="s">
        <v>592</v>
      </c>
    </row>
    <row r="552" spans="1:17" ht="14.4">
      <c r="A552" s="1">
        <v>44898</v>
      </c>
      <c r="B552" s="57" t="s">
        <v>664</v>
      </c>
      <c r="C552" s="2" t="s">
        <v>29</v>
      </c>
      <c r="D552" s="2">
        <v>110406982</v>
      </c>
      <c r="E552" s="29" t="str">
        <f>IFERROR(IF($C552="","",VLOOKUP($C552,'[2]Customer Ciawi'!$C$4:$M$40000,9,0)),"")</f>
        <v/>
      </c>
      <c r="F552" s="29">
        <v>0</v>
      </c>
      <c r="G552" s="30">
        <f>IFERROR(VLOOKUP(C552,[2]tcust!$A$2:$E$234206,4,0),"")</f>
        <v>2</v>
      </c>
      <c r="H552" s="30">
        <f>IFERROR(VLOOKUP(C552,[2]tcust!$A$2:$E$234206,5,0),"")</f>
        <v>2</v>
      </c>
      <c r="I552" s="31">
        <v>44897</v>
      </c>
      <c r="J552" s="32" t="str">
        <f>IFERROR(IF($C552="","",VLOOKUP($C552,'[2]Customer Ciawi'!$C$4:$R$40000,15,0)),"")</f>
        <v/>
      </c>
      <c r="K552" s="33"/>
      <c r="L552" s="59"/>
      <c r="M552" s="34"/>
      <c r="N552" s="28"/>
      <c r="O552" s="28"/>
      <c r="P552" s="28"/>
      <c r="Q552" s="35"/>
    </row>
    <row r="553" spans="1:17" ht="14.4">
      <c r="A553" s="1">
        <v>44898</v>
      </c>
      <c r="B553" s="57" t="s">
        <v>664</v>
      </c>
      <c r="C553" s="2" t="s">
        <v>29</v>
      </c>
      <c r="D553" s="2">
        <v>110406983</v>
      </c>
      <c r="E553" s="29" t="str">
        <f>IFERROR(IF($C553="","",VLOOKUP($C553,'[2]Customer Ciawi'!$C$4:$M$40000,9,0)),"")</f>
        <v/>
      </c>
      <c r="F553" s="29">
        <v>0</v>
      </c>
      <c r="G553" s="30">
        <f>IFERROR(VLOOKUP(C553,[2]tcust!$A$2:$E$234206,4,0),"")</f>
        <v>2</v>
      </c>
      <c r="H553" s="30">
        <f>IFERROR(VLOOKUP(C553,[2]tcust!$A$2:$E$234206,5,0),"")</f>
        <v>2</v>
      </c>
      <c r="I553" s="31">
        <v>44897</v>
      </c>
      <c r="J553" s="32" t="str">
        <f>IFERROR(IF($C553="","",VLOOKUP($C553,'[2]Customer Ciawi'!$C$4:$R$40000,15,0)),"")</f>
        <v/>
      </c>
      <c r="K553" s="33"/>
      <c r="L553" s="59"/>
      <c r="M553" s="34"/>
      <c r="N553" s="28"/>
      <c r="O553" s="28"/>
      <c r="P553" s="28"/>
      <c r="Q553" s="35"/>
    </row>
    <row r="554" spans="1:17" ht="14.4">
      <c r="A554" s="1">
        <v>44898</v>
      </c>
      <c r="B554" s="57" t="s">
        <v>664</v>
      </c>
      <c r="C554" s="2" t="s">
        <v>29</v>
      </c>
      <c r="D554" s="2">
        <v>110406984</v>
      </c>
      <c r="E554" s="29" t="str">
        <f>IFERROR(IF($C554="","",VLOOKUP($C554,'[2]Customer Ciawi'!$C$4:$M$40000,9,0)),"")</f>
        <v/>
      </c>
      <c r="F554" s="29">
        <v>0</v>
      </c>
      <c r="G554" s="30">
        <f>IFERROR(VLOOKUP(C554,[2]tcust!$A$2:$E$234206,4,0),"")</f>
        <v>2</v>
      </c>
      <c r="H554" s="30">
        <f>IFERROR(VLOOKUP(C554,[2]tcust!$A$2:$E$234206,5,0),"")</f>
        <v>2</v>
      </c>
      <c r="I554" s="31">
        <v>44897</v>
      </c>
      <c r="J554" s="32" t="str">
        <f>IFERROR(IF($C554="","",VLOOKUP($C554,'[2]Customer Ciawi'!$C$4:$R$40000,15,0)),"")</f>
        <v/>
      </c>
      <c r="K554" s="33"/>
      <c r="L554" s="59"/>
      <c r="M554" s="34"/>
      <c r="N554" s="28"/>
      <c r="O554" s="28"/>
      <c r="P554" s="28"/>
      <c r="Q554" s="35"/>
    </row>
    <row r="555" spans="1:17" ht="14.4">
      <c r="A555" s="1">
        <v>44898</v>
      </c>
      <c r="B555" s="57" t="s">
        <v>664</v>
      </c>
      <c r="C555" s="2" t="s">
        <v>92</v>
      </c>
      <c r="D555" s="2">
        <v>872003253</v>
      </c>
      <c r="E555" s="29" t="str">
        <f>IFERROR(IF($C555="","",VLOOKUP($C555,'[2]Customer Ciawi'!$C$4:$M$40000,9,0)),"")</f>
        <v/>
      </c>
      <c r="F555" s="29" t="str">
        <f>IFERROR(IF($C555="","",VLOOKUP($C555,'[2]Customer Ciawi'!$C$4:$M$40000,11,0)),"")</f>
        <v/>
      </c>
      <c r="G555" s="30">
        <v>3</v>
      </c>
      <c r="H555" s="30">
        <v>2</v>
      </c>
      <c r="I555" s="63">
        <v>44897</v>
      </c>
      <c r="J555" s="32" t="str">
        <f>IFERROR(IF($C555="","",VLOOKUP($C555,'[2]Customer Ciawi'!$C$4:$R$40000,15,0)),"")</f>
        <v/>
      </c>
      <c r="K555" s="33">
        <v>44900</v>
      </c>
      <c r="L555" s="59"/>
      <c r="M555" s="34"/>
      <c r="N555" s="28"/>
      <c r="O555" s="28"/>
      <c r="P555" s="28"/>
      <c r="Q555" s="35" t="s">
        <v>597</v>
      </c>
    </row>
    <row r="556" spans="1:17" ht="14.4">
      <c r="A556" s="1">
        <v>44898</v>
      </c>
      <c r="B556" s="57" t="s">
        <v>664</v>
      </c>
      <c r="C556" s="2" t="s">
        <v>92</v>
      </c>
      <c r="D556" s="2">
        <v>872003254</v>
      </c>
      <c r="E556" s="29" t="str">
        <f>IFERROR(IF($C556="","",VLOOKUP($C556,'[2]Customer Ciawi'!$C$4:$M$40000,9,0)),"")</f>
        <v/>
      </c>
      <c r="F556" s="29" t="str">
        <f>IFERROR(IF($C556="","",VLOOKUP($C556,'[2]Customer Ciawi'!$C$4:$M$40000,11,0)),"")</f>
        <v/>
      </c>
      <c r="G556" s="30">
        <v>3</v>
      </c>
      <c r="H556" s="30">
        <v>2</v>
      </c>
      <c r="I556" s="63">
        <v>44897</v>
      </c>
      <c r="J556" s="32" t="str">
        <f>IFERROR(IF($C556="","",VLOOKUP($C556,'[2]Customer Ciawi'!$C$4:$R$40000,15,0)),"")</f>
        <v/>
      </c>
      <c r="K556" s="33">
        <v>44900</v>
      </c>
      <c r="L556" s="59"/>
      <c r="M556" s="34"/>
      <c r="N556" s="28"/>
      <c r="O556" s="28"/>
      <c r="P556" s="28"/>
      <c r="Q556" s="35"/>
    </row>
    <row r="557" spans="1:17" ht="14.4">
      <c r="A557" s="1">
        <v>44898</v>
      </c>
      <c r="B557" s="57" t="s">
        <v>664</v>
      </c>
      <c r="C557" s="2" t="s">
        <v>92</v>
      </c>
      <c r="D557" s="2">
        <v>872003255</v>
      </c>
      <c r="E557" s="29" t="str">
        <f>IFERROR(IF($C557="","",VLOOKUP($C557,'[2]Customer Ciawi'!$C$4:$M$40000,9,0)),"")</f>
        <v/>
      </c>
      <c r="F557" s="29" t="str">
        <f>IFERROR(IF($C557="","",VLOOKUP($C557,'[2]Customer Ciawi'!$C$4:$M$40000,11,0)),"")</f>
        <v/>
      </c>
      <c r="G557" s="30">
        <v>3</v>
      </c>
      <c r="H557" s="30">
        <v>2</v>
      </c>
      <c r="I557" s="63">
        <v>44897</v>
      </c>
      <c r="J557" s="32" t="str">
        <f>IFERROR(IF($C557="","",VLOOKUP($C557,'[2]Customer Ciawi'!$C$4:$R$40000,15,0)),"")</f>
        <v/>
      </c>
      <c r="K557" s="33">
        <v>44900</v>
      </c>
      <c r="L557" s="59"/>
      <c r="M557" s="34"/>
      <c r="N557" s="28"/>
      <c r="O557" s="28"/>
      <c r="P557" s="28"/>
      <c r="Q557" s="35"/>
    </row>
    <row r="558" spans="1:17" ht="14.4">
      <c r="A558" s="1">
        <v>44898</v>
      </c>
      <c r="B558" s="57" t="s">
        <v>664</v>
      </c>
      <c r="C558" s="2" t="s">
        <v>39</v>
      </c>
      <c r="D558" s="2">
        <v>110406988</v>
      </c>
      <c r="E558" s="29" t="str">
        <f>IFERROR(IF($C558="","",VLOOKUP($C558,'[2]Customer Ciawi'!$C$4:$M$40000,9,0)),"")</f>
        <v/>
      </c>
      <c r="F558" s="29">
        <v>0</v>
      </c>
      <c r="G558" s="30">
        <f>IFERROR(VLOOKUP(C558,[2]tcust!$A$2:$E$234206,4,0),"")</f>
        <v>3</v>
      </c>
      <c r="H558" s="30">
        <f>IFERROR(VLOOKUP(C558,[2]tcust!$A$2:$E$234206,5,0),"")</f>
        <v>5</v>
      </c>
      <c r="I558" s="31">
        <v>44897</v>
      </c>
      <c r="J558" s="32" t="str">
        <f>IFERROR(IF($C558="","",VLOOKUP($C558,'[2]Customer Ciawi'!$C$4:$R$40000,15,0)),"")</f>
        <v/>
      </c>
      <c r="K558" s="33"/>
      <c r="L558" s="59"/>
      <c r="M558" s="34"/>
      <c r="N558" s="28"/>
      <c r="O558" s="28"/>
      <c r="P558" s="28"/>
      <c r="Q558" s="35" t="s">
        <v>593</v>
      </c>
    </row>
    <row r="559" spans="1:17" ht="14.4">
      <c r="A559" s="1">
        <v>44898</v>
      </c>
      <c r="B559" s="57" t="s">
        <v>664</v>
      </c>
      <c r="C559" s="2" t="s">
        <v>40</v>
      </c>
      <c r="D559" s="2">
        <v>110406985</v>
      </c>
      <c r="E559" s="29" t="str">
        <f>IFERROR(IF($C559="","",VLOOKUP($C559,'[2]Customer Ciawi'!$C$4:$M$40000,9,0)),"")</f>
        <v/>
      </c>
      <c r="F559" s="29">
        <v>0</v>
      </c>
      <c r="G559" s="30">
        <f>IFERROR(VLOOKUP(C559,[2]tcust!$A$2:$E$234206,4,0),"")</f>
        <v>3</v>
      </c>
      <c r="H559" s="30">
        <f>IFERROR(VLOOKUP(C559,[2]tcust!$A$2:$E$234206,5,0),"")</f>
        <v>5</v>
      </c>
      <c r="I559" s="31">
        <v>44897</v>
      </c>
      <c r="J559" s="32" t="str">
        <f>IFERROR(IF($C559="","",VLOOKUP($C559,'[2]Customer Ciawi'!$C$4:$R$40000,15,0)),"")</f>
        <v/>
      </c>
      <c r="K559" s="33"/>
      <c r="L559" s="59"/>
      <c r="M559" s="34"/>
      <c r="N559" s="28"/>
      <c r="O559" s="28"/>
      <c r="P559" s="28"/>
      <c r="Q559" s="35"/>
    </row>
    <row r="560" spans="1:17" ht="14.4">
      <c r="A560" s="1">
        <v>44898</v>
      </c>
      <c r="B560" s="57" t="s">
        <v>664</v>
      </c>
      <c r="C560" s="2" t="s">
        <v>40</v>
      </c>
      <c r="D560" s="2">
        <v>110406986</v>
      </c>
      <c r="E560" s="29" t="str">
        <f>IFERROR(IF($C560="","",VLOOKUP($C560,'[2]Customer Ciawi'!$C$4:$M$40000,9,0)),"")</f>
        <v/>
      </c>
      <c r="F560" s="29">
        <v>0</v>
      </c>
      <c r="G560" s="30">
        <f>IFERROR(VLOOKUP(C560,[2]tcust!$A$2:$E$234206,4,0),"")</f>
        <v>3</v>
      </c>
      <c r="H560" s="30">
        <f>IFERROR(VLOOKUP(C560,[2]tcust!$A$2:$E$234206,5,0),"")</f>
        <v>5</v>
      </c>
      <c r="I560" s="31">
        <v>44897</v>
      </c>
      <c r="J560" s="32" t="str">
        <f>IFERROR(IF($C560="","",VLOOKUP($C560,'[2]Customer Ciawi'!$C$4:$R$40000,15,0)),"")</f>
        <v/>
      </c>
      <c r="K560" s="33"/>
      <c r="L560" s="59"/>
      <c r="M560" s="34"/>
      <c r="N560" s="28"/>
      <c r="O560" s="28"/>
      <c r="P560" s="28"/>
      <c r="Q560" s="35"/>
    </row>
    <row r="561" spans="1:17" ht="14.4">
      <c r="A561" s="1">
        <v>44898</v>
      </c>
      <c r="B561" s="57" t="s">
        <v>664</v>
      </c>
      <c r="C561" s="2" t="s">
        <v>40</v>
      </c>
      <c r="D561" s="2">
        <v>110406987</v>
      </c>
      <c r="E561" s="29" t="str">
        <f>IFERROR(IF($C561="","",VLOOKUP($C561,'[2]Customer Ciawi'!$C$4:$M$40000,9,0)),"")</f>
        <v/>
      </c>
      <c r="F561" s="29">
        <v>0</v>
      </c>
      <c r="G561" s="30">
        <f>IFERROR(VLOOKUP(C561,[2]tcust!$A$2:$E$234206,4,0),"")</f>
        <v>3</v>
      </c>
      <c r="H561" s="30">
        <f>IFERROR(VLOOKUP(C561,[2]tcust!$A$2:$E$234206,5,0),"")</f>
        <v>5</v>
      </c>
      <c r="I561" s="31">
        <v>44897</v>
      </c>
      <c r="J561" s="32" t="str">
        <f>IFERROR(IF($C561="","",VLOOKUP($C561,'[2]Customer Ciawi'!$C$4:$R$40000,15,0)),"")</f>
        <v/>
      </c>
      <c r="K561" s="33"/>
      <c r="L561" s="59"/>
      <c r="M561" s="34"/>
      <c r="N561" s="28"/>
      <c r="O561" s="28"/>
      <c r="P561" s="28"/>
      <c r="Q561" s="35"/>
    </row>
    <row r="562" spans="1:17" ht="14.4">
      <c r="A562" s="1">
        <v>44898</v>
      </c>
      <c r="B562" s="57" t="s">
        <v>664</v>
      </c>
      <c r="C562" s="2" t="s">
        <v>35</v>
      </c>
      <c r="D562" s="2">
        <v>110406979</v>
      </c>
      <c r="E562" s="29" t="str">
        <f>IFERROR(IF($C562="","",VLOOKUP($C562,'[2]Customer Ciawi'!$C$4:$M$40000,9,0)),"")</f>
        <v/>
      </c>
      <c r="F562" s="29">
        <v>0</v>
      </c>
      <c r="G562" s="30">
        <f>IFERROR(VLOOKUP(C562,[2]tcust!$A$2:$E$234206,4,0),"")</f>
        <v>3</v>
      </c>
      <c r="H562" s="30">
        <f>IFERROR(VLOOKUP(C562,[2]tcust!$A$2:$E$234206,5,0),"")</f>
        <v>5</v>
      </c>
      <c r="I562" s="31">
        <v>44897</v>
      </c>
      <c r="J562" s="32" t="str">
        <f>IFERROR(IF($C562="","",VLOOKUP($C562,'[2]Customer Ciawi'!$C$4:$R$40000,15,0)),"")</f>
        <v/>
      </c>
      <c r="K562" s="33"/>
      <c r="L562" s="59"/>
      <c r="M562" s="34"/>
      <c r="N562" s="28"/>
      <c r="O562" s="28"/>
      <c r="P562" s="28"/>
      <c r="Q562" s="35" t="s">
        <v>598</v>
      </c>
    </row>
    <row r="563" spans="1:17" ht="14.4">
      <c r="A563" s="1">
        <v>44898</v>
      </c>
      <c r="B563" s="57" t="s">
        <v>664</v>
      </c>
      <c r="C563" s="2" t="s">
        <v>35</v>
      </c>
      <c r="D563" s="2">
        <v>110406980</v>
      </c>
      <c r="E563" s="29" t="str">
        <f>IFERROR(IF($C563="","",VLOOKUP($C563,'[2]Customer Ciawi'!$C$4:$M$40000,9,0)),"")</f>
        <v/>
      </c>
      <c r="F563" s="29">
        <v>0</v>
      </c>
      <c r="G563" s="30">
        <f>IFERROR(VLOOKUP(C563,[2]tcust!$A$2:$E$234206,4,0),"")</f>
        <v>3</v>
      </c>
      <c r="H563" s="30">
        <f>IFERROR(VLOOKUP(C563,[2]tcust!$A$2:$E$234206,5,0),"")</f>
        <v>5</v>
      </c>
      <c r="I563" s="31">
        <v>44897</v>
      </c>
      <c r="J563" s="32" t="str">
        <f>IFERROR(IF($C563="","",VLOOKUP($C563,'[2]Customer Ciawi'!$C$4:$R$40000,15,0)),"")</f>
        <v/>
      </c>
      <c r="K563" s="33"/>
      <c r="L563" s="59"/>
      <c r="M563" s="34"/>
      <c r="N563" s="28"/>
      <c r="O563" s="28"/>
      <c r="P563" s="28"/>
      <c r="Q563" s="35"/>
    </row>
    <row r="564" spans="1:17" ht="14.4">
      <c r="A564" s="1">
        <v>44898</v>
      </c>
      <c r="B564" s="57" t="s">
        <v>664</v>
      </c>
      <c r="C564" s="2" t="s">
        <v>36</v>
      </c>
      <c r="D564" s="2">
        <v>110406997</v>
      </c>
      <c r="E564" s="29" t="str">
        <f>IFERROR(IF($C564="","",VLOOKUP($C564,'[2]Customer Ciawi'!$C$4:$M$40000,9,0)),"")</f>
        <v/>
      </c>
      <c r="F564" s="29">
        <v>0</v>
      </c>
      <c r="G564" s="30">
        <f>IFERROR(VLOOKUP(C564,[2]tcust!$A$2:$E$234206,4,0),"")</f>
        <v>3</v>
      </c>
      <c r="H564" s="30">
        <f>IFERROR(VLOOKUP(C564,[2]tcust!$A$2:$E$234206,5,0),"")</f>
        <v>5</v>
      </c>
      <c r="I564" s="31">
        <v>44898</v>
      </c>
      <c r="J564" s="32">
        <v>44898</v>
      </c>
      <c r="K564" s="33">
        <v>44902</v>
      </c>
      <c r="L564" s="59"/>
      <c r="M564" s="34"/>
      <c r="N564" s="28"/>
      <c r="O564" s="28"/>
      <c r="P564" s="28"/>
      <c r="Q564" s="35"/>
    </row>
    <row r="565" spans="1:17" ht="14.4">
      <c r="A565" s="1">
        <v>44898</v>
      </c>
      <c r="B565" s="57" t="s">
        <v>664</v>
      </c>
      <c r="C565" s="2" t="s">
        <v>93</v>
      </c>
      <c r="D565" s="2">
        <v>110406968</v>
      </c>
      <c r="E565" s="29" t="str">
        <f>IFERROR(IF($C565="","",VLOOKUP($C565,'[2]Customer Ciawi'!$C$4:$M$40000,9,0)),"")</f>
        <v/>
      </c>
      <c r="F565" s="29">
        <v>0</v>
      </c>
      <c r="G565" s="30">
        <f>IFERROR(VLOOKUP(C565,[2]tcust!$A$2:$E$234206,4,0),"")</f>
        <v>8</v>
      </c>
      <c r="H565" s="30">
        <f>IFERROR(VLOOKUP(C565,[2]tcust!$A$2:$E$234206,5,0),"")</f>
        <v>2</v>
      </c>
      <c r="I565" s="31">
        <v>44897</v>
      </c>
      <c r="J565" s="32" t="str">
        <f>IFERROR(IF($C565="","",VLOOKUP($C565,'[2]Customer Ciawi'!$C$4:$R$40000,15,0)),"")</f>
        <v/>
      </c>
      <c r="K565" s="33">
        <v>44904</v>
      </c>
      <c r="L565" s="59"/>
      <c r="M565" s="34"/>
      <c r="N565" s="28"/>
      <c r="O565" s="28"/>
      <c r="P565" s="28"/>
      <c r="Q565" s="35" t="s">
        <v>593</v>
      </c>
    </row>
    <row r="566" spans="1:17" ht="14.4">
      <c r="A566" s="1">
        <v>44898</v>
      </c>
      <c r="B566" s="57" t="s">
        <v>664</v>
      </c>
      <c r="C566" s="2" t="s">
        <v>94</v>
      </c>
      <c r="D566" s="2">
        <v>110406992</v>
      </c>
      <c r="E566" s="29" t="str">
        <f>IFERROR(IF($C566="","",VLOOKUP($C566,'[2]Customer Ciawi'!$C$4:$M$40000,9,0)),"")</f>
        <v/>
      </c>
      <c r="F566" s="29">
        <v>0</v>
      </c>
      <c r="G566" s="30">
        <f>IFERROR(VLOOKUP(C566,[2]tcust!$A$2:$E$234206,4,0),"")</f>
        <v>8</v>
      </c>
      <c r="H566" s="30">
        <f>IFERROR(VLOOKUP(C566,[2]tcust!$A$2:$E$234206,5,0),"")</f>
        <v>4</v>
      </c>
      <c r="I566" s="31">
        <v>44897</v>
      </c>
      <c r="J566" s="32" t="str">
        <f>IFERROR(IF($C566="","",VLOOKUP($C566,'[2]Customer Ciawi'!$C$4:$R$40000,15,0)),"")</f>
        <v/>
      </c>
      <c r="K566" s="33">
        <v>44904</v>
      </c>
      <c r="L566" s="59"/>
      <c r="M566" s="34"/>
      <c r="N566" s="28"/>
      <c r="O566" s="28"/>
      <c r="P566" s="28"/>
      <c r="Q566" s="35"/>
    </row>
    <row r="567" spans="1:17" ht="14.4">
      <c r="A567" s="1">
        <v>44898</v>
      </c>
      <c r="B567" s="57" t="s">
        <v>664</v>
      </c>
      <c r="C567" s="2" t="s">
        <v>95</v>
      </c>
      <c r="D567" s="2">
        <v>110407004</v>
      </c>
      <c r="E567" s="29" t="str">
        <f>IFERROR(IF($C567="","",VLOOKUP($C567,'[2]Customer Ciawi'!$C$4:$M$40000,9,0)),"")</f>
        <v/>
      </c>
      <c r="F567" s="29">
        <v>0</v>
      </c>
      <c r="G567" s="30">
        <f>IFERROR(VLOOKUP(C567,[2]tcust!$A$2:$E$234206,4,0),"")</f>
        <v>8</v>
      </c>
      <c r="H567" s="30">
        <f>IFERROR(VLOOKUP(C567,[2]tcust!$A$2:$E$234206,5,0),"")</f>
        <v>4</v>
      </c>
      <c r="I567" s="31">
        <v>44898</v>
      </c>
      <c r="J567" s="32">
        <v>44898</v>
      </c>
      <c r="K567" s="33">
        <v>44902</v>
      </c>
      <c r="L567" s="59"/>
      <c r="M567" s="34"/>
      <c r="N567" s="28"/>
      <c r="O567" s="28"/>
      <c r="P567" s="28"/>
      <c r="Q567" s="35"/>
    </row>
    <row r="568" spans="1:17" ht="14.4">
      <c r="A568" s="1">
        <v>44898</v>
      </c>
      <c r="B568" s="57" t="s">
        <v>664</v>
      </c>
      <c r="C568" s="2" t="s">
        <v>96</v>
      </c>
      <c r="D568" s="2">
        <v>110407007</v>
      </c>
      <c r="E568" s="29" t="str">
        <f>IFERROR(IF($C568="","",VLOOKUP($C568,'[2]Customer Ciawi'!$C$4:$M$40000,9,0)),"")</f>
        <v/>
      </c>
      <c r="F568" s="29">
        <v>0</v>
      </c>
      <c r="G568" s="30">
        <f>IFERROR(VLOOKUP(C568,[2]tcust!$A$2:$E$234206,4,0),"")</f>
        <v>8</v>
      </c>
      <c r="H568" s="30">
        <f>IFERROR(VLOOKUP(C568,[2]tcust!$A$2:$E$234206,5,0),"")</f>
        <v>4</v>
      </c>
      <c r="I568" s="31">
        <v>44898</v>
      </c>
      <c r="J568" s="32">
        <v>44898</v>
      </c>
      <c r="K568" s="33">
        <v>44905</v>
      </c>
      <c r="L568" s="59"/>
      <c r="M568" s="34"/>
      <c r="N568" s="28"/>
      <c r="O568" s="28"/>
      <c r="P568" s="28"/>
      <c r="Q568" s="35"/>
    </row>
    <row r="569" spans="1:17" ht="14.4">
      <c r="A569" s="1">
        <v>44898</v>
      </c>
      <c r="B569" s="57" t="s">
        <v>664</v>
      </c>
      <c r="C569" s="2" t="s">
        <v>97</v>
      </c>
      <c r="D569" s="2">
        <v>110406779</v>
      </c>
      <c r="E569" s="29" t="str">
        <f>IFERROR(IF($C569="","",VLOOKUP($C569,'[2]Customer Ciawi'!$C$4:$M$40000,9,0)),"")</f>
        <v/>
      </c>
      <c r="F569" s="29" t="str">
        <f>IFERROR(IF($C569="","",VLOOKUP($C569,'[2]Customer Ciawi'!$C$4:$M$40000,11,0)),"")</f>
        <v/>
      </c>
      <c r="G569" s="30">
        <f>IFERROR(VLOOKUP(C569,[2]tcust!$A$2:$E$234206,4,0),"")</f>
        <v>15</v>
      </c>
      <c r="H569" s="30">
        <f>IFERROR(VLOOKUP(C569,[2]tcust!$A$2:$E$234206,5,0),"")</f>
        <v>2</v>
      </c>
      <c r="I569" s="31" t="str">
        <f>IFERROR(IF($C569="","",VLOOKUP($C569,'[2]Customer Ciawi'!$C$4:$R$40000,14,0)),"")</f>
        <v/>
      </c>
      <c r="J569" s="32" t="str">
        <f>IFERROR(IF($C569="","",VLOOKUP($C569,'[2]Customer Ciawi'!$C$4:$R$40000,15,0)),"")</f>
        <v/>
      </c>
      <c r="K569" s="33"/>
      <c r="L569" s="59"/>
      <c r="M569" s="34"/>
      <c r="N569" s="28"/>
      <c r="O569" s="28"/>
      <c r="P569" s="28"/>
      <c r="Q569" s="35" t="s">
        <v>583</v>
      </c>
    </row>
    <row r="570" spans="1:17" ht="14.4">
      <c r="A570" s="1">
        <v>44898</v>
      </c>
      <c r="B570" s="57" t="s">
        <v>664</v>
      </c>
      <c r="C570" s="2" t="s">
        <v>23</v>
      </c>
      <c r="D570" s="2">
        <v>110406989</v>
      </c>
      <c r="E570" s="29" t="str">
        <f>IFERROR(IF($C570="","",VLOOKUP($C570,'[2]Customer Ciawi'!$C$4:$M$40000,9,0)),"")</f>
        <v/>
      </c>
      <c r="F570" s="29">
        <v>0</v>
      </c>
      <c r="G570" s="30">
        <f>IFERROR(VLOOKUP(C570,[2]tcust!$A$2:$E$234206,4,0),"")</f>
        <v>15</v>
      </c>
      <c r="H570" s="30">
        <f>IFERROR(VLOOKUP(C570,[2]tcust!$A$2:$E$234206,5,0),"")</f>
        <v>2</v>
      </c>
      <c r="I570" s="31">
        <v>44897</v>
      </c>
      <c r="J570" s="32" t="str">
        <f>IFERROR(IF($C570="","",VLOOKUP($C570,'[2]Customer Ciawi'!$C$4:$R$40000,15,0)),"")</f>
        <v/>
      </c>
      <c r="K570" s="33"/>
      <c r="L570" s="59"/>
      <c r="M570" s="34"/>
      <c r="N570" s="28"/>
      <c r="O570" s="28"/>
      <c r="P570" s="28"/>
      <c r="Q570" s="35"/>
    </row>
    <row r="571" spans="1:17" ht="14.4">
      <c r="A571" s="1">
        <v>44898</v>
      </c>
      <c r="B571" s="57" t="s">
        <v>664</v>
      </c>
      <c r="C571" s="2" t="s">
        <v>23</v>
      </c>
      <c r="D571" s="2">
        <v>110406990</v>
      </c>
      <c r="E571" s="29" t="str">
        <f>IFERROR(IF($C571="","",VLOOKUP($C571,'[2]Customer Ciawi'!$C$4:$M$40000,9,0)),"")</f>
        <v/>
      </c>
      <c r="F571" s="29">
        <v>0</v>
      </c>
      <c r="G571" s="30">
        <f>IFERROR(VLOOKUP(C571,[2]tcust!$A$2:$E$234206,4,0),"")</f>
        <v>15</v>
      </c>
      <c r="H571" s="30">
        <f>IFERROR(VLOOKUP(C571,[2]tcust!$A$2:$E$234206,5,0),"")</f>
        <v>2</v>
      </c>
      <c r="I571" s="31">
        <v>44897</v>
      </c>
      <c r="J571" s="32" t="str">
        <f>IFERROR(IF($C571="","",VLOOKUP($C571,'[2]Customer Ciawi'!$C$4:$R$40000,15,0)),"")</f>
        <v/>
      </c>
      <c r="K571" s="33"/>
      <c r="L571" s="59"/>
      <c r="M571" s="34"/>
      <c r="N571" s="28"/>
      <c r="O571" s="28"/>
      <c r="P571" s="28"/>
      <c r="Q571" s="35"/>
    </row>
    <row r="572" spans="1:17" ht="14.4">
      <c r="A572" s="1">
        <v>44898</v>
      </c>
      <c r="B572" s="57" t="s">
        <v>664</v>
      </c>
      <c r="C572" s="2" t="s">
        <v>23</v>
      </c>
      <c r="D572" s="2">
        <v>110406991</v>
      </c>
      <c r="E572" s="29" t="str">
        <f>IFERROR(IF($C572="","",VLOOKUP($C572,'[2]Customer Ciawi'!$C$4:$M$40000,9,0)),"")</f>
        <v/>
      </c>
      <c r="F572" s="29">
        <v>0</v>
      </c>
      <c r="G572" s="30">
        <f>IFERROR(VLOOKUP(C572,[2]tcust!$A$2:$E$234206,4,0),"")</f>
        <v>15</v>
      </c>
      <c r="H572" s="30">
        <f>IFERROR(VLOOKUP(C572,[2]tcust!$A$2:$E$234206,5,0),"")</f>
        <v>2</v>
      </c>
      <c r="I572" s="31">
        <v>44897</v>
      </c>
      <c r="J572" s="32" t="str">
        <f>IFERROR(IF($C572="","",VLOOKUP($C572,'[2]Customer Ciawi'!$C$4:$R$40000,15,0)),"")</f>
        <v/>
      </c>
      <c r="K572" s="33"/>
      <c r="L572" s="59"/>
      <c r="M572" s="34"/>
      <c r="N572" s="28"/>
      <c r="O572" s="28"/>
      <c r="P572" s="28"/>
      <c r="Q572" s="35"/>
    </row>
    <row r="573" spans="1:17" ht="14.4">
      <c r="A573" s="1">
        <v>44898</v>
      </c>
      <c r="B573" s="57" t="s">
        <v>664</v>
      </c>
      <c r="C573" s="2" t="s">
        <v>79</v>
      </c>
      <c r="D573" s="2">
        <v>110406995</v>
      </c>
      <c r="E573" s="29" t="str">
        <f>IFERROR(IF($C573="","",VLOOKUP($C573,'[2]Customer Ciawi'!$C$4:$M$40000,9,0)),"")</f>
        <v/>
      </c>
      <c r="F573" s="29">
        <v>0</v>
      </c>
      <c r="G573" s="30">
        <f>IFERROR(VLOOKUP(C573,[2]tcust!$A$2:$E$234206,4,0),"")</f>
        <v>2</v>
      </c>
      <c r="H573" s="30">
        <f>IFERROR(VLOOKUP(C573,[2]tcust!$A$2:$E$234206,5,0),"")</f>
        <v>2</v>
      </c>
      <c r="I573" s="31">
        <v>44898</v>
      </c>
      <c r="J573" s="32">
        <v>44898</v>
      </c>
      <c r="K573" s="33">
        <v>44902</v>
      </c>
      <c r="L573" s="59"/>
      <c r="M573" s="34"/>
      <c r="N573" s="28"/>
      <c r="O573" s="28"/>
      <c r="P573" s="28"/>
      <c r="Q573" s="35"/>
    </row>
    <row r="574" spans="1:17" ht="14.4">
      <c r="A574" s="1">
        <v>44898</v>
      </c>
      <c r="B574" s="57" t="s">
        <v>664</v>
      </c>
      <c r="C574" s="2" t="s">
        <v>79</v>
      </c>
      <c r="D574" s="2">
        <v>110406996</v>
      </c>
      <c r="E574" s="29" t="str">
        <f>IFERROR(IF($C574="","",VLOOKUP($C574,'[2]Customer Ciawi'!$C$4:$M$40000,9,0)),"")</f>
        <v/>
      </c>
      <c r="F574" s="29">
        <v>0</v>
      </c>
      <c r="G574" s="30">
        <f>IFERROR(VLOOKUP(C574,[2]tcust!$A$2:$E$234206,4,0),"")</f>
        <v>2</v>
      </c>
      <c r="H574" s="30">
        <f>IFERROR(VLOOKUP(C574,[2]tcust!$A$2:$E$234206,5,0),"")</f>
        <v>2</v>
      </c>
      <c r="I574" s="31">
        <v>44898</v>
      </c>
      <c r="J574" s="32">
        <v>44898</v>
      </c>
      <c r="K574" s="33">
        <v>44902</v>
      </c>
      <c r="L574" s="59"/>
      <c r="M574" s="34"/>
      <c r="N574" s="28"/>
      <c r="O574" s="28"/>
      <c r="P574" s="28"/>
      <c r="Q574" s="35"/>
    </row>
    <row r="575" spans="1:17" ht="14.4">
      <c r="A575" s="1">
        <v>44898</v>
      </c>
      <c r="B575" s="57" t="s">
        <v>664</v>
      </c>
      <c r="C575" s="2" t="s">
        <v>98</v>
      </c>
      <c r="D575" s="2">
        <v>110407013</v>
      </c>
      <c r="E575" s="29" t="str">
        <f>IFERROR(IF($C575="","",VLOOKUP($C575,'[2]Customer Ciawi'!$C$4:$M$40000,9,0)),"")</f>
        <v/>
      </c>
      <c r="F575" s="29">
        <v>0</v>
      </c>
      <c r="G575" s="30">
        <f>IFERROR(VLOOKUP(C575,[2]tcust!$A$2:$E$234206,4,0),"")</f>
        <v>15</v>
      </c>
      <c r="H575" s="30">
        <f>IFERROR(VLOOKUP(C575,[2]tcust!$A$2:$E$234206,5,0),"")</f>
        <v>1</v>
      </c>
      <c r="I575" s="31">
        <v>44898</v>
      </c>
      <c r="J575" s="32">
        <v>44898</v>
      </c>
      <c r="K575" s="33">
        <v>44902</v>
      </c>
      <c r="L575" s="59"/>
      <c r="M575" s="34"/>
      <c r="N575" s="28"/>
      <c r="O575" s="28"/>
      <c r="P575" s="28"/>
      <c r="Q575" s="35"/>
    </row>
    <row r="576" spans="1:17" ht="14.4">
      <c r="A576" s="1">
        <v>44898</v>
      </c>
      <c r="B576" s="57" t="s">
        <v>664</v>
      </c>
      <c r="C576" s="2" t="s">
        <v>98</v>
      </c>
      <c r="D576" s="2">
        <v>110407014</v>
      </c>
      <c r="E576" s="29" t="str">
        <f>IFERROR(IF($C576="","",VLOOKUP($C576,'[2]Customer Ciawi'!$C$4:$M$40000,9,0)),"")</f>
        <v/>
      </c>
      <c r="F576" s="29">
        <v>0</v>
      </c>
      <c r="G576" s="30">
        <f>IFERROR(VLOOKUP(C576,[2]tcust!$A$2:$E$234206,4,0),"")</f>
        <v>15</v>
      </c>
      <c r="H576" s="30">
        <f>IFERROR(VLOOKUP(C576,[2]tcust!$A$2:$E$234206,5,0),"")</f>
        <v>1</v>
      </c>
      <c r="I576" s="31">
        <v>44898</v>
      </c>
      <c r="J576" s="32">
        <v>44898</v>
      </c>
      <c r="K576" s="33">
        <v>44902</v>
      </c>
      <c r="L576" s="59"/>
      <c r="M576" s="34"/>
      <c r="N576" s="28"/>
      <c r="O576" s="28"/>
      <c r="P576" s="28"/>
      <c r="Q576" s="35"/>
    </row>
    <row r="577" spans="1:17" ht="14.4">
      <c r="A577" s="1">
        <v>44898</v>
      </c>
      <c r="B577" s="57" t="s">
        <v>664</v>
      </c>
      <c r="C577" s="2" t="s">
        <v>98</v>
      </c>
      <c r="D577" s="2">
        <v>110407015</v>
      </c>
      <c r="E577" s="29" t="str">
        <f>IFERROR(IF($C577="","",VLOOKUP($C577,'[2]Customer Ciawi'!$C$4:$M$40000,9,0)),"")</f>
        <v/>
      </c>
      <c r="F577" s="29">
        <v>0</v>
      </c>
      <c r="G577" s="30">
        <f>IFERROR(VLOOKUP(C577,[2]tcust!$A$2:$E$234206,4,0),"")</f>
        <v>15</v>
      </c>
      <c r="H577" s="30">
        <f>IFERROR(VLOOKUP(C577,[2]tcust!$A$2:$E$234206,5,0),"")</f>
        <v>1</v>
      </c>
      <c r="I577" s="31">
        <v>44898</v>
      </c>
      <c r="J577" s="32">
        <v>44898</v>
      </c>
      <c r="K577" s="33">
        <v>44902</v>
      </c>
      <c r="L577" s="59"/>
      <c r="M577" s="34"/>
      <c r="N577" s="28"/>
      <c r="O577" s="28"/>
      <c r="P577" s="28"/>
      <c r="Q577" s="35"/>
    </row>
    <row r="578" spans="1:17" ht="14.4">
      <c r="A578" s="1">
        <v>44898</v>
      </c>
      <c r="B578" s="57" t="s">
        <v>664</v>
      </c>
      <c r="C578" s="2" t="s">
        <v>46</v>
      </c>
      <c r="D578" s="2">
        <v>872003260</v>
      </c>
      <c r="E578" s="29" t="str">
        <f>IFERROR(IF($C578="","",VLOOKUP($C578,'[2]Customer Ciawi'!$C$4:$M$40000,9,0)),"")</f>
        <v/>
      </c>
      <c r="F578" s="29">
        <v>0</v>
      </c>
      <c r="G578" s="30">
        <f>IFERROR(VLOOKUP(C578,[2]tcust!$A$2:$E$234206,4,0),"")</f>
        <v>6</v>
      </c>
      <c r="H578" s="30" t="str">
        <f>IFERROR(VLOOKUP(C578,[2]tcust!$A$2:$E$234206,5,0),"")</f>
        <v/>
      </c>
      <c r="I578" s="31">
        <v>44898</v>
      </c>
      <c r="J578" s="32" t="str">
        <f>IFERROR(IF($C578="","",VLOOKUP($C578,'[2]Customer Ciawi'!$C$4:$R$40000,15,0)),"")</f>
        <v/>
      </c>
      <c r="K578" s="33">
        <v>44898</v>
      </c>
      <c r="L578" s="59"/>
      <c r="M578" s="34"/>
      <c r="N578" s="28"/>
      <c r="O578" s="28"/>
      <c r="P578" s="28"/>
      <c r="Q578" s="35" t="s">
        <v>585</v>
      </c>
    </row>
    <row r="579" spans="1:17" ht="14.4">
      <c r="A579" s="1">
        <v>44898</v>
      </c>
      <c r="B579" s="57" t="s">
        <v>664</v>
      </c>
      <c r="C579" s="2" t="s">
        <v>99</v>
      </c>
      <c r="D579" s="2">
        <v>111172521</v>
      </c>
      <c r="E579" s="29" t="str">
        <f>IFERROR(IF($C579="","",VLOOKUP($C579,'[2]Customer Ciawi'!$C$4:$M$40000,9,0)),"")</f>
        <v/>
      </c>
      <c r="F579" s="29">
        <v>0</v>
      </c>
      <c r="G579" s="30">
        <f>IFERROR(VLOOKUP(C579,[2]tcust!$A$2:$E$234206,4,0),"")</f>
        <v>6</v>
      </c>
      <c r="H579" s="30" t="str">
        <f>IFERROR(VLOOKUP(C579,[2]tcust!$A$2:$E$234206,5,0),"")</f>
        <v/>
      </c>
      <c r="I579" s="31">
        <v>44897</v>
      </c>
      <c r="J579" s="32" t="str">
        <f>IFERROR(IF($C579="","",VLOOKUP($C579,'[2]Customer Ciawi'!$C$4:$R$40000,15,0)),"")</f>
        <v/>
      </c>
      <c r="K579" s="33"/>
      <c r="L579" s="59"/>
      <c r="M579" s="34"/>
      <c r="N579" s="28"/>
      <c r="O579" s="28"/>
      <c r="P579" s="28"/>
      <c r="Q579" s="35"/>
    </row>
    <row r="580" spans="1:17" ht="14.4">
      <c r="A580" s="1">
        <v>44898</v>
      </c>
      <c r="B580" s="57" t="s">
        <v>664</v>
      </c>
      <c r="C580" s="2" t="s">
        <v>87</v>
      </c>
      <c r="D580" s="2" t="s">
        <v>616</v>
      </c>
      <c r="E580" s="29">
        <v>2.7100000000000002E-3</v>
      </c>
      <c r="F580" s="29">
        <v>0.76</v>
      </c>
      <c r="G580" s="30">
        <v>6</v>
      </c>
      <c r="H580" s="30"/>
      <c r="I580" s="31"/>
      <c r="J580" s="32">
        <v>44898</v>
      </c>
      <c r="K580" s="33"/>
      <c r="L580" s="59"/>
      <c r="M580" s="34"/>
      <c r="N580" s="28"/>
      <c r="O580" s="28"/>
      <c r="P580" s="28"/>
      <c r="Q580" s="35"/>
    </row>
    <row r="581" spans="1:17" ht="14.4">
      <c r="A581" s="1">
        <v>44898</v>
      </c>
      <c r="B581" s="57" t="s">
        <v>664</v>
      </c>
      <c r="C581" s="2" t="s">
        <v>100</v>
      </c>
      <c r="D581" s="2" t="s">
        <v>617</v>
      </c>
      <c r="E581" s="29">
        <v>1</v>
      </c>
      <c r="F581" s="29">
        <v>100</v>
      </c>
      <c r="G581" s="30">
        <v>6</v>
      </c>
      <c r="H581" s="30"/>
      <c r="I581" s="31"/>
      <c r="J581" s="32">
        <v>44898</v>
      </c>
      <c r="K581" s="33"/>
      <c r="L581" s="59"/>
      <c r="M581" s="34"/>
      <c r="N581" s="28"/>
      <c r="O581" s="28"/>
      <c r="P581" s="28"/>
      <c r="Q581" s="35"/>
    </row>
    <row r="582" spans="1:17" ht="14.4">
      <c r="A582" s="1">
        <v>44898</v>
      </c>
      <c r="B582" s="57" t="s">
        <v>664</v>
      </c>
      <c r="C582" s="2" t="s">
        <v>101</v>
      </c>
      <c r="D582" s="2" t="s">
        <v>618</v>
      </c>
      <c r="E582" s="29">
        <v>0.17050000000000001</v>
      </c>
      <c r="F582" s="29">
        <v>19.45</v>
      </c>
      <c r="G582" s="30">
        <v>6</v>
      </c>
      <c r="H582" s="30"/>
      <c r="I582" s="31"/>
      <c r="J582" s="32">
        <v>44898</v>
      </c>
      <c r="K582" s="33"/>
      <c r="L582" s="59"/>
      <c r="M582" s="34"/>
      <c r="N582" s="28"/>
      <c r="O582" s="28"/>
      <c r="P582" s="28"/>
      <c r="Q582" s="35"/>
    </row>
    <row r="583" spans="1:17" ht="14.4">
      <c r="A583" s="1">
        <v>44898</v>
      </c>
      <c r="B583" s="57" t="s">
        <v>664</v>
      </c>
      <c r="C583" s="2" t="s">
        <v>30</v>
      </c>
      <c r="D583" s="2">
        <v>110407008</v>
      </c>
      <c r="E583" s="29" t="str">
        <f>IFERROR(IF($C583="","",VLOOKUP($C583,'[2]Customer Ciawi'!$C$4:$M$40000,9,0)),"")</f>
        <v/>
      </c>
      <c r="F583" s="29">
        <v>0</v>
      </c>
      <c r="G583" s="30">
        <f>IFERROR(VLOOKUP(C583,[2]tcust!$A$2:$E$234206,4,0),"")</f>
        <v>3</v>
      </c>
      <c r="H583" s="30">
        <f>IFERROR(VLOOKUP(C583,[2]tcust!$A$2:$E$234206,5,0),"")</f>
        <v>2</v>
      </c>
      <c r="I583" s="31">
        <v>44898</v>
      </c>
      <c r="J583" s="32">
        <v>44898</v>
      </c>
      <c r="K583" s="33">
        <v>44901</v>
      </c>
      <c r="L583" s="59"/>
      <c r="M583" s="34"/>
      <c r="N583" s="28"/>
      <c r="O583" s="28"/>
      <c r="P583" s="28"/>
      <c r="Q583" s="35" t="s">
        <v>598</v>
      </c>
    </row>
    <row r="584" spans="1:17" ht="14.4">
      <c r="A584" s="1">
        <v>44898</v>
      </c>
      <c r="B584" s="57" t="s">
        <v>664</v>
      </c>
      <c r="C584" s="2" t="s">
        <v>102</v>
      </c>
      <c r="D584" s="2">
        <v>110407017</v>
      </c>
      <c r="E584" s="29" t="str">
        <f>IFERROR(IF($C584="","",VLOOKUP($C584,'[2]Customer Ciawi'!$C$4:$M$40000,9,0)),"")</f>
        <v/>
      </c>
      <c r="F584" s="29">
        <v>0</v>
      </c>
      <c r="G584" s="30">
        <f>IFERROR(VLOOKUP(C584,[2]tcust!$A$2:$E$234206,4,0),"")</f>
        <v>3</v>
      </c>
      <c r="H584" s="30">
        <f>IFERROR(VLOOKUP(C584,[2]tcust!$A$2:$E$234206,5,0),"")</f>
        <v>2</v>
      </c>
      <c r="I584" s="31">
        <v>44898</v>
      </c>
      <c r="J584" s="32">
        <v>44898</v>
      </c>
      <c r="K584" s="33">
        <v>44905</v>
      </c>
      <c r="L584" s="59"/>
      <c r="M584" s="34"/>
      <c r="N584" s="28"/>
      <c r="O584" s="28"/>
      <c r="P584" s="28"/>
      <c r="Q584" s="35"/>
    </row>
    <row r="585" spans="1:17" ht="14.4">
      <c r="A585" s="1">
        <v>44898</v>
      </c>
      <c r="B585" s="57" t="s">
        <v>664</v>
      </c>
      <c r="C585" s="2" t="s">
        <v>103</v>
      </c>
      <c r="D585" s="2">
        <v>110407016</v>
      </c>
      <c r="E585" s="29" t="str">
        <f>IFERROR(IF($C585="","",VLOOKUP($C585,'[2]Customer Ciawi'!$C$4:$M$40000,9,0)),"")</f>
        <v/>
      </c>
      <c r="F585" s="29">
        <v>0</v>
      </c>
      <c r="G585" s="30">
        <f>IFERROR(VLOOKUP(C585,[2]tcust!$A$2:$E$234206,4,0),"")</f>
        <v>3</v>
      </c>
      <c r="H585" s="30">
        <f>IFERROR(VLOOKUP(C585,[2]tcust!$A$2:$E$234206,5,0),"")</f>
        <v>6</v>
      </c>
      <c r="I585" s="31">
        <v>44898</v>
      </c>
      <c r="J585" s="32">
        <v>44898</v>
      </c>
      <c r="K585" s="33">
        <v>44902</v>
      </c>
      <c r="L585" s="59"/>
      <c r="M585" s="34"/>
      <c r="N585" s="28"/>
      <c r="O585" s="28"/>
      <c r="P585" s="28"/>
      <c r="Q585" s="35"/>
    </row>
    <row r="586" spans="1:17" ht="14.4">
      <c r="A586" s="1">
        <v>44898</v>
      </c>
      <c r="B586" s="57" t="s">
        <v>664</v>
      </c>
      <c r="C586" s="2" t="s">
        <v>42</v>
      </c>
      <c r="D586" s="2">
        <v>110406978</v>
      </c>
      <c r="E586" s="29" t="str">
        <f>IFERROR(IF($C586="","",VLOOKUP($C586,'[2]Customer Ciawi'!$C$4:$M$40000,9,0)),"")</f>
        <v/>
      </c>
      <c r="F586" s="29">
        <v>0</v>
      </c>
      <c r="G586" s="30">
        <f>IFERROR(VLOOKUP(C586,[2]tcust!$A$2:$E$234206,4,0),"")</f>
        <v>3</v>
      </c>
      <c r="H586" s="30">
        <f>IFERROR(VLOOKUP(C586,[2]tcust!$A$2:$E$234206,5,0),"")</f>
        <v>6</v>
      </c>
      <c r="I586" s="31">
        <v>44897</v>
      </c>
      <c r="J586" s="32" t="str">
        <f>IFERROR(IF($C586="","",VLOOKUP($C586,'[2]Customer Ciawi'!$C$4:$R$40000,15,0)),"")</f>
        <v/>
      </c>
      <c r="K586" s="33"/>
      <c r="L586" s="59"/>
      <c r="M586" s="34"/>
      <c r="N586" s="28"/>
      <c r="O586" s="28"/>
      <c r="P586" s="28"/>
      <c r="Q586" s="35"/>
    </row>
    <row r="587" spans="1:17" ht="14.4">
      <c r="A587" s="1">
        <v>44898</v>
      </c>
      <c r="B587" s="57" t="s">
        <v>664</v>
      </c>
      <c r="C587" s="2" t="s">
        <v>50</v>
      </c>
      <c r="D587" s="2">
        <v>110407011</v>
      </c>
      <c r="E587" s="29" t="str">
        <f>IFERROR(IF($C587="","",VLOOKUP($C587,'[2]Customer Ciawi'!$C$4:$M$40000,9,0)),"")</f>
        <v/>
      </c>
      <c r="F587" s="29">
        <v>0</v>
      </c>
      <c r="G587" s="30">
        <f>IFERROR(VLOOKUP(C587,[2]tcust!$A$2:$E$234206,4,0),"")</f>
        <v>10</v>
      </c>
      <c r="H587" s="30">
        <f>IFERROR(VLOOKUP(C587,[2]tcust!$A$2:$E$234206,5,0),"")</f>
        <v>1</v>
      </c>
      <c r="I587" s="31">
        <v>44898</v>
      </c>
      <c r="J587" s="32">
        <v>44898</v>
      </c>
      <c r="K587" s="33">
        <v>44902</v>
      </c>
      <c r="L587" s="59"/>
      <c r="M587" s="34"/>
      <c r="N587" s="28"/>
      <c r="O587" s="28"/>
      <c r="P587" s="28"/>
      <c r="Q587" s="35" t="s">
        <v>593</v>
      </c>
    </row>
    <row r="588" spans="1:17" ht="14.4">
      <c r="A588" s="1">
        <v>44898</v>
      </c>
      <c r="B588" s="57" t="s">
        <v>664</v>
      </c>
      <c r="C588" s="2" t="s">
        <v>104</v>
      </c>
      <c r="D588" s="2">
        <v>110406994</v>
      </c>
      <c r="E588" s="29" t="str">
        <f>IFERROR(IF($C588="","",VLOOKUP($C588,'[2]Customer Ciawi'!$C$4:$M$40000,9,0)),"")</f>
        <v/>
      </c>
      <c r="F588" s="29">
        <v>0</v>
      </c>
      <c r="G588" s="30">
        <f>IFERROR(VLOOKUP(C588,[2]tcust!$A$2:$E$234206,4,0),"")</f>
        <v>11</v>
      </c>
      <c r="H588" s="30" t="str">
        <f>IFERROR(VLOOKUP(C588,[2]tcust!$A$2:$E$234206,5,0),"")</f>
        <v/>
      </c>
      <c r="I588" s="31">
        <v>44898</v>
      </c>
      <c r="J588" s="32">
        <v>44898</v>
      </c>
      <c r="K588" s="33">
        <v>44903</v>
      </c>
      <c r="L588" s="59"/>
      <c r="M588" s="34"/>
      <c r="N588" s="28"/>
      <c r="O588" s="28"/>
      <c r="P588" s="28"/>
      <c r="Q588" s="35"/>
    </row>
    <row r="589" spans="1:17" ht="14.4">
      <c r="A589" s="1">
        <v>44898</v>
      </c>
      <c r="B589" s="57" t="s">
        <v>664</v>
      </c>
      <c r="C589" s="2" t="s">
        <v>105</v>
      </c>
      <c r="D589" s="2">
        <v>110406993</v>
      </c>
      <c r="E589" s="29" t="str">
        <f>IFERROR(IF($C589="","",VLOOKUP($C589,'[2]Customer Ciawi'!$C$4:$M$40000,9,0)),"")</f>
        <v/>
      </c>
      <c r="F589" s="29">
        <v>0</v>
      </c>
      <c r="G589" s="30">
        <v>13</v>
      </c>
      <c r="H589" s="30">
        <v>1</v>
      </c>
      <c r="I589" s="31">
        <v>44897</v>
      </c>
      <c r="J589" s="32" t="str">
        <f>IFERROR(IF($C589="","",VLOOKUP($C589,'[2]Customer Ciawi'!$C$4:$R$40000,15,0)),"")</f>
        <v/>
      </c>
      <c r="K589" s="33">
        <v>44904</v>
      </c>
      <c r="L589" s="59"/>
      <c r="M589" s="34"/>
      <c r="N589" s="28"/>
      <c r="O589" s="28"/>
      <c r="P589" s="28"/>
      <c r="Q589" s="35" t="s">
        <v>592</v>
      </c>
    </row>
    <row r="590" spans="1:17" ht="14.4">
      <c r="A590" s="1">
        <v>44898</v>
      </c>
      <c r="B590" s="57" t="s">
        <v>664</v>
      </c>
      <c r="C590" s="2" t="s">
        <v>106</v>
      </c>
      <c r="D590" s="2">
        <v>110407006</v>
      </c>
      <c r="E590" s="29" t="str">
        <f>IFERROR(IF($C590="","",VLOOKUP($C590,'[2]Customer Ciawi'!$C$4:$M$40000,9,0)),"")</f>
        <v/>
      </c>
      <c r="F590" s="29">
        <v>0</v>
      </c>
      <c r="G590" s="30">
        <f>IFERROR(VLOOKUP(C590,[2]tcust!$A$2:$E$234206,4,0),"")</f>
        <v>13</v>
      </c>
      <c r="H590" s="30">
        <f>IFERROR(VLOOKUP(C590,[2]tcust!$A$2:$E$234206,5,0),"")</f>
        <v>1</v>
      </c>
      <c r="I590" s="31">
        <v>44898</v>
      </c>
      <c r="J590" s="32">
        <v>44898</v>
      </c>
      <c r="K590" s="33">
        <v>44910</v>
      </c>
      <c r="L590" s="59"/>
      <c r="M590" s="34"/>
      <c r="N590" s="28"/>
      <c r="O590" s="28"/>
      <c r="P590" s="28"/>
      <c r="Q590" s="35"/>
    </row>
    <row r="591" spans="1:17" ht="14.4">
      <c r="A591" s="1">
        <v>44898</v>
      </c>
      <c r="B591" s="57" t="s">
        <v>664</v>
      </c>
      <c r="C591" s="2" t="s">
        <v>107</v>
      </c>
      <c r="D591" s="2">
        <v>110406999</v>
      </c>
      <c r="E591" s="29" t="str">
        <f>IFERROR(IF($C591="","",VLOOKUP($C591,'[2]Customer Ciawi'!$C$4:$M$40000,9,0)),"")</f>
        <v/>
      </c>
      <c r="F591" s="29">
        <v>0</v>
      </c>
      <c r="G591" s="30">
        <f>IFERROR(VLOOKUP(C591,[2]tcust!$A$2:$E$234206,4,0),"")</f>
        <v>13</v>
      </c>
      <c r="H591" s="30">
        <f>IFERROR(VLOOKUP(C591,[2]tcust!$A$2:$E$234206,5,0),"")</f>
        <v>1</v>
      </c>
      <c r="I591" s="31">
        <v>44898</v>
      </c>
      <c r="J591" s="32">
        <v>44898</v>
      </c>
      <c r="K591" s="33">
        <v>44900</v>
      </c>
      <c r="L591" s="59"/>
      <c r="M591" s="34"/>
      <c r="N591" s="28"/>
      <c r="O591" s="28"/>
      <c r="P591" s="28"/>
      <c r="Q591" s="35"/>
    </row>
    <row r="592" spans="1:17" ht="14.4">
      <c r="A592" s="1">
        <v>44898</v>
      </c>
      <c r="B592" s="57" t="s">
        <v>664</v>
      </c>
      <c r="C592" s="2" t="s">
        <v>107</v>
      </c>
      <c r="D592" s="2">
        <v>110407000</v>
      </c>
      <c r="E592" s="29" t="str">
        <f>IFERROR(IF($C592="","",VLOOKUP($C592,'[2]Customer Ciawi'!$C$4:$M$40000,9,0)),"")</f>
        <v/>
      </c>
      <c r="F592" s="29">
        <v>0</v>
      </c>
      <c r="G592" s="30">
        <f>IFERROR(VLOOKUP(C592,[2]tcust!$A$2:$E$234206,4,0),"")</f>
        <v>13</v>
      </c>
      <c r="H592" s="30">
        <f>IFERROR(VLOOKUP(C592,[2]tcust!$A$2:$E$234206,5,0),"")</f>
        <v>1</v>
      </c>
      <c r="I592" s="31">
        <v>44898</v>
      </c>
      <c r="J592" s="32">
        <v>44898</v>
      </c>
      <c r="K592" s="33">
        <v>44900</v>
      </c>
      <c r="L592" s="59"/>
      <c r="M592" s="34"/>
      <c r="N592" s="28"/>
      <c r="O592" s="28"/>
      <c r="P592" s="28"/>
      <c r="Q592" s="35"/>
    </row>
    <row r="593" spans="1:17" ht="14.4">
      <c r="A593" s="1">
        <v>44898</v>
      </c>
      <c r="B593" s="57" t="s">
        <v>664</v>
      </c>
      <c r="C593" s="2" t="s">
        <v>107</v>
      </c>
      <c r="D593" s="2">
        <v>110407001</v>
      </c>
      <c r="E593" s="29" t="str">
        <f>IFERROR(IF($C593="","",VLOOKUP($C593,'[2]Customer Ciawi'!$C$4:$M$40000,9,0)),"")</f>
        <v/>
      </c>
      <c r="F593" s="29">
        <v>0</v>
      </c>
      <c r="G593" s="30">
        <f>IFERROR(VLOOKUP(C593,[2]tcust!$A$2:$E$234206,4,0),"")</f>
        <v>13</v>
      </c>
      <c r="H593" s="30">
        <f>IFERROR(VLOOKUP(C593,[2]tcust!$A$2:$E$234206,5,0),"")</f>
        <v>1</v>
      </c>
      <c r="I593" s="31">
        <v>44898</v>
      </c>
      <c r="J593" s="32">
        <v>44898</v>
      </c>
      <c r="K593" s="33">
        <v>44900</v>
      </c>
      <c r="L593" s="59"/>
      <c r="M593" s="34"/>
      <c r="N593" s="28"/>
      <c r="O593" s="28"/>
      <c r="P593" s="28"/>
      <c r="Q593" s="35"/>
    </row>
    <row r="594" spans="1:17" ht="14.4">
      <c r="A594" s="1">
        <v>44898</v>
      </c>
      <c r="B594" s="57" t="s">
        <v>664</v>
      </c>
      <c r="C594" s="2" t="s">
        <v>107</v>
      </c>
      <c r="D594" s="2">
        <v>110407002</v>
      </c>
      <c r="E594" s="29" t="str">
        <f>IFERROR(IF($C594="","",VLOOKUP($C594,'[2]Customer Ciawi'!$C$4:$M$40000,9,0)),"")</f>
        <v/>
      </c>
      <c r="F594" s="29">
        <v>0</v>
      </c>
      <c r="G594" s="30">
        <f>IFERROR(VLOOKUP(C594,[2]tcust!$A$2:$E$234206,4,0),"")</f>
        <v>13</v>
      </c>
      <c r="H594" s="30">
        <f>IFERROR(VLOOKUP(C594,[2]tcust!$A$2:$E$234206,5,0),"")</f>
        <v>1</v>
      </c>
      <c r="I594" s="31">
        <v>44898</v>
      </c>
      <c r="J594" s="32">
        <v>44898</v>
      </c>
      <c r="K594" s="33">
        <v>44900</v>
      </c>
      <c r="L594" s="59"/>
      <c r="M594" s="34"/>
      <c r="N594" s="28"/>
      <c r="O594" s="28"/>
      <c r="P594" s="28"/>
      <c r="Q594" s="35"/>
    </row>
    <row r="595" spans="1:17" ht="14.4">
      <c r="A595" s="1">
        <v>44898</v>
      </c>
      <c r="B595" s="57" t="s">
        <v>664</v>
      </c>
      <c r="C595" s="2" t="s">
        <v>108</v>
      </c>
      <c r="D595" s="2">
        <v>110407009</v>
      </c>
      <c r="E595" s="29" t="str">
        <f>IFERROR(IF($C595="","",VLOOKUP($C595,'[2]Customer Ciawi'!$C$4:$M$40000,9,0)),"")</f>
        <v/>
      </c>
      <c r="F595" s="29">
        <v>0</v>
      </c>
      <c r="G595" s="30">
        <f>IFERROR(VLOOKUP(C595,[2]tcust!$A$2:$E$234206,4,0),"")</f>
        <v>13</v>
      </c>
      <c r="H595" s="30">
        <f>IFERROR(VLOOKUP(C595,[2]tcust!$A$2:$E$234206,5,0),"")</f>
        <v>1</v>
      </c>
      <c r="I595" s="31">
        <v>44898</v>
      </c>
      <c r="J595" s="32">
        <v>44898</v>
      </c>
      <c r="K595" s="33">
        <v>44904</v>
      </c>
      <c r="L595" s="59"/>
      <c r="M595" s="34"/>
      <c r="N595" s="28"/>
      <c r="O595" s="28"/>
      <c r="P595" s="28"/>
      <c r="Q595" s="35"/>
    </row>
    <row r="596" spans="1:17" ht="14.4">
      <c r="A596" s="1">
        <v>44898</v>
      </c>
      <c r="B596" s="57" t="s">
        <v>664</v>
      </c>
      <c r="C596" s="2" t="s">
        <v>109</v>
      </c>
      <c r="D596" s="2">
        <v>110407003</v>
      </c>
      <c r="E596" s="29" t="str">
        <f>IFERROR(IF($C596="","",VLOOKUP($C596,'[2]Customer Ciawi'!$C$4:$M$40000,9,0)),"")</f>
        <v/>
      </c>
      <c r="F596" s="29">
        <v>0</v>
      </c>
      <c r="G596" s="30">
        <f>IFERROR(VLOOKUP(C596,[2]tcust!$A$2:$E$234206,4,0),"")</f>
        <v>13</v>
      </c>
      <c r="H596" s="30">
        <f>IFERROR(VLOOKUP(C596,[2]tcust!$A$2:$E$234206,5,0),"")</f>
        <v>2</v>
      </c>
      <c r="I596" s="31">
        <v>44898</v>
      </c>
      <c r="J596" s="32">
        <v>44898</v>
      </c>
      <c r="K596" s="33">
        <v>44904</v>
      </c>
      <c r="L596" s="59"/>
      <c r="M596" s="34"/>
      <c r="N596" s="28"/>
      <c r="O596" s="28"/>
      <c r="P596" s="28"/>
      <c r="Q596" s="35"/>
    </row>
    <row r="597" spans="1:17" ht="14.4">
      <c r="A597" s="1">
        <v>44898</v>
      </c>
      <c r="B597" s="57" t="s">
        <v>664</v>
      </c>
      <c r="C597" s="2" t="s">
        <v>88</v>
      </c>
      <c r="D597" s="2">
        <v>110406998</v>
      </c>
      <c r="E597" s="29" t="str">
        <f>IFERROR(IF($C597="","",VLOOKUP($C597,'[2]Customer Ciawi'!$C$4:$M$40000,9,0)),"")</f>
        <v/>
      </c>
      <c r="F597" s="29">
        <v>0</v>
      </c>
      <c r="G597" s="30">
        <f>IFERROR(VLOOKUP(C597,[2]tcust!$A$2:$E$234206,4,0),"")</f>
        <v>13</v>
      </c>
      <c r="H597" s="30">
        <f>IFERROR(VLOOKUP(C597,[2]tcust!$A$2:$E$234206,5,0),"")</f>
        <v>2</v>
      </c>
      <c r="I597" s="31">
        <v>44898</v>
      </c>
      <c r="J597" s="32">
        <v>44898</v>
      </c>
      <c r="K597" s="33">
        <v>44902</v>
      </c>
      <c r="L597" s="59"/>
      <c r="M597" s="34"/>
      <c r="N597" s="28"/>
      <c r="O597" s="28"/>
      <c r="P597" s="28"/>
      <c r="Q597" s="35"/>
    </row>
    <row r="598" spans="1:17" ht="14.4">
      <c r="A598" s="1">
        <v>44900</v>
      </c>
      <c r="B598" s="57" t="s">
        <v>664</v>
      </c>
      <c r="C598" s="2" t="s">
        <v>57</v>
      </c>
      <c r="D598" s="2">
        <v>115131421</v>
      </c>
      <c r="E598" s="29">
        <v>5.6823449999999998E-2</v>
      </c>
      <c r="F598" s="29">
        <v>12.550340001</v>
      </c>
      <c r="G598" s="30">
        <v>20</v>
      </c>
      <c r="H598" s="30">
        <v>1</v>
      </c>
      <c r="I598" s="31">
        <v>44900</v>
      </c>
      <c r="J598" s="32">
        <v>44900</v>
      </c>
      <c r="K598" s="32">
        <v>0</v>
      </c>
      <c r="L598" s="60"/>
      <c r="M598" s="34"/>
      <c r="N598" s="28"/>
      <c r="O598" s="28"/>
      <c r="P598" s="28"/>
      <c r="Q598" s="35" t="s">
        <v>593</v>
      </c>
    </row>
    <row r="599" spans="1:17" ht="14.4">
      <c r="A599" s="1">
        <v>44900</v>
      </c>
      <c r="B599" s="57" t="s">
        <v>664</v>
      </c>
      <c r="C599" s="2" t="s">
        <v>57</v>
      </c>
      <c r="D599" s="2">
        <v>115131422</v>
      </c>
      <c r="E599" s="29">
        <v>4.9020000000000001E-3</v>
      </c>
      <c r="F599" s="29">
        <v>2.3861219999999999</v>
      </c>
      <c r="G599" s="30">
        <v>20</v>
      </c>
      <c r="H599" s="30">
        <v>1</v>
      </c>
      <c r="I599" s="31">
        <v>44900</v>
      </c>
      <c r="J599" s="32">
        <v>44900</v>
      </c>
      <c r="K599" s="32">
        <v>0</v>
      </c>
      <c r="L599" s="60"/>
      <c r="M599" s="34"/>
      <c r="N599" s="28"/>
      <c r="O599" s="28"/>
      <c r="P599" s="28"/>
      <c r="Q599" s="35"/>
    </row>
    <row r="600" spans="1:17" ht="14.4">
      <c r="A600" s="1">
        <v>44900</v>
      </c>
      <c r="B600" s="57" t="s">
        <v>664</v>
      </c>
      <c r="C600" s="2" t="s">
        <v>57</v>
      </c>
      <c r="D600" s="2">
        <v>115131423</v>
      </c>
      <c r="E600" s="29">
        <v>1.7193480000000001E-2</v>
      </c>
      <c r="F600" s="29">
        <v>11.034000000000001</v>
      </c>
      <c r="G600" s="30">
        <v>20</v>
      </c>
      <c r="H600" s="30">
        <v>1</v>
      </c>
      <c r="I600" s="31">
        <v>44900</v>
      </c>
      <c r="J600" s="32">
        <v>44900</v>
      </c>
      <c r="K600" s="32">
        <v>0</v>
      </c>
      <c r="L600" s="60"/>
      <c r="M600" s="34"/>
      <c r="N600" s="28"/>
      <c r="O600" s="28"/>
      <c r="P600" s="28"/>
      <c r="Q600" s="35"/>
    </row>
    <row r="601" spans="1:17" ht="14.4">
      <c r="A601" s="1">
        <v>44900</v>
      </c>
      <c r="B601" s="57" t="s">
        <v>664</v>
      </c>
      <c r="C601" s="2" t="s">
        <v>57</v>
      </c>
      <c r="D601" s="2">
        <v>115131424</v>
      </c>
      <c r="E601" s="29">
        <v>2.777112E-2</v>
      </c>
      <c r="F601" s="29">
        <v>7.7489840000000001</v>
      </c>
      <c r="G601" s="30">
        <v>20</v>
      </c>
      <c r="H601" s="30">
        <v>1</v>
      </c>
      <c r="I601" s="31">
        <v>44900</v>
      </c>
      <c r="J601" s="32">
        <v>44900</v>
      </c>
      <c r="K601" s="32">
        <v>0</v>
      </c>
      <c r="L601" s="60"/>
      <c r="M601" s="34"/>
      <c r="N601" s="28"/>
      <c r="O601" s="28"/>
      <c r="P601" s="28"/>
      <c r="Q601" s="35"/>
    </row>
    <row r="602" spans="1:17" ht="14.4">
      <c r="A602" s="1">
        <v>44900</v>
      </c>
      <c r="B602" s="57" t="s">
        <v>664</v>
      </c>
      <c r="C602" s="2" t="s">
        <v>57</v>
      </c>
      <c r="D602" s="2">
        <v>115131425</v>
      </c>
      <c r="E602" s="29">
        <v>3.2399999999999998E-2</v>
      </c>
      <c r="F602" s="29">
        <v>3.9199199999999998</v>
      </c>
      <c r="G602" s="30">
        <v>20</v>
      </c>
      <c r="H602" s="30">
        <v>1</v>
      </c>
      <c r="I602" s="31">
        <v>44900</v>
      </c>
      <c r="J602" s="32">
        <v>44900</v>
      </c>
      <c r="K602" s="32">
        <v>0</v>
      </c>
      <c r="L602" s="60"/>
      <c r="M602" s="34"/>
      <c r="N602" s="28"/>
      <c r="O602" s="28"/>
      <c r="P602" s="28"/>
      <c r="Q602" s="35"/>
    </row>
    <row r="603" spans="1:17" ht="14.4">
      <c r="A603" s="1">
        <v>44900</v>
      </c>
      <c r="B603" s="57" t="s">
        <v>664</v>
      </c>
      <c r="C603" s="2" t="s">
        <v>57</v>
      </c>
      <c r="D603" s="2">
        <v>115131435</v>
      </c>
      <c r="E603" s="29">
        <v>1.308E-2</v>
      </c>
      <c r="F603" s="29">
        <v>2.2271999999999998</v>
      </c>
      <c r="G603" s="30">
        <v>20</v>
      </c>
      <c r="H603" s="30">
        <v>1</v>
      </c>
      <c r="I603" s="31">
        <v>44900</v>
      </c>
      <c r="J603" s="32">
        <v>44900</v>
      </c>
      <c r="K603" s="32">
        <v>0</v>
      </c>
      <c r="L603" s="60"/>
      <c r="M603" s="34"/>
      <c r="N603" s="28"/>
      <c r="O603" s="28"/>
      <c r="P603" s="28"/>
      <c r="Q603" s="35"/>
    </row>
    <row r="604" spans="1:17" ht="14.4">
      <c r="A604" s="1">
        <v>44900</v>
      </c>
      <c r="B604" s="57" t="s">
        <v>664</v>
      </c>
      <c r="C604" s="2" t="s">
        <v>5</v>
      </c>
      <c r="D604" s="2">
        <v>115131427</v>
      </c>
      <c r="E604" s="29">
        <v>1.308E-2</v>
      </c>
      <c r="F604" s="29">
        <v>2.2271999999999998</v>
      </c>
      <c r="G604" s="30">
        <v>20</v>
      </c>
      <c r="H604" s="30">
        <v>1</v>
      </c>
      <c r="I604" s="31">
        <v>44900</v>
      </c>
      <c r="J604" s="32">
        <v>44900</v>
      </c>
      <c r="K604" s="32">
        <v>0</v>
      </c>
      <c r="L604" s="60"/>
      <c r="M604" s="34"/>
      <c r="N604" s="28"/>
      <c r="O604" s="28"/>
      <c r="P604" s="28"/>
      <c r="Q604" s="35"/>
    </row>
    <row r="605" spans="1:17" ht="14.4">
      <c r="A605" s="1">
        <v>44900</v>
      </c>
      <c r="B605" s="57" t="s">
        <v>664</v>
      </c>
      <c r="C605" s="2" t="s">
        <v>59</v>
      </c>
      <c r="D605" s="2">
        <v>115131429</v>
      </c>
      <c r="E605" s="29">
        <v>1.308E-2</v>
      </c>
      <c r="F605" s="29">
        <v>2.2271999999999998</v>
      </c>
      <c r="G605" s="30">
        <v>20</v>
      </c>
      <c r="H605" s="30">
        <v>1</v>
      </c>
      <c r="I605" s="31">
        <v>44900</v>
      </c>
      <c r="J605" s="32">
        <v>44900</v>
      </c>
      <c r="K605" s="32">
        <v>0</v>
      </c>
      <c r="L605" s="60"/>
      <c r="M605" s="34"/>
      <c r="N605" s="28"/>
      <c r="O605" s="28"/>
      <c r="P605" s="28"/>
      <c r="Q605" s="35"/>
    </row>
    <row r="606" spans="1:17" ht="14.4">
      <c r="A606" s="1">
        <v>44900</v>
      </c>
      <c r="B606" s="57" t="s">
        <v>664</v>
      </c>
      <c r="C606" s="2" t="s">
        <v>69</v>
      </c>
      <c r="D606" s="2">
        <v>115131440</v>
      </c>
      <c r="E606" s="29">
        <v>1.308E-2</v>
      </c>
      <c r="F606" s="29">
        <v>2.2271999999999998</v>
      </c>
      <c r="G606" s="30">
        <v>20</v>
      </c>
      <c r="H606" s="30">
        <v>4</v>
      </c>
      <c r="I606" s="31">
        <v>44900</v>
      </c>
      <c r="J606" s="32">
        <v>44900</v>
      </c>
      <c r="K606" s="32">
        <v>0</v>
      </c>
      <c r="L606" s="60"/>
      <c r="M606" s="34"/>
      <c r="N606" s="28"/>
      <c r="O606" s="28"/>
      <c r="P606" s="28"/>
      <c r="Q606" s="35"/>
    </row>
    <row r="607" spans="1:17" ht="14.4">
      <c r="A607" s="1">
        <v>44900</v>
      </c>
      <c r="B607" s="57" t="s">
        <v>664</v>
      </c>
      <c r="C607" s="2" t="s">
        <v>8</v>
      </c>
      <c r="D607" s="2">
        <v>115131407</v>
      </c>
      <c r="E607" s="29">
        <v>1.536E-2</v>
      </c>
      <c r="F607" s="29">
        <v>10.83792</v>
      </c>
      <c r="G607" s="30">
        <v>20</v>
      </c>
      <c r="H607" s="30">
        <v>4</v>
      </c>
      <c r="I607" s="31">
        <v>44900</v>
      </c>
      <c r="J607" s="32">
        <v>44900</v>
      </c>
      <c r="K607" s="32">
        <v>0</v>
      </c>
      <c r="L607" s="60"/>
      <c r="M607" s="34"/>
      <c r="N607" s="28"/>
      <c r="O607" s="28"/>
      <c r="P607" s="28"/>
      <c r="Q607" s="35"/>
    </row>
    <row r="608" spans="1:17" ht="14.4">
      <c r="A608" s="1">
        <v>44900</v>
      </c>
      <c r="B608" s="57" t="s">
        <v>664</v>
      </c>
      <c r="C608" s="2" t="s">
        <v>9</v>
      </c>
      <c r="D608" s="2">
        <v>115131416</v>
      </c>
      <c r="E608" s="29">
        <v>3.0720000000000001E-2</v>
      </c>
      <c r="F608" s="29">
        <v>21.78144</v>
      </c>
      <c r="G608" s="30">
        <v>20</v>
      </c>
      <c r="H608" s="30" t="s">
        <v>591</v>
      </c>
      <c r="I608" s="31">
        <v>44900</v>
      </c>
      <c r="J608" s="32">
        <v>44900</v>
      </c>
      <c r="K608" s="32">
        <v>0</v>
      </c>
      <c r="L608" s="60"/>
      <c r="M608" s="34"/>
      <c r="N608" s="28"/>
      <c r="O608" s="28"/>
      <c r="P608" s="28"/>
      <c r="Q608" s="35"/>
    </row>
    <row r="609" spans="1:17" ht="14.4">
      <c r="A609" s="1">
        <v>44900</v>
      </c>
      <c r="B609" s="57" t="s">
        <v>664</v>
      </c>
      <c r="C609" s="2" t="s">
        <v>9</v>
      </c>
      <c r="D609" s="2">
        <v>115131433</v>
      </c>
      <c r="E609" s="29">
        <v>7.3439320000000002E-2</v>
      </c>
      <c r="F609" s="29">
        <v>16.550408999999998</v>
      </c>
      <c r="G609" s="30">
        <v>20</v>
      </c>
      <c r="H609" s="30" t="s">
        <v>591</v>
      </c>
      <c r="I609" s="31">
        <v>44900</v>
      </c>
      <c r="J609" s="32">
        <v>44900</v>
      </c>
      <c r="K609" s="32">
        <v>0</v>
      </c>
      <c r="L609" s="60"/>
      <c r="M609" s="34"/>
      <c r="N609" s="28"/>
      <c r="O609" s="28"/>
      <c r="P609" s="28"/>
      <c r="Q609" s="35"/>
    </row>
    <row r="610" spans="1:17" ht="14.4">
      <c r="A610" s="1">
        <v>44900</v>
      </c>
      <c r="B610" s="57" t="s">
        <v>664</v>
      </c>
      <c r="C610" s="2" t="s">
        <v>58</v>
      </c>
      <c r="D610" s="2">
        <v>115131439</v>
      </c>
      <c r="E610" s="29">
        <v>1.308E-2</v>
      </c>
      <c r="F610" s="29">
        <v>2.2271999999999998</v>
      </c>
      <c r="G610" s="30">
        <v>20</v>
      </c>
      <c r="H610" s="30">
        <v>1</v>
      </c>
      <c r="I610" s="31">
        <v>44900</v>
      </c>
      <c r="J610" s="32">
        <v>44900</v>
      </c>
      <c r="K610" s="32">
        <v>0</v>
      </c>
      <c r="L610" s="60"/>
      <c r="M610" s="34"/>
      <c r="N610" s="28"/>
      <c r="O610" s="28"/>
      <c r="P610" s="28"/>
      <c r="Q610" s="35" t="s">
        <v>592</v>
      </c>
    </row>
    <row r="611" spans="1:17" ht="14.4">
      <c r="A611" s="1">
        <v>44900</v>
      </c>
      <c r="B611" s="57" t="s">
        <v>664</v>
      </c>
      <c r="C611" s="2" t="s">
        <v>110</v>
      </c>
      <c r="D611" s="2">
        <v>872003261</v>
      </c>
      <c r="E611" s="29">
        <v>4.4790000000000003E-2</v>
      </c>
      <c r="F611" s="29">
        <v>9.8101199999999995</v>
      </c>
      <c r="G611" s="30">
        <v>20</v>
      </c>
      <c r="H611" s="30">
        <v>1</v>
      </c>
      <c r="I611" s="31">
        <v>44900</v>
      </c>
      <c r="J611" s="32">
        <v>44900</v>
      </c>
      <c r="K611" s="32">
        <v>44900</v>
      </c>
      <c r="L611" s="60"/>
      <c r="M611" s="34"/>
      <c r="N611" s="28"/>
      <c r="O611" s="28"/>
      <c r="P611" s="28"/>
      <c r="Q611" s="40"/>
    </row>
    <row r="612" spans="1:17" ht="14.4">
      <c r="A612" s="1">
        <v>44900</v>
      </c>
      <c r="B612" s="57" t="s">
        <v>664</v>
      </c>
      <c r="C612" s="3" t="s">
        <v>110</v>
      </c>
      <c r="D612" s="2" t="s">
        <v>586</v>
      </c>
      <c r="E612" s="29" t="s">
        <v>452</v>
      </c>
      <c r="F612" s="29" t="s">
        <v>452</v>
      </c>
      <c r="G612" s="30">
        <v>20</v>
      </c>
      <c r="H612" s="30">
        <v>1</v>
      </c>
      <c r="I612" s="31" t="s">
        <v>452</v>
      </c>
      <c r="J612" s="32" t="s">
        <v>452</v>
      </c>
      <c r="K612" s="32" t="s">
        <v>452</v>
      </c>
      <c r="L612" s="60"/>
      <c r="M612" s="34"/>
      <c r="N612" s="28"/>
      <c r="O612" s="28"/>
      <c r="P612" s="28"/>
      <c r="Q612" s="47"/>
    </row>
    <row r="613" spans="1:17" ht="14.4">
      <c r="A613" s="1">
        <v>44900</v>
      </c>
      <c r="B613" s="57" t="s">
        <v>664</v>
      </c>
      <c r="C613" s="3" t="s">
        <v>2</v>
      </c>
      <c r="D613" s="2">
        <v>115131404</v>
      </c>
      <c r="E613" s="29">
        <v>1.536E-2</v>
      </c>
      <c r="F613" s="29">
        <v>10.83792</v>
      </c>
      <c r="G613" s="30">
        <v>20</v>
      </c>
      <c r="H613" s="30">
        <v>1</v>
      </c>
      <c r="I613" s="31">
        <v>44900</v>
      </c>
      <c r="J613" s="32">
        <v>44900</v>
      </c>
      <c r="K613" s="32">
        <v>0</v>
      </c>
      <c r="L613" s="60"/>
      <c r="M613" s="34"/>
      <c r="N613" s="28"/>
      <c r="O613" s="28"/>
      <c r="P613" s="28"/>
      <c r="Q613" s="47"/>
    </row>
    <row r="614" spans="1:17" ht="14.4">
      <c r="A614" s="1">
        <v>44900</v>
      </c>
      <c r="B614" s="57" t="s">
        <v>664</v>
      </c>
      <c r="C614" s="3" t="s">
        <v>2</v>
      </c>
      <c r="D614" s="2">
        <v>115131419</v>
      </c>
      <c r="E614" s="29">
        <v>1.0745009999999999E-2</v>
      </c>
      <c r="F614" s="29">
        <v>5.6724899999999998</v>
      </c>
      <c r="G614" s="30">
        <v>20</v>
      </c>
      <c r="H614" s="30">
        <v>1</v>
      </c>
      <c r="I614" s="31">
        <v>44900</v>
      </c>
      <c r="J614" s="32">
        <v>44900</v>
      </c>
      <c r="K614" s="32">
        <v>0</v>
      </c>
      <c r="L614" s="60"/>
      <c r="M614" s="34"/>
      <c r="N614" s="28"/>
      <c r="O614" s="28"/>
      <c r="P614" s="28"/>
      <c r="Q614" s="47"/>
    </row>
    <row r="615" spans="1:17" ht="14.4">
      <c r="A615" s="1">
        <v>44900</v>
      </c>
      <c r="B615" s="57" t="s">
        <v>664</v>
      </c>
      <c r="C615" s="3" t="s">
        <v>2</v>
      </c>
      <c r="D615" s="2">
        <v>115131420</v>
      </c>
      <c r="E615" s="29">
        <v>2.47E-3</v>
      </c>
      <c r="F615" s="29">
        <v>0.40167000000000003</v>
      </c>
      <c r="G615" s="30">
        <v>20</v>
      </c>
      <c r="H615" s="30">
        <v>1</v>
      </c>
      <c r="I615" s="31">
        <v>44900</v>
      </c>
      <c r="J615" s="32">
        <v>44900</v>
      </c>
      <c r="K615" s="32">
        <v>0</v>
      </c>
      <c r="L615" s="60"/>
      <c r="M615" s="34"/>
      <c r="N615" s="28"/>
      <c r="O615" s="28"/>
      <c r="P615" s="28"/>
      <c r="Q615" s="47"/>
    </row>
    <row r="616" spans="1:17" ht="14.4">
      <c r="A616" s="1">
        <v>44900</v>
      </c>
      <c r="B616" s="57" t="s">
        <v>664</v>
      </c>
      <c r="C616" s="2" t="s">
        <v>3</v>
      </c>
      <c r="D616" s="2">
        <v>115131408</v>
      </c>
      <c r="E616" s="29">
        <v>1.536E-2</v>
      </c>
      <c r="F616" s="29">
        <v>10.83792</v>
      </c>
      <c r="G616" s="30">
        <v>20</v>
      </c>
      <c r="H616" s="30">
        <v>1</v>
      </c>
      <c r="I616" s="31">
        <v>44900</v>
      </c>
      <c r="J616" s="32">
        <v>44900</v>
      </c>
      <c r="K616" s="32">
        <v>0</v>
      </c>
      <c r="L616" s="60"/>
      <c r="M616" s="34"/>
      <c r="N616" s="28"/>
      <c r="O616" s="28"/>
      <c r="P616" s="28"/>
      <c r="Q616" s="35"/>
    </row>
    <row r="617" spans="1:17" ht="14.4">
      <c r="A617" s="1">
        <v>44900</v>
      </c>
      <c r="B617" s="57" t="s">
        <v>664</v>
      </c>
      <c r="C617" s="3" t="s">
        <v>60</v>
      </c>
      <c r="D617" s="2">
        <v>115131438</v>
      </c>
      <c r="E617" s="29">
        <v>1.308E-2</v>
      </c>
      <c r="F617" s="29">
        <v>2.2271999999999998</v>
      </c>
      <c r="G617" s="30">
        <v>20</v>
      </c>
      <c r="H617" s="30">
        <v>1</v>
      </c>
      <c r="I617" s="31">
        <v>44900</v>
      </c>
      <c r="J617" s="32">
        <v>44900</v>
      </c>
      <c r="K617" s="32">
        <v>0</v>
      </c>
      <c r="L617" s="60"/>
      <c r="M617" s="34"/>
      <c r="N617" s="28"/>
      <c r="O617" s="28"/>
      <c r="P617" s="28"/>
      <c r="Q617" s="47"/>
    </row>
    <row r="618" spans="1:17" ht="14.4">
      <c r="A618" s="1">
        <v>44900</v>
      </c>
      <c r="B618" s="57" t="s">
        <v>664</v>
      </c>
      <c r="C618" s="2" t="s">
        <v>111</v>
      </c>
      <c r="D618" s="2">
        <v>115131330</v>
      </c>
      <c r="E618" s="29">
        <v>3.4459919999999998E-2</v>
      </c>
      <c r="F618" s="29">
        <v>7.8</v>
      </c>
      <c r="G618" s="30">
        <v>20</v>
      </c>
      <c r="H618" s="30">
        <v>1</v>
      </c>
      <c r="I618" s="31">
        <v>44896</v>
      </c>
      <c r="J618" s="32">
        <v>44900</v>
      </c>
      <c r="K618" s="32">
        <v>0</v>
      </c>
      <c r="L618" s="60"/>
      <c r="M618" s="34"/>
      <c r="N618" s="28"/>
      <c r="O618" s="28"/>
      <c r="P618" s="28"/>
      <c r="Q618" s="35"/>
    </row>
    <row r="619" spans="1:17" ht="14.4">
      <c r="A619" s="1">
        <v>44900</v>
      </c>
      <c r="B619" s="57" t="s">
        <v>664</v>
      </c>
      <c r="C619" s="2" t="s">
        <v>111</v>
      </c>
      <c r="D619" s="2">
        <v>115131331</v>
      </c>
      <c r="E619" s="29">
        <v>5.2999919999999999E-2</v>
      </c>
      <c r="F619" s="29">
        <v>10.036000008</v>
      </c>
      <c r="G619" s="30">
        <v>20</v>
      </c>
      <c r="H619" s="30">
        <v>1</v>
      </c>
      <c r="I619" s="31">
        <v>44896</v>
      </c>
      <c r="J619" s="32">
        <v>44900</v>
      </c>
      <c r="K619" s="32">
        <v>0</v>
      </c>
      <c r="L619" s="60"/>
      <c r="M619" s="34"/>
      <c r="N619" s="28"/>
      <c r="O619" s="28"/>
      <c r="P619" s="28"/>
      <c r="Q619" s="35"/>
    </row>
    <row r="620" spans="1:17" ht="14.4">
      <c r="A620" s="1">
        <v>44900</v>
      </c>
      <c r="B620" s="57" t="s">
        <v>664</v>
      </c>
      <c r="C620" s="2" t="s">
        <v>70</v>
      </c>
      <c r="D620" s="2">
        <v>115131443</v>
      </c>
      <c r="E620" s="29">
        <v>1.308E-2</v>
      </c>
      <c r="F620" s="29">
        <v>2.2271999999999998</v>
      </c>
      <c r="G620" s="30">
        <v>20</v>
      </c>
      <c r="H620" s="30">
        <v>1</v>
      </c>
      <c r="I620" s="31">
        <v>44900</v>
      </c>
      <c r="J620" s="32">
        <v>44900</v>
      </c>
      <c r="K620" s="32">
        <v>0</v>
      </c>
      <c r="L620" s="60"/>
      <c r="M620" s="34"/>
      <c r="N620" s="28"/>
      <c r="O620" s="28"/>
      <c r="P620" s="28"/>
      <c r="Q620" s="35"/>
    </row>
    <row r="621" spans="1:17" ht="14.4">
      <c r="A621" s="1">
        <v>44900</v>
      </c>
      <c r="B621" s="57" t="s">
        <v>664</v>
      </c>
      <c r="C621" s="2" t="s">
        <v>61</v>
      </c>
      <c r="D621" s="2">
        <v>115131441</v>
      </c>
      <c r="E621" s="29">
        <v>1.308E-2</v>
      </c>
      <c r="F621" s="29">
        <v>2.2271999999999998</v>
      </c>
      <c r="G621" s="30">
        <v>20</v>
      </c>
      <c r="H621" s="30">
        <v>2</v>
      </c>
      <c r="I621" s="31">
        <v>44900</v>
      </c>
      <c r="J621" s="32">
        <v>44900</v>
      </c>
      <c r="K621" s="32">
        <v>0</v>
      </c>
      <c r="L621" s="60"/>
      <c r="M621" s="34"/>
      <c r="N621" s="28"/>
      <c r="O621" s="28"/>
      <c r="P621" s="28"/>
      <c r="Q621" s="35" t="s">
        <v>583</v>
      </c>
    </row>
    <row r="622" spans="1:17" ht="14.4">
      <c r="A622" s="1">
        <v>44900</v>
      </c>
      <c r="B622" s="57" t="s">
        <v>664</v>
      </c>
      <c r="C622" s="2" t="s">
        <v>62</v>
      </c>
      <c r="D622" s="2">
        <v>115131444</v>
      </c>
      <c r="E622" s="29">
        <v>1.308E-2</v>
      </c>
      <c r="F622" s="29">
        <v>2.2271999999999998</v>
      </c>
      <c r="G622" s="30">
        <v>20</v>
      </c>
      <c r="H622" s="30">
        <v>2</v>
      </c>
      <c r="I622" s="31">
        <v>44900</v>
      </c>
      <c r="J622" s="32">
        <v>44900</v>
      </c>
      <c r="K622" s="32">
        <v>0</v>
      </c>
      <c r="L622" s="60"/>
      <c r="M622" s="34"/>
      <c r="N622" s="28"/>
      <c r="O622" s="28"/>
      <c r="P622" s="28"/>
      <c r="Q622" s="35"/>
    </row>
    <row r="623" spans="1:17" ht="14.4">
      <c r="A623" s="1">
        <v>44900</v>
      </c>
      <c r="B623" s="57" t="s">
        <v>664</v>
      </c>
      <c r="C623" s="2" t="s">
        <v>63</v>
      </c>
      <c r="D623" s="2">
        <v>115131430</v>
      </c>
      <c r="E623" s="29">
        <v>1.308E-2</v>
      </c>
      <c r="F623" s="29">
        <v>2.2271999999999998</v>
      </c>
      <c r="G623" s="30">
        <v>20</v>
      </c>
      <c r="H623" s="30">
        <v>2</v>
      </c>
      <c r="I623" s="31">
        <v>44900</v>
      </c>
      <c r="J623" s="32">
        <v>44900</v>
      </c>
      <c r="K623" s="32">
        <v>0</v>
      </c>
      <c r="L623" s="60"/>
      <c r="M623" s="34"/>
      <c r="N623" s="28"/>
      <c r="O623" s="28"/>
      <c r="P623" s="28"/>
      <c r="Q623" s="35"/>
    </row>
    <row r="624" spans="1:17" ht="14.4">
      <c r="A624" s="1">
        <v>44900</v>
      </c>
      <c r="B624" s="57" t="s">
        <v>664</v>
      </c>
      <c r="C624" s="2" t="s">
        <v>65</v>
      </c>
      <c r="D624" s="2">
        <v>115131437</v>
      </c>
      <c r="E624" s="29">
        <v>1.308E-2</v>
      </c>
      <c r="F624" s="29">
        <v>2.2271999999999998</v>
      </c>
      <c r="G624" s="30">
        <v>20</v>
      </c>
      <c r="H624" s="30">
        <v>3</v>
      </c>
      <c r="I624" s="31">
        <v>44900</v>
      </c>
      <c r="J624" s="32">
        <v>44900</v>
      </c>
      <c r="K624" s="32">
        <v>0</v>
      </c>
      <c r="L624" s="60"/>
      <c r="M624" s="34"/>
      <c r="N624" s="28"/>
      <c r="O624" s="28"/>
      <c r="P624" s="28"/>
      <c r="Q624" s="35"/>
    </row>
    <row r="625" spans="1:17" ht="14.4">
      <c r="A625" s="1">
        <v>44900</v>
      </c>
      <c r="B625" s="57" t="s">
        <v>664</v>
      </c>
      <c r="C625" s="2" t="s">
        <v>66</v>
      </c>
      <c r="D625" s="2">
        <v>115131406</v>
      </c>
      <c r="E625" s="29">
        <v>1.8285559999999999E-2</v>
      </c>
      <c r="F625" s="29">
        <v>5.606992</v>
      </c>
      <c r="G625" s="30">
        <v>20</v>
      </c>
      <c r="H625" s="30">
        <v>3</v>
      </c>
      <c r="I625" s="31">
        <v>44900</v>
      </c>
      <c r="J625" s="32">
        <v>44900</v>
      </c>
      <c r="K625" s="32">
        <v>0</v>
      </c>
      <c r="L625" s="60"/>
      <c r="M625" s="34"/>
      <c r="N625" s="28"/>
      <c r="O625" s="28"/>
      <c r="P625" s="28"/>
      <c r="Q625" s="35"/>
    </row>
    <row r="626" spans="1:17" ht="14.4">
      <c r="A626" s="1">
        <v>44900</v>
      </c>
      <c r="B626" s="57" t="s">
        <v>664</v>
      </c>
      <c r="C626" s="2" t="s">
        <v>66</v>
      </c>
      <c r="D626" s="2">
        <v>115131442</v>
      </c>
      <c r="E626" s="29">
        <v>1.308E-2</v>
      </c>
      <c r="F626" s="29">
        <v>2.2271999999999998</v>
      </c>
      <c r="G626" s="30">
        <v>20</v>
      </c>
      <c r="H626" s="30">
        <v>3</v>
      </c>
      <c r="I626" s="31">
        <v>44900</v>
      </c>
      <c r="J626" s="32">
        <v>44900</v>
      </c>
      <c r="K626" s="32">
        <v>0</v>
      </c>
      <c r="L626" s="60"/>
      <c r="M626" s="34"/>
      <c r="N626" s="28"/>
      <c r="O626" s="28"/>
      <c r="P626" s="28"/>
      <c r="Q626" s="35"/>
    </row>
    <row r="627" spans="1:17" ht="14.4">
      <c r="A627" s="1">
        <v>44900</v>
      </c>
      <c r="B627" s="57" t="s">
        <v>664</v>
      </c>
      <c r="C627" s="2" t="s">
        <v>67</v>
      </c>
      <c r="D627" s="2">
        <v>115131431</v>
      </c>
      <c r="E627" s="29">
        <v>1.308E-2</v>
      </c>
      <c r="F627" s="29">
        <v>2.2271999999999998</v>
      </c>
      <c r="G627" s="30">
        <v>20</v>
      </c>
      <c r="H627" s="30">
        <v>3</v>
      </c>
      <c r="I627" s="31">
        <v>44900</v>
      </c>
      <c r="J627" s="32">
        <v>44900</v>
      </c>
      <c r="K627" s="32">
        <v>0</v>
      </c>
      <c r="L627" s="60"/>
      <c r="M627" s="34"/>
      <c r="N627" s="28"/>
      <c r="O627" s="28"/>
      <c r="P627" s="28"/>
      <c r="Q627" s="35"/>
    </row>
    <row r="628" spans="1:17" ht="14.4">
      <c r="A628" s="1">
        <v>44900</v>
      </c>
      <c r="B628" s="57" t="s">
        <v>664</v>
      </c>
      <c r="C628" s="2" t="s">
        <v>68</v>
      </c>
      <c r="D628" s="2">
        <v>115131334</v>
      </c>
      <c r="E628" s="29">
        <v>7.6800000000000002E-3</v>
      </c>
      <c r="F628" s="29">
        <v>5.4460800000000003</v>
      </c>
      <c r="G628" s="30">
        <v>20</v>
      </c>
      <c r="H628" s="30">
        <v>3</v>
      </c>
      <c r="I628" s="31">
        <v>44896</v>
      </c>
      <c r="J628" s="32">
        <v>44896</v>
      </c>
      <c r="K628" s="32">
        <v>44905</v>
      </c>
      <c r="L628" s="60"/>
      <c r="M628" s="34"/>
      <c r="N628" s="28"/>
      <c r="O628" s="28"/>
      <c r="P628" s="28"/>
      <c r="Q628" s="35" t="s">
        <v>603</v>
      </c>
    </row>
    <row r="629" spans="1:17" ht="14.4">
      <c r="A629" s="1">
        <v>44900</v>
      </c>
      <c r="B629" s="57" t="s">
        <v>664</v>
      </c>
      <c r="C629" s="2" t="s">
        <v>68</v>
      </c>
      <c r="D629" s="2">
        <v>115131346</v>
      </c>
      <c r="E629" s="29">
        <v>1.536E-2</v>
      </c>
      <c r="F629" s="29">
        <v>10.83792</v>
      </c>
      <c r="G629" s="30">
        <v>20</v>
      </c>
      <c r="H629" s="30">
        <v>3</v>
      </c>
      <c r="I629" s="31">
        <v>44896</v>
      </c>
      <c r="J629" s="32">
        <v>44896</v>
      </c>
      <c r="K629" s="32">
        <v>44909</v>
      </c>
      <c r="L629" s="60"/>
      <c r="M629" s="34"/>
      <c r="N629" s="28"/>
      <c r="O629" s="28"/>
      <c r="P629" s="28"/>
      <c r="Q629" s="35" t="s">
        <v>603</v>
      </c>
    </row>
    <row r="630" spans="1:17" ht="14.4">
      <c r="A630" s="1">
        <v>44900</v>
      </c>
      <c r="B630" s="57" t="s">
        <v>664</v>
      </c>
      <c r="C630" s="2" t="s">
        <v>68</v>
      </c>
      <c r="D630" s="2">
        <v>115131432</v>
      </c>
      <c r="E630" s="29">
        <v>1.308E-2</v>
      </c>
      <c r="F630" s="29">
        <v>2.2271999999999998</v>
      </c>
      <c r="G630" s="30">
        <v>20</v>
      </c>
      <c r="H630" s="30">
        <v>3</v>
      </c>
      <c r="I630" s="31">
        <v>44900</v>
      </c>
      <c r="J630" s="32">
        <v>44900</v>
      </c>
      <c r="K630" s="32">
        <v>0</v>
      </c>
      <c r="L630" s="60"/>
      <c r="M630" s="34"/>
      <c r="N630" s="28"/>
      <c r="O630" s="28"/>
      <c r="P630" s="28"/>
      <c r="Q630" s="35"/>
    </row>
    <row r="631" spans="1:17" ht="14.4">
      <c r="A631" s="1">
        <v>44900</v>
      </c>
      <c r="B631" s="57" t="s">
        <v>664</v>
      </c>
      <c r="C631" s="2" t="s">
        <v>68</v>
      </c>
      <c r="D631" s="2">
        <v>115131434</v>
      </c>
      <c r="E631" s="29">
        <v>8.8986090000000004E-2</v>
      </c>
      <c r="F631" s="29">
        <v>14.754752999999999</v>
      </c>
      <c r="G631" s="30">
        <v>20</v>
      </c>
      <c r="H631" s="30">
        <v>3</v>
      </c>
      <c r="I631" s="31">
        <v>44900</v>
      </c>
      <c r="J631" s="32">
        <v>44900</v>
      </c>
      <c r="K631" s="32">
        <v>0</v>
      </c>
      <c r="L631" s="60"/>
      <c r="M631" s="34"/>
      <c r="N631" s="28"/>
      <c r="O631" s="28"/>
      <c r="P631" s="28"/>
      <c r="Q631" s="35"/>
    </row>
    <row r="632" spans="1:17" ht="14.4">
      <c r="A632" s="1">
        <v>44900</v>
      </c>
      <c r="B632" s="57" t="s">
        <v>664</v>
      </c>
      <c r="C632" s="2" t="s">
        <v>14</v>
      </c>
      <c r="D632" s="2">
        <v>115131395</v>
      </c>
      <c r="E632" s="29">
        <v>0.18010979999999999</v>
      </c>
      <c r="F632" s="29">
        <v>48.699799984000002</v>
      </c>
      <c r="G632" s="30">
        <v>20</v>
      </c>
      <c r="H632" s="30" t="s">
        <v>594</v>
      </c>
      <c r="I632" s="31">
        <v>44900</v>
      </c>
      <c r="J632" s="32">
        <v>44900</v>
      </c>
      <c r="K632" s="32">
        <v>44902</v>
      </c>
      <c r="L632" s="60"/>
      <c r="M632" s="34"/>
      <c r="N632" s="28"/>
      <c r="O632" s="28"/>
      <c r="P632" s="28"/>
      <c r="Q632" s="35" t="s">
        <v>583</v>
      </c>
    </row>
    <row r="633" spans="1:17" ht="14.4">
      <c r="A633" s="1">
        <v>44900</v>
      </c>
      <c r="B633" s="57" t="s">
        <v>664</v>
      </c>
      <c r="C633" s="2" t="s">
        <v>14</v>
      </c>
      <c r="D633" s="2">
        <v>115131396</v>
      </c>
      <c r="E633" s="29">
        <v>2.6159999999999999E-2</v>
      </c>
      <c r="F633" s="29">
        <v>4.4543999999999997</v>
      </c>
      <c r="G633" s="30">
        <v>20</v>
      </c>
      <c r="H633" s="30" t="s">
        <v>594</v>
      </c>
      <c r="I633" s="31">
        <v>44900</v>
      </c>
      <c r="J633" s="32">
        <v>44900</v>
      </c>
      <c r="K633" s="32">
        <v>44902</v>
      </c>
      <c r="L633" s="60"/>
      <c r="M633" s="34"/>
      <c r="N633" s="28"/>
      <c r="O633" s="28"/>
      <c r="P633" s="28"/>
      <c r="Q633" s="35"/>
    </row>
    <row r="634" spans="1:17" ht="14.4">
      <c r="A634" s="1">
        <v>44900</v>
      </c>
      <c r="B634" s="57" t="s">
        <v>664</v>
      </c>
      <c r="C634" s="2" t="s">
        <v>15</v>
      </c>
      <c r="D634" s="2">
        <v>115131397</v>
      </c>
      <c r="E634" s="29">
        <v>0.46488000000000002</v>
      </c>
      <c r="F634" s="29">
        <v>50.178959999999996</v>
      </c>
      <c r="G634" s="30">
        <v>20</v>
      </c>
      <c r="H634" s="30" t="s">
        <v>594</v>
      </c>
      <c r="I634" s="31">
        <v>44900</v>
      </c>
      <c r="J634" s="32">
        <v>44900</v>
      </c>
      <c r="K634" s="32">
        <v>44902</v>
      </c>
      <c r="L634" s="60"/>
      <c r="M634" s="34"/>
      <c r="N634" s="28"/>
      <c r="O634" s="28"/>
      <c r="P634" s="28"/>
      <c r="Q634" s="35"/>
    </row>
    <row r="635" spans="1:17" ht="14.4">
      <c r="A635" s="1">
        <v>44900</v>
      </c>
      <c r="B635" s="57" t="s">
        <v>664</v>
      </c>
      <c r="C635" s="2" t="s">
        <v>15</v>
      </c>
      <c r="D635" s="2">
        <v>115131401</v>
      </c>
      <c r="E635" s="29">
        <v>8.4959999999999994E-2</v>
      </c>
      <c r="F635" s="29">
        <v>23.780159999999999</v>
      </c>
      <c r="G635" s="30">
        <v>20</v>
      </c>
      <c r="H635" s="30" t="s">
        <v>594</v>
      </c>
      <c r="I635" s="31">
        <v>44900</v>
      </c>
      <c r="J635" s="32">
        <v>44900</v>
      </c>
      <c r="K635" s="32">
        <v>44902</v>
      </c>
      <c r="L635" s="60"/>
      <c r="M635" s="34"/>
      <c r="N635" s="28"/>
      <c r="O635" s="28"/>
      <c r="P635" s="28"/>
      <c r="Q635" s="35"/>
    </row>
    <row r="636" spans="1:17" ht="14.4">
      <c r="A636" s="1">
        <v>44900</v>
      </c>
      <c r="B636" s="57" t="s">
        <v>664</v>
      </c>
      <c r="C636" s="2" t="s">
        <v>16</v>
      </c>
      <c r="D636" s="2">
        <v>115131394</v>
      </c>
      <c r="E636" s="29">
        <v>3.2399999999999998E-2</v>
      </c>
      <c r="F636" s="29">
        <v>3.9199199999999998</v>
      </c>
      <c r="G636" s="30">
        <v>20</v>
      </c>
      <c r="H636" s="30" t="s">
        <v>594</v>
      </c>
      <c r="I636" s="31">
        <v>44900</v>
      </c>
      <c r="J636" s="32">
        <v>44900</v>
      </c>
      <c r="K636" s="32">
        <v>44902</v>
      </c>
      <c r="L636" s="60"/>
      <c r="M636" s="34"/>
      <c r="N636" s="28"/>
      <c r="O636" s="28"/>
      <c r="P636" s="28"/>
      <c r="Q636" s="35"/>
    </row>
    <row r="637" spans="1:17" ht="14.4">
      <c r="A637" s="1">
        <v>44900</v>
      </c>
      <c r="B637" s="57" t="s">
        <v>664</v>
      </c>
      <c r="C637" s="2" t="s">
        <v>16</v>
      </c>
      <c r="D637" s="2">
        <v>115131398</v>
      </c>
      <c r="E637" s="29">
        <v>0.125664</v>
      </c>
      <c r="F637" s="29">
        <v>29.425044</v>
      </c>
      <c r="G637" s="30">
        <v>20</v>
      </c>
      <c r="H637" s="30" t="s">
        <v>594</v>
      </c>
      <c r="I637" s="31">
        <v>44900</v>
      </c>
      <c r="J637" s="32">
        <v>44900</v>
      </c>
      <c r="K637" s="32">
        <v>44902</v>
      </c>
      <c r="L637" s="60"/>
      <c r="M637" s="34"/>
      <c r="N637" s="28"/>
      <c r="O637" s="28"/>
      <c r="P637" s="28"/>
      <c r="Q637" s="35"/>
    </row>
    <row r="638" spans="1:17" ht="14.4">
      <c r="A638" s="1">
        <v>44900</v>
      </c>
      <c r="B638" s="57" t="s">
        <v>664</v>
      </c>
      <c r="C638" s="2" t="s">
        <v>16</v>
      </c>
      <c r="D638" s="2">
        <v>115131399</v>
      </c>
      <c r="E638" s="29">
        <v>0.11197356</v>
      </c>
      <c r="F638" s="29">
        <v>24.371777999999999</v>
      </c>
      <c r="G638" s="30">
        <v>20</v>
      </c>
      <c r="H638" s="30" t="s">
        <v>594</v>
      </c>
      <c r="I638" s="31">
        <v>44900</v>
      </c>
      <c r="J638" s="32">
        <v>44900</v>
      </c>
      <c r="K638" s="32">
        <v>44902</v>
      </c>
      <c r="L638" s="60"/>
      <c r="M638" s="34"/>
      <c r="N638" s="28"/>
      <c r="O638" s="28"/>
      <c r="P638" s="28"/>
      <c r="Q638" s="35"/>
    </row>
    <row r="639" spans="1:17" ht="14.4">
      <c r="A639" s="1">
        <v>44900</v>
      </c>
      <c r="B639" s="57" t="s">
        <v>664</v>
      </c>
      <c r="C639" s="2" t="s">
        <v>16</v>
      </c>
      <c r="D639" s="2">
        <v>115131400</v>
      </c>
      <c r="E639" s="29">
        <v>0.19936608</v>
      </c>
      <c r="F639" s="29">
        <v>76.926854015999993</v>
      </c>
      <c r="G639" s="30">
        <v>20</v>
      </c>
      <c r="H639" s="30" t="s">
        <v>594</v>
      </c>
      <c r="I639" s="31">
        <v>44900</v>
      </c>
      <c r="J639" s="32">
        <v>44900</v>
      </c>
      <c r="K639" s="32">
        <v>44902</v>
      </c>
      <c r="L639" s="60"/>
      <c r="M639" s="34"/>
      <c r="N639" s="28"/>
      <c r="O639" s="28"/>
      <c r="P639" s="28"/>
      <c r="Q639" s="35"/>
    </row>
    <row r="640" spans="1:17" ht="14.4">
      <c r="A640" s="1">
        <v>44900</v>
      </c>
      <c r="B640" s="57" t="s">
        <v>664</v>
      </c>
      <c r="C640" s="2" t="s">
        <v>71</v>
      </c>
      <c r="D640" s="2">
        <v>115131436</v>
      </c>
      <c r="E640" s="29">
        <v>1.308E-2</v>
      </c>
      <c r="F640" s="29">
        <v>2.2271999999999998</v>
      </c>
      <c r="G640" s="30">
        <v>20</v>
      </c>
      <c r="H640" s="30">
        <v>5</v>
      </c>
      <c r="I640" s="31">
        <v>44900</v>
      </c>
      <c r="J640" s="32">
        <v>44900</v>
      </c>
      <c r="K640" s="32">
        <v>0</v>
      </c>
      <c r="L640" s="60"/>
      <c r="M640" s="34"/>
      <c r="N640" s="28"/>
      <c r="O640" s="28"/>
      <c r="P640" s="28"/>
      <c r="Q640" s="35"/>
    </row>
    <row r="641" spans="1:17" ht="14.4">
      <c r="A641" s="1">
        <v>44900</v>
      </c>
      <c r="B641" s="57" t="s">
        <v>664</v>
      </c>
      <c r="C641" s="2" t="s">
        <v>112</v>
      </c>
      <c r="D641" s="2" t="s">
        <v>619</v>
      </c>
      <c r="E641" s="29" t="s">
        <v>452</v>
      </c>
      <c r="F641" s="29" t="s">
        <v>452</v>
      </c>
      <c r="G641" s="30" t="s">
        <v>452</v>
      </c>
      <c r="H641" s="30" t="s">
        <v>452</v>
      </c>
      <c r="I641" s="31" t="s">
        <v>452</v>
      </c>
      <c r="J641" s="32" t="s">
        <v>452</v>
      </c>
      <c r="K641" s="32" t="s">
        <v>452</v>
      </c>
      <c r="L641" s="60"/>
      <c r="M641" s="34"/>
      <c r="N641" s="28"/>
      <c r="O641" s="28"/>
      <c r="P641" s="28"/>
      <c r="Q641" s="35"/>
    </row>
    <row r="642" spans="1:17" ht="14.4">
      <c r="A642" s="1">
        <v>44900</v>
      </c>
      <c r="B642" s="57" t="s">
        <v>664</v>
      </c>
      <c r="C642" s="2" t="s">
        <v>11</v>
      </c>
      <c r="D642" s="2">
        <v>115131409</v>
      </c>
      <c r="E642" s="29">
        <v>1.536E-2</v>
      </c>
      <c r="F642" s="29">
        <v>10.83792</v>
      </c>
      <c r="G642" s="30">
        <v>20</v>
      </c>
      <c r="H642" s="30">
        <v>5</v>
      </c>
      <c r="I642" s="31">
        <v>44900</v>
      </c>
      <c r="J642" s="32">
        <v>44900</v>
      </c>
      <c r="K642" s="32">
        <v>0</v>
      </c>
      <c r="L642" s="60"/>
      <c r="M642" s="34"/>
      <c r="N642" s="28"/>
      <c r="O642" s="28"/>
      <c r="P642" s="28"/>
      <c r="Q642" s="35" t="s">
        <v>592</v>
      </c>
    </row>
    <row r="643" spans="1:17" ht="14.4">
      <c r="A643" s="1">
        <v>44900</v>
      </c>
      <c r="B643" s="57" t="s">
        <v>664</v>
      </c>
      <c r="C643" s="2" t="s">
        <v>113</v>
      </c>
      <c r="D643" s="2">
        <v>115131405</v>
      </c>
      <c r="E643" s="29">
        <v>7.8479999999999994E-2</v>
      </c>
      <c r="F643" s="29">
        <v>13.363200000000001</v>
      </c>
      <c r="G643" s="30">
        <v>20</v>
      </c>
      <c r="H643" s="30">
        <v>5</v>
      </c>
      <c r="I643" s="31">
        <v>44900</v>
      </c>
      <c r="J643" s="32">
        <v>44900</v>
      </c>
      <c r="K643" s="32">
        <v>0</v>
      </c>
      <c r="L643" s="60"/>
      <c r="M643" s="34"/>
      <c r="N643" s="28"/>
      <c r="O643" s="28"/>
      <c r="P643" s="28"/>
      <c r="Q643" s="35"/>
    </row>
    <row r="644" spans="1:17" ht="14.4">
      <c r="A644" s="1">
        <v>44900</v>
      </c>
      <c r="B644" s="57" t="s">
        <v>664</v>
      </c>
      <c r="C644" s="2" t="s">
        <v>113</v>
      </c>
      <c r="D644" s="2">
        <v>115131417</v>
      </c>
      <c r="E644" s="29">
        <v>0.10668966000000001</v>
      </c>
      <c r="F644" s="29">
        <v>18.819977999999999</v>
      </c>
      <c r="G644" s="30">
        <v>20</v>
      </c>
      <c r="H644" s="30">
        <v>5</v>
      </c>
      <c r="I644" s="31">
        <v>44900</v>
      </c>
      <c r="J644" s="32">
        <v>44900</v>
      </c>
      <c r="K644" s="32">
        <v>0</v>
      </c>
      <c r="L644" s="60"/>
      <c r="M644" s="34"/>
      <c r="N644" s="28"/>
      <c r="O644" s="28"/>
      <c r="P644" s="28"/>
      <c r="Q644" s="35"/>
    </row>
    <row r="645" spans="1:17" ht="14.4">
      <c r="A645" s="1">
        <v>44900</v>
      </c>
      <c r="B645" s="57" t="s">
        <v>664</v>
      </c>
      <c r="C645" s="2" t="s">
        <v>113</v>
      </c>
      <c r="D645" s="2">
        <v>115131418</v>
      </c>
      <c r="E645" s="29">
        <v>9.2160000000000006E-2</v>
      </c>
      <c r="F645" s="29">
        <v>65.027519999999996</v>
      </c>
      <c r="G645" s="30">
        <v>20</v>
      </c>
      <c r="H645" s="30">
        <v>5</v>
      </c>
      <c r="I645" s="31">
        <v>44900</v>
      </c>
      <c r="J645" s="32">
        <v>44900</v>
      </c>
      <c r="K645" s="32">
        <v>0</v>
      </c>
      <c r="L645" s="60"/>
      <c r="M645" s="34"/>
      <c r="N645" s="28"/>
      <c r="O645" s="28"/>
      <c r="P645" s="28"/>
      <c r="Q645" s="35"/>
    </row>
    <row r="646" spans="1:17" ht="14.4">
      <c r="A646" s="1">
        <v>44900</v>
      </c>
      <c r="B646" s="57" t="s">
        <v>664</v>
      </c>
      <c r="C646" s="2" t="s">
        <v>13</v>
      </c>
      <c r="D646" s="2">
        <v>115131428</v>
      </c>
      <c r="E646" s="29">
        <v>1.308E-2</v>
      </c>
      <c r="F646" s="29">
        <v>2.2271999999999998</v>
      </c>
      <c r="G646" s="30">
        <v>20</v>
      </c>
      <c r="H646" s="30">
        <v>5</v>
      </c>
      <c r="I646" s="31">
        <v>44900</v>
      </c>
      <c r="J646" s="32">
        <v>44900</v>
      </c>
      <c r="K646" s="32">
        <v>0</v>
      </c>
      <c r="L646" s="60"/>
      <c r="M646" s="34"/>
      <c r="N646" s="28"/>
      <c r="O646" s="28"/>
      <c r="P646" s="28"/>
      <c r="Q646" s="35"/>
    </row>
    <row r="647" spans="1:17" ht="14.4">
      <c r="A647" s="1">
        <v>44900</v>
      </c>
      <c r="B647" s="57" t="s">
        <v>664</v>
      </c>
      <c r="C647" s="2" t="s">
        <v>17</v>
      </c>
      <c r="D647" s="2">
        <v>115131410</v>
      </c>
      <c r="E647" s="29">
        <v>1.536E-2</v>
      </c>
      <c r="F647" s="29">
        <v>10.83792</v>
      </c>
      <c r="G647" s="30">
        <v>20</v>
      </c>
      <c r="H647" s="30" t="s">
        <v>595</v>
      </c>
      <c r="I647" s="31">
        <v>44900</v>
      </c>
      <c r="J647" s="32">
        <v>44900</v>
      </c>
      <c r="K647" s="32">
        <v>0</v>
      </c>
      <c r="L647" s="60"/>
      <c r="M647" s="34"/>
      <c r="N647" s="28"/>
      <c r="O647" s="28"/>
      <c r="P647" s="28"/>
      <c r="Q647" s="35"/>
    </row>
    <row r="648" spans="1:17" ht="14.4">
      <c r="A648" s="1">
        <v>44900</v>
      </c>
      <c r="B648" s="57" t="s">
        <v>664</v>
      </c>
      <c r="C648" s="2" t="s">
        <v>17</v>
      </c>
      <c r="D648" s="2">
        <v>115131426</v>
      </c>
      <c r="E648" s="29">
        <v>1.308E-2</v>
      </c>
      <c r="F648" s="29">
        <v>2.2271999999999998</v>
      </c>
      <c r="G648" s="30">
        <v>20</v>
      </c>
      <c r="H648" s="30" t="s">
        <v>595</v>
      </c>
      <c r="I648" s="31">
        <v>44900</v>
      </c>
      <c r="J648" s="32">
        <v>44900</v>
      </c>
      <c r="K648" s="32">
        <v>0</v>
      </c>
      <c r="L648" s="60"/>
      <c r="M648" s="34"/>
      <c r="N648" s="28"/>
      <c r="O648" s="28"/>
      <c r="P648" s="28"/>
      <c r="Q648" s="35"/>
    </row>
    <row r="649" spans="1:17" ht="14.4">
      <c r="A649" s="1">
        <v>44900</v>
      </c>
      <c r="B649" s="57" t="s">
        <v>664</v>
      </c>
      <c r="C649" s="2" t="s">
        <v>114</v>
      </c>
      <c r="D649" s="2">
        <v>110407038</v>
      </c>
      <c r="E649" s="29">
        <v>9.8296320000000006E-2</v>
      </c>
      <c r="F649" s="29">
        <v>15.523187999999999</v>
      </c>
      <c r="G649" s="30">
        <v>1</v>
      </c>
      <c r="H649" s="30">
        <v>0</v>
      </c>
      <c r="I649" s="31">
        <v>44900</v>
      </c>
      <c r="J649" s="32">
        <v>44900</v>
      </c>
      <c r="K649" s="32">
        <v>44902</v>
      </c>
      <c r="L649" s="60"/>
      <c r="M649" s="34"/>
      <c r="N649" s="28"/>
      <c r="O649" s="28"/>
      <c r="P649" s="28"/>
      <c r="Q649" s="35" t="s">
        <v>583</v>
      </c>
    </row>
    <row r="650" spans="1:17" ht="14.4">
      <c r="A650" s="1">
        <v>44900</v>
      </c>
      <c r="B650" s="57" t="s">
        <v>664</v>
      </c>
      <c r="C650" s="2" t="s">
        <v>114</v>
      </c>
      <c r="D650" s="2">
        <v>110407046</v>
      </c>
      <c r="E650" s="29">
        <v>0.19495224</v>
      </c>
      <c r="F650" s="29">
        <v>48.071838024000002</v>
      </c>
      <c r="G650" s="30">
        <v>1</v>
      </c>
      <c r="H650" s="30">
        <v>0</v>
      </c>
      <c r="I650" s="31">
        <v>44900</v>
      </c>
      <c r="J650" s="32">
        <v>44900</v>
      </c>
      <c r="K650" s="32">
        <v>44902</v>
      </c>
      <c r="L650" s="60"/>
      <c r="M650" s="34"/>
      <c r="N650" s="28"/>
      <c r="O650" s="28"/>
      <c r="P650" s="28"/>
      <c r="Q650" s="35"/>
    </row>
    <row r="651" spans="1:17" ht="14.4">
      <c r="A651" s="1">
        <v>44900</v>
      </c>
      <c r="B651" s="57" t="s">
        <v>664</v>
      </c>
      <c r="C651" s="2" t="s">
        <v>114</v>
      </c>
      <c r="D651" s="2">
        <v>110407049</v>
      </c>
      <c r="E651" s="29">
        <v>3.576E-2</v>
      </c>
      <c r="F651" s="29">
        <v>3.8599199999999998</v>
      </c>
      <c r="G651" s="30">
        <v>1</v>
      </c>
      <c r="H651" s="30">
        <v>0</v>
      </c>
      <c r="I651" s="31">
        <v>44900</v>
      </c>
      <c r="J651" s="32">
        <v>44900</v>
      </c>
      <c r="K651" s="32">
        <v>44902</v>
      </c>
      <c r="L651" s="60"/>
      <c r="M651" s="34"/>
      <c r="N651" s="28"/>
      <c r="O651" s="28"/>
      <c r="P651" s="28"/>
      <c r="Q651" s="35"/>
    </row>
    <row r="652" spans="1:17" ht="14.4">
      <c r="A652" s="1">
        <v>44900</v>
      </c>
      <c r="B652" s="57" t="s">
        <v>664</v>
      </c>
      <c r="C652" s="2" t="s">
        <v>114</v>
      </c>
      <c r="D652" s="2">
        <v>110406655</v>
      </c>
      <c r="E652" s="29">
        <v>9.6279599999999996E-3</v>
      </c>
      <c r="F652" s="29">
        <v>1.2200040000000001</v>
      </c>
      <c r="G652" s="30">
        <v>1</v>
      </c>
      <c r="H652" s="30">
        <v>0</v>
      </c>
      <c r="I652" s="31">
        <v>44893</v>
      </c>
      <c r="J652" s="32">
        <v>44893</v>
      </c>
      <c r="K652" s="32">
        <v>44895</v>
      </c>
      <c r="L652" s="60"/>
      <c r="M652" s="34"/>
      <c r="N652" s="28"/>
      <c r="O652" s="28"/>
      <c r="P652" s="28"/>
      <c r="Q652" s="35" t="s">
        <v>603</v>
      </c>
    </row>
    <row r="653" spans="1:17" ht="14.4">
      <c r="A653" s="1">
        <v>44900</v>
      </c>
      <c r="B653" s="57" t="s">
        <v>664</v>
      </c>
      <c r="C653" s="2" t="s">
        <v>114</v>
      </c>
      <c r="D653" s="2">
        <v>110406656</v>
      </c>
      <c r="E653" s="29">
        <v>0.13781424</v>
      </c>
      <c r="F653" s="29">
        <v>37.283676</v>
      </c>
      <c r="G653" s="30">
        <v>1</v>
      </c>
      <c r="H653" s="30">
        <v>0</v>
      </c>
      <c r="I653" s="31">
        <v>44893</v>
      </c>
      <c r="J653" s="32">
        <v>44893</v>
      </c>
      <c r="K653" s="32">
        <v>44895</v>
      </c>
      <c r="L653" s="60"/>
      <c r="M653" s="34"/>
      <c r="N653" s="28"/>
      <c r="O653" s="28"/>
      <c r="P653" s="28"/>
      <c r="Q653" s="35" t="s">
        <v>603</v>
      </c>
    </row>
    <row r="654" spans="1:17" ht="14.4">
      <c r="A654" s="1">
        <v>44900</v>
      </c>
      <c r="B654" s="57" t="s">
        <v>664</v>
      </c>
      <c r="C654" s="2" t="s">
        <v>115</v>
      </c>
      <c r="D654" s="2">
        <v>110407005</v>
      </c>
      <c r="E654" s="29">
        <v>1.6199999999999999E-2</v>
      </c>
      <c r="F654" s="29">
        <v>1.9599599999999999</v>
      </c>
      <c r="G654" s="30">
        <v>1</v>
      </c>
      <c r="H654" s="30">
        <v>0</v>
      </c>
      <c r="I654" s="31">
        <v>44898</v>
      </c>
      <c r="J654" s="32">
        <v>44898</v>
      </c>
      <c r="K654" s="32">
        <v>44902</v>
      </c>
      <c r="L654" s="60"/>
      <c r="M654" s="34"/>
      <c r="N654" s="28"/>
      <c r="O654" s="28"/>
      <c r="P654" s="28"/>
      <c r="Q654" s="35"/>
    </row>
    <row r="655" spans="1:17" ht="14.4">
      <c r="A655" s="1">
        <v>44900</v>
      </c>
      <c r="B655" s="57" t="s">
        <v>664</v>
      </c>
      <c r="C655" s="2" t="s">
        <v>116</v>
      </c>
      <c r="D655" s="2">
        <v>110407055</v>
      </c>
      <c r="E655" s="29">
        <v>0.11531616</v>
      </c>
      <c r="F655" s="29">
        <v>25.013792003999999</v>
      </c>
      <c r="G655" s="30">
        <v>2</v>
      </c>
      <c r="H655" s="30">
        <v>1</v>
      </c>
      <c r="I655" s="31">
        <v>44900</v>
      </c>
      <c r="J655" s="32">
        <v>44900</v>
      </c>
      <c r="K655" s="32">
        <v>44905</v>
      </c>
      <c r="L655" s="60"/>
      <c r="M655" s="34"/>
      <c r="N655" s="28"/>
      <c r="O655" s="28"/>
      <c r="P655" s="28"/>
      <c r="Q655" s="35" t="s">
        <v>593</v>
      </c>
    </row>
    <row r="656" spans="1:17" ht="14.4">
      <c r="A656" s="1">
        <v>44900</v>
      </c>
      <c r="B656" s="57" t="s">
        <v>664</v>
      </c>
      <c r="C656" s="2" t="s">
        <v>26</v>
      </c>
      <c r="D656" s="2">
        <v>110406942</v>
      </c>
      <c r="E656" s="29">
        <v>0.38027040000000001</v>
      </c>
      <c r="F656" s="29">
        <v>161.44395205199999</v>
      </c>
      <c r="G656" s="30">
        <v>2</v>
      </c>
      <c r="H656" s="30">
        <v>1</v>
      </c>
      <c r="I656" s="31">
        <v>44896</v>
      </c>
      <c r="J656" s="32">
        <v>44900</v>
      </c>
      <c r="K656" s="32">
        <v>0</v>
      </c>
      <c r="L656" s="60"/>
      <c r="M656" s="34"/>
      <c r="N656" s="28"/>
      <c r="O656" s="28"/>
      <c r="P656" s="28"/>
      <c r="Q656" s="35"/>
    </row>
    <row r="657" spans="1:17" ht="14.4">
      <c r="A657" s="1">
        <v>44900</v>
      </c>
      <c r="B657" s="57" t="s">
        <v>664</v>
      </c>
      <c r="C657" s="2" t="s">
        <v>117</v>
      </c>
      <c r="D657" s="2">
        <v>110407061</v>
      </c>
      <c r="E657" s="29">
        <v>5.410392E-2</v>
      </c>
      <c r="F657" s="29">
        <v>8.8971959999999992</v>
      </c>
      <c r="G657" s="30">
        <v>2</v>
      </c>
      <c r="H657" s="30">
        <v>2</v>
      </c>
      <c r="I657" s="31">
        <v>44900</v>
      </c>
      <c r="J657" s="32">
        <v>44900</v>
      </c>
      <c r="K657" s="32">
        <v>44914</v>
      </c>
      <c r="L657" s="60"/>
      <c r="M657" s="34"/>
      <c r="N657" s="28"/>
      <c r="O657" s="28"/>
      <c r="P657" s="28"/>
      <c r="Q657" s="35"/>
    </row>
    <row r="658" spans="1:17" ht="14.4">
      <c r="A658" s="1">
        <v>44900</v>
      </c>
      <c r="B658" s="57" t="s">
        <v>664</v>
      </c>
      <c r="C658" s="2" t="s">
        <v>118</v>
      </c>
      <c r="D658" s="2">
        <v>110407077</v>
      </c>
      <c r="E658" s="29">
        <v>6.1440000000000002E-2</v>
      </c>
      <c r="F658" s="29">
        <v>43.529760000000003</v>
      </c>
      <c r="G658" s="30">
        <v>2</v>
      </c>
      <c r="H658" s="30">
        <v>1</v>
      </c>
      <c r="I658" s="31">
        <v>44900</v>
      </c>
      <c r="J658" s="32">
        <v>44900</v>
      </c>
      <c r="K658" s="32">
        <v>44907</v>
      </c>
      <c r="L658" s="60"/>
      <c r="M658" s="34"/>
      <c r="N658" s="28"/>
      <c r="O658" s="28"/>
      <c r="P658" s="28"/>
      <c r="Q658" s="35"/>
    </row>
    <row r="659" spans="1:17" ht="14.4">
      <c r="A659" s="1">
        <v>44900</v>
      </c>
      <c r="B659" s="57" t="s">
        <v>664</v>
      </c>
      <c r="C659" s="2" t="s">
        <v>119</v>
      </c>
      <c r="D659" s="2">
        <v>110406938</v>
      </c>
      <c r="E659" s="29">
        <v>9.6715560000000006E-2</v>
      </c>
      <c r="F659" s="29">
        <v>38.846022036000001</v>
      </c>
      <c r="G659" s="30">
        <v>2</v>
      </c>
      <c r="H659" s="30">
        <v>2</v>
      </c>
      <c r="I659" s="31">
        <v>44896</v>
      </c>
      <c r="J659" s="32">
        <v>44900</v>
      </c>
      <c r="K659" s="32">
        <v>0</v>
      </c>
      <c r="L659" s="60"/>
      <c r="M659" s="34"/>
      <c r="N659" s="28"/>
      <c r="O659" s="28"/>
      <c r="P659" s="28"/>
      <c r="Q659" s="35" t="s">
        <v>583</v>
      </c>
    </row>
    <row r="660" spans="1:17" ht="14.4">
      <c r="A660" s="1">
        <v>44900</v>
      </c>
      <c r="B660" s="57" t="s">
        <v>664</v>
      </c>
      <c r="C660" s="2" t="s">
        <v>119</v>
      </c>
      <c r="D660" s="2">
        <v>110406939</v>
      </c>
      <c r="E660" s="29">
        <v>0.11730408000000001</v>
      </c>
      <c r="F660" s="29">
        <v>22.854984000000002</v>
      </c>
      <c r="G660" s="30">
        <v>2</v>
      </c>
      <c r="H660" s="30">
        <v>2</v>
      </c>
      <c r="I660" s="31">
        <v>44896</v>
      </c>
      <c r="J660" s="32">
        <v>44900</v>
      </c>
      <c r="K660" s="32">
        <v>0</v>
      </c>
      <c r="L660" s="60"/>
      <c r="M660" s="34"/>
      <c r="N660" s="28"/>
      <c r="O660" s="28"/>
      <c r="P660" s="28"/>
      <c r="Q660" s="35"/>
    </row>
    <row r="661" spans="1:17" ht="14.4">
      <c r="A661" s="1">
        <v>44900</v>
      </c>
      <c r="B661" s="57" t="s">
        <v>664</v>
      </c>
      <c r="C661" s="2" t="s">
        <v>98</v>
      </c>
      <c r="D661" s="2">
        <v>110407092</v>
      </c>
      <c r="E661" s="29">
        <v>0.16445988</v>
      </c>
      <c r="F661" s="29">
        <v>32.083067999999997</v>
      </c>
      <c r="G661" s="30">
        <v>15</v>
      </c>
      <c r="H661" s="30">
        <v>1</v>
      </c>
      <c r="I661" s="31">
        <v>44900</v>
      </c>
      <c r="J661" s="32">
        <v>44900</v>
      </c>
      <c r="K661" s="32">
        <v>44902</v>
      </c>
      <c r="L661" s="60"/>
      <c r="M661" s="34"/>
      <c r="N661" s="28"/>
      <c r="O661" s="28"/>
      <c r="P661" s="28"/>
      <c r="Q661" s="35"/>
    </row>
    <row r="662" spans="1:17" ht="14.4">
      <c r="A662" s="1">
        <v>44900</v>
      </c>
      <c r="B662" s="57" t="s">
        <v>664</v>
      </c>
      <c r="C662" s="2" t="s">
        <v>98</v>
      </c>
      <c r="D662" s="2">
        <v>110407094</v>
      </c>
      <c r="E662" s="29">
        <v>0.22017120000000001</v>
      </c>
      <c r="F662" s="29">
        <v>76.119731999999999</v>
      </c>
      <c r="G662" s="30">
        <v>15</v>
      </c>
      <c r="H662" s="30">
        <v>1</v>
      </c>
      <c r="I662" s="31">
        <v>44900</v>
      </c>
      <c r="J662" s="32">
        <v>44900</v>
      </c>
      <c r="K662" s="32">
        <v>44902</v>
      </c>
      <c r="L662" s="60"/>
      <c r="M662" s="34"/>
      <c r="N662" s="28"/>
      <c r="O662" s="28"/>
      <c r="P662" s="28"/>
      <c r="Q662" s="35"/>
    </row>
    <row r="663" spans="1:17" ht="14.4">
      <c r="A663" s="1">
        <v>44900</v>
      </c>
      <c r="B663" s="57" t="s">
        <v>664</v>
      </c>
      <c r="C663" s="2" t="s">
        <v>97</v>
      </c>
      <c r="D663" s="2">
        <v>110406941</v>
      </c>
      <c r="E663" s="29">
        <v>7.0335599999999998E-2</v>
      </c>
      <c r="F663" s="29">
        <v>33.807360000000003</v>
      </c>
      <c r="G663" s="30">
        <v>15</v>
      </c>
      <c r="H663" s="30">
        <v>2</v>
      </c>
      <c r="I663" s="31">
        <v>44896</v>
      </c>
      <c r="J663" s="32">
        <v>44900</v>
      </c>
      <c r="K663" s="32">
        <v>0</v>
      </c>
      <c r="L663" s="60"/>
      <c r="M663" s="34"/>
      <c r="N663" s="28"/>
      <c r="O663" s="28"/>
      <c r="P663" s="28"/>
      <c r="Q663" s="35"/>
    </row>
    <row r="664" spans="1:17" ht="14.4">
      <c r="A664" s="1">
        <v>44900</v>
      </c>
      <c r="B664" s="57" t="s">
        <v>664</v>
      </c>
      <c r="C664" s="2" t="s">
        <v>78</v>
      </c>
      <c r="D664" s="2">
        <v>110407039</v>
      </c>
      <c r="E664" s="29">
        <v>2.5680000000000001E-2</v>
      </c>
      <c r="F664" s="29">
        <v>4.39032</v>
      </c>
      <c r="G664" s="30">
        <v>2</v>
      </c>
      <c r="H664" s="30">
        <v>2</v>
      </c>
      <c r="I664" s="31">
        <v>44900</v>
      </c>
      <c r="J664" s="32">
        <v>44900</v>
      </c>
      <c r="K664" s="32">
        <v>44903</v>
      </c>
      <c r="L664" s="60"/>
      <c r="M664" s="34"/>
      <c r="N664" s="28"/>
      <c r="O664" s="28"/>
      <c r="P664" s="28"/>
      <c r="Q664" s="35"/>
    </row>
    <row r="665" spans="1:17" ht="14.4">
      <c r="A665" s="1">
        <v>44900</v>
      </c>
      <c r="B665" s="57" t="s">
        <v>664</v>
      </c>
      <c r="C665" s="2" t="s">
        <v>78</v>
      </c>
      <c r="D665" s="2">
        <v>110407040</v>
      </c>
      <c r="E665" s="29">
        <v>3.465E-2</v>
      </c>
      <c r="F665" s="29">
        <v>7.86015</v>
      </c>
      <c r="G665" s="30">
        <v>2</v>
      </c>
      <c r="H665" s="30">
        <v>2</v>
      </c>
      <c r="I665" s="31">
        <v>44900</v>
      </c>
      <c r="J665" s="32">
        <v>44900</v>
      </c>
      <c r="K665" s="32">
        <v>44903</v>
      </c>
      <c r="L665" s="60"/>
      <c r="M665" s="34"/>
      <c r="N665" s="28"/>
      <c r="O665" s="28"/>
      <c r="P665" s="28"/>
      <c r="Q665" s="35"/>
    </row>
    <row r="666" spans="1:17" ht="14.4">
      <c r="A666" s="1">
        <v>44900</v>
      </c>
      <c r="B666" s="57" t="s">
        <v>664</v>
      </c>
      <c r="C666" s="2" t="s">
        <v>78</v>
      </c>
      <c r="D666" s="2">
        <v>110407041</v>
      </c>
      <c r="E666" s="29">
        <v>2.145E-2</v>
      </c>
      <c r="F666" s="29">
        <v>2.6880000000000002</v>
      </c>
      <c r="G666" s="30">
        <v>2</v>
      </c>
      <c r="H666" s="30">
        <v>2</v>
      </c>
      <c r="I666" s="31">
        <v>44900</v>
      </c>
      <c r="J666" s="32">
        <v>44900</v>
      </c>
      <c r="K666" s="32">
        <v>44903</v>
      </c>
      <c r="L666" s="60"/>
      <c r="M666" s="34"/>
      <c r="N666" s="28"/>
      <c r="O666" s="28"/>
      <c r="P666" s="28"/>
      <c r="Q666" s="35"/>
    </row>
    <row r="667" spans="1:17" ht="14.4">
      <c r="A667" s="1">
        <v>44900</v>
      </c>
      <c r="B667" s="57" t="s">
        <v>664</v>
      </c>
      <c r="C667" s="2" t="s">
        <v>78</v>
      </c>
      <c r="D667" s="2">
        <v>110407042</v>
      </c>
      <c r="E667" s="29">
        <v>0.17514582000000001</v>
      </c>
      <c r="F667" s="29">
        <v>45.06</v>
      </c>
      <c r="G667" s="30">
        <v>2</v>
      </c>
      <c r="H667" s="30">
        <v>2</v>
      </c>
      <c r="I667" s="31">
        <v>44900</v>
      </c>
      <c r="J667" s="32">
        <v>44900</v>
      </c>
      <c r="K667" s="32">
        <v>44903</v>
      </c>
      <c r="L667" s="60"/>
      <c r="M667" s="34"/>
      <c r="N667" s="28"/>
      <c r="O667" s="28"/>
      <c r="P667" s="28"/>
      <c r="Q667" s="35"/>
    </row>
    <row r="668" spans="1:17" ht="14.4">
      <c r="A668" s="1">
        <v>44900</v>
      </c>
      <c r="B668" s="57" t="s">
        <v>664</v>
      </c>
      <c r="C668" s="2" t="s">
        <v>22</v>
      </c>
      <c r="D668" s="2">
        <v>110407029</v>
      </c>
      <c r="E668" s="29">
        <v>8.4959999999999994E-2</v>
      </c>
      <c r="F668" s="29">
        <v>23.780159999999999</v>
      </c>
      <c r="G668" s="30">
        <v>2</v>
      </c>
      <c r="H668" s="30">
        <v>2</v>
      </c>
      <c r="I668" s="31">
        <v>44900</v>
      </c>
      <c r="J668" s="32">
        <v>44900</v>
      </c>
      <c r="K668" s="32">
        <v>44903</v>
      </c>
      <c r="L668" s="60"/>
      <c r="M668" s="34"/>
      <c r="N668" s="28"/>
      <c r="O668" s="28"/>
      <c r="P668" s="28"/>
      <c r="Q668" s="35"/>
    </row>
    <row r="669" spans="1:17" ht="14.4">
      <c r="A669" s="1">
        <v>44900</v>
      </c>
      <c r="B669" s="57" t="s">
        <v>664</v>
      </c>
      <c r="C669" s="2" t="s">
        <v>79</v>
      </c>
      <c r="D669" s="2">
        <v>110407024</v>
      </c>
      <c r="E669" s="29">
        <v>0.20614362</v>
      </c>
      <c r="F669" s="29">
        <v>43.592261999999998</v>
      </c>
      <c r="G669" s="30">
        <v>2</v>
      </c>
      <c r="H669" s="30">
        <v>2</v>
      </c>
      <c r="I669" s="31">
        <v>44900</v>
      </c>
      <c r="J669" s="32">
        <v>44900</v>
      </c>
      <c r="K669" s="32">
        <v>44903</v>
      </c>
      <c r="L669" s="60"/>
      <c r="M669" s="34"/>
      <c r="N669" s="28"/>
      <c r="O669" s="28"/>
      <c r="P669" s="28"/>
      <c r="Q669" s="35"/>
    </row>
    <row r="670" spans="1:17" ht="14.4">
      <c r="A670" s="1">
        <v>44900</v>
      </c>
      <c r="B670" s="57" t="s">
        <v>664</v>
      </c>
      <c r="C670" s="2" t="s">
        <v>79</v>
      </c>
      <c r="D670" s="2">
        <v>110407025</v>
      </c>
      <c r="E670" s="29">
        <v>5.4040079999999997E-2</v>
      </c>
      <c r="F670" s="29">
        <v>32.808</v>
      </c>
      <c r="G670" s="30">
        <v>2</v>
      </c>
      <c r="H670" s="30">
        <v>2</v>
      </c>
      <c r="I670" s="31">
        <v>44900</v>
      </c>
      <c r="J670" s="32">
        <v>44900</v>
      </c>
      <c r="K670" s="32">
        <v>44903</v>
      </c>
      <c r="L670" s="60"/>
      <c r="M670" s="34"/>
      <c r="N670" s="28"/>
      <c r="O670" s="28"/>
      <c r="P670" s="28"/>
      <c r="Q670" s="35"/>
    </row>
    <row r="671" spans="1:17" ht="14.4">
      <c r="A671" s="1">
        <v>44900</v>
      </c>
      <c r="B671" s="57" t="s">
        <v>664</v>
      </c>
      <c r="C671" s="2" t="s">
        <v>79</v>
      </c>
      <c r="D671" s="2">
        <v>110407026</v>
      </c>
      <c r="E671" s="29">
        <v>1.1808000000000001E-2</v>
      </c>
      <c r="F671" s="29">
        <v>6.5500080000000001</v>
      </c>
      <c r="G671" s="30">
        <v>2</v>
      </c>
      <c r="H671" s="30">
        <v>2</v>
      </c>
      <c r="I671" s="31">
        <v>44900</v>
      </c>
      <c r="J671" s="32">
        <v>44900</v>
      </c>
      <c r="K671" s="32">
        <v>44903</v>
      </c>
      <c r="L671" s="60"/>
      <c r="M671" s="34"/>
      <c r="N671" s="28"/>
      <c r="O671" s="28"/>
      <c r="P671" s="28"/>
      <c r="Q671" s="35"/>
    </row>
    <row r="672" spans="1:17" ht="14.4">
      <c r="A672" s="1">
        <v>44900</v>
      </c>
      <c r="B672" s="57" t="s">
        <v>664</v>
      </c>
      <c r="C672" s="2" t="s">
        <v>79</v>
      </c>
      <c r="D672" s="2">
        <v>110407027</v>
      </c>
      <c r="E672" s="29">
        <v>8.3400000000000002E-2</v>
      </c>
      <c r="F672" s="29">
        <v>36.274679999999996</v>
      </c>
      <c r="G672" s="30">
        <v>2</v>
      </c>
      <c r="H672" s="30">
        <v>2</v>
      </c>
      <c r="I672" s="31">
        <v>44900</v>
      </c>
      <c r="J672" s="32">
        <v>44900</v>
      </c>
      <c r="K672" s="32">
        <v>44903</v>
      </c>
      <c r="L672" s="60"/>
      <c r="M672" s="34"/>
      <c r="N672" s="28"/>
      <c r="O672" s="28"/>
      <c r="P672" s="28"/>
      <c r="Q672" s="35"/>
    </row>
    <row r="673" spans="1:17" ht="14.4">
      <c r="A673" s="1">
        <v>44900</v>
      </c>
      <c r="B673" s="57" t="s">
        <v>664</v>
      </c>
      <c r="C673" s="2" t="s">
        <v>79</v>
      </c>
      <c r="D673" s="2">
        <v>110407028</v>
      </c>
      <c r="E673" s="29">
        <v>2.5680000000000001E-2</v>
      </c>
      <c r="F673" s="29">
        <v>3.2300399999999998</v>
      </c>
      <c r="G673" s="30">
        <v>2</v>
      </c>
      <c r="H673" s="30">
        <v>2</v>
      </c>
      <c r="I673" s="31">
        <v>44900</v>
      </c>
      <c r="J673" s="32">
        <v>44900</v>
      </c>
      <c r="K673" s="32">
        <v>44903</v>
      </c>
      <c r="L673" s="60"/>
      <c r="M673" s="34"/>
      <c r="N673" s="28"/>
      <c r="O673" s="28"/>
      <c r="P673" s="28"/>
      <c r="Q673" s="35"/>
    </row>
    <row r="674" spans="1:17" ht="14.4">
      <c r="A674" s="1">
        <v>44900</v>
      </c>
      <c r="B674" s="57" t="s">
        <v>664</v>
      </c>
      <c r="C674" s="2" t="s">
        <v>120</v>
      </c>
      <c r="D674" s="2">
        <v>110407122</v>
      </c>
      <c r="E674" s="29">
        <v>0.13270404</v>
      </c>
      <c r="F674" s="29">
        <v>28.247237999999999</v>
      </c>
      <c r="G674" s="30">
        <v>2</v>
      </c>
      <c r="H674" s="30">
        <v>2</v>
      </c>
      <c r="I674" s="31">
        <v>44900</v>
      </c>
      <c r="J674" s="32">
        <v>44900</v>
      </c>
      <c r="K674" s="32">
        <v>44902</v>
      </c>
      <c r="L674" s="60"/>
      <c r="M674" s="34"/>
      <c r="N674" s="28"/>
      <c r="O674" s="28"/>
      <c r="P674" s="28"/>
      <c r="Q674" s="35"/>
    </row>
    <row r="675" spans="1:17" ht="14.4">
      <c r="A675" s="1">
        <v>44900</v>
      </c>
      <c r="B675" s="57" t="s">
        <v>664</v>
      </c>
      <c r="C675" s="2" t="s">
        <v>120</v>
      </c>
      <c r="D675" s="2">
        <v>110407123</v>
      </c>
      <c r="E675" s="29">
        <v>7.5732480000000005E-2</v>
      </c>
      <c r="F675" s="29">
        <v>33.005008007999997</v>
      </c>
      <c r="G675" s="30">
        <v>2</v>
      </c>
      <c r="H675" s="30">
        <v>2</v>
      </c>
      <c r="I675" s="31">
        <v>44900</v>
      </c>
      <c r="J675" s="32">
        <v>44900</v>
      </c>
      <c r="K675" s="32">
        <v>44902</v>
      </c>
      <c r="L675" s="60"/>
      <c r="M675" s="34"/>
      <c r="N675" s="28"/>
      <c r="O675" s="28"/>
      <c r="P675" s="28"/>
      <c r="Q675" s="35"/>
    </row>
    <row r="676" spans="1:17" ht="14.4">
      <c r="A676" s="1">
        <v>44900</v>
      </c>
      <c r="B676" s="57" t="s">
        <v>664</v>
      </c>
      <c r="C676" s="2" t="s">
        <v>30</v>
      </c>
      <c r="D676" s="2">
        <v>110407100</v>
      </c>
      <c r="E676" s="29">
        <v>9.6188220000000005E-2</v>
      </c>
      <c r="F676" s="29">
        <v>36.724578006000002</v>
      </c>
      <c r="G676" s="30">
        <v>3</v>
      </c>
      <c r="H676" s="30">
        <v>2</v>
      </c>
      <c r="I676" s="31">
        <v>44900</v>
      </c>
      <c r="J676" s="32">
        <v>44900</v>
      </c>
      <c r="K676" s="32">
        <v>44904</v>
      </c>
      <c r="L676" s="60"/>
      <c r="M676" s="34"/>
      <c r="N676" s="28"/>
      <c r="O676" s="28"/>
      <c r="P676" s="28"/>
      <c r="Q676" s="35" t="s">
        <v>593</v>
      </c>
    </row>
    <row r="677" spans="1:17" ht="14.4">
      <c r="A677" s="1">
        <v>44900</v>
      </c>
      <c r="B677" s="57" t="s">
        <v>664</v>
      </c>
      <c r="C677" s="2" t="s">
        <v>31</v>
      </c>
      <c r="D677" s="2">
        <v>110406933</v>
      </c>
      <c r="E677" s="29">
        <v>7.6351199999999994E-2</v>
      </c>
      <c r="F677" s="29">
        <v>54</v>
      </c>
      <c r="G677" s="30">
        <v>3</v>
      </c>
      <c r="H677" s="30">
        <v>2</v>
      </c>
      <c r="I677" s="31">
        <v>44896</v>
      </c>
      <c r="J677" s="32">
        <v>44900</v>
      </c>
      <c r="K677" s="32">
        <v>0</v>
      </c>
      <c r="L677" s="60"/>
      <c r="M677" s="34"/>
      <c r="N677" s="28"/>
      <c r="O677" s="28"/>
      <c r="P677" s="28"/>
      <c r="Q677" s="35"/>
    </row>
    <row r="678" spans="1:17" ht="14.4">
      <c r="A678" s="1">
        <v>44900</v>
      </c>
      <c r="B678" s="57" t="s">
        <v>664</v>
      </c>
      <c r="C678" s="2" t="s">
        <v>121</v>
      </c>
      <c r="D678" s="2" t="s">
        <v>620</v>
      </c>
      <c r="E678" s="29" t="s">
        <v>452</v>
      </c>
      <c r="F678" s="29" t="s">
        <v>452</v>
      </c>
      <c r="G678" s="30" t="s">
        <v>452</v>
      </c>
      <c r="H678" s="30" t="s">
        <v>452</v>
      </c>
      <c r="I678" s="31" t="s">
        <v>452</v>
      </c>
      <c r="J678" s="32" t="s">
        <v>452</v>
      </c>
      <c r="K678" s="32" t="s">
        <v>452</v>
      </c>
      <c r="L678" s="60"/>
      <c r="M678" s="34"/>
      <c r="N678" s="28"/>
      <c r="O678" s="28"/>
      <c r="P678" s="28"/>
      <c r="Q678" s="35"/>
    </row>
    <row r="679" spans="1:17" ht="14.4">
      <c r="A679" s="1">
        <v>44900</v>
      </c>
      <c r="B679" s="57" t="s">
        <v>664</v>
      </c>
      <c r="C679" s="2" t="s">
        <v>122</v>
      </c>
      <c r="D679" s="2">
        <v>110407118</v>
      </c>
      <c r="E679" s="29">
        <v>3.8800000000000001E-2</v>
      </c>
      <c r="F679" s="29">
        <v>2.7199599999999999</v>
      </c>
      <c r="G679" s="30">
        <v>3</v>
      </c>
      <c r="H679" s="30">
        <v>2</v>
      </c>
      <c r="I679" s="31">
        <v>44900</v>
      </c>
      <c r="J679" s="32">
        <v>44900</v>
      </c>
      <c r="K679" s="32">
        <v>44902</v>
      </c>
      <c r="L679" s="60"/>
      <c r="M679" s="34"/>
      <c r="N679" s="28"/>
      <c r="O679" s="28"/>
      <c r="P679" s="28"/>
      <c r="Q679" s="35"/>
    </row>
    <row r="680" spans="1:17" ht="14.4">
      <c r="A680" s="1">
        <v>44900</v>
      </c>
      <c r="B680" s="57" t="s">
        <v>664</v>
      </c>
      <c r="C680" s="2" t="s">
        <v>122</v>
      </c>
      <c r="D680" s="2">
        <v>110407119</v>
      </c>
      <c r="E680" s="29">
        <v>4.5186780000000003E-2</v>
      </c>
      <c r="F680" s="29">
        <v>12.772259999999999</v>
      </c>
      <c r="G680" s="30">
        <v>3</v>
      </c>
      <c r="H680" s="30">
        <v>2</v>
      </c>
      <c r="I680" s="31">
        <v>44900</v>
      </c>
      <c r="J680" s="32">
        <v>44900</v>
      </c>
      <c r="K680" s="32">
        <v>44902</v>
      </c>
      <c r="L680" s="60"/>
      <c r="M680" s="34"/>
      <c r="N680" s="28"/>
      <c r="O680" s="28"/>
      <c r="P680" s="28"/>
      <c r="Q680" s="35"/>
    </row>
    <row r="681" spans="1:17" ht="14.4">
      <c r="A681" s="1">
        <v>44900</v>
      </c>
      <c r="B681" s="57" t="s">
        <v>664</v>
      </c>
      <c r="C681" s="2" t="s">
        <v>122</v>
      </c>
      <c r="D681" s="2">
        <v>110407120</v>
      </c>
      <c r="E681" s="29">
        <v>4.5564E-2</v>
      </c>
      <c r="F681" s="29">
        <v>19.446083999999999</v>
      </c>
      <c r="G681" s="30">
        <v>3</v>
      </c>
      <c r="H681" s="30">
        <v>2</v>
      </c>
      <c r="I681" s="31">
        <v>44900</v>
      </c>
      <c r="J681" s="32">
        <v>44900</v>
      </c>
      <c r="K681" s="32">
        <v>44902</v>
      </c>
      <c r="L681" s="60"/>
      <c r="M681" s="34"/>
      <c r="N681" s="28"/>
      <c r="O681" s="28"/>
      <c r="P681" s="28"/>
      <c r="Q681" s="35"/>
    </row>
    <row r="682" spans="1:17" ht="14.4">
      <c r="A682" s="1">
        <v>44900</v>
      </c>
      <c r="B682" s="57" t="s">
        <v>664</v>
      </c>
      <c r="C682" s="2" t="s">
        <v>122</v>
      </c>
      <c r="D682" s="2">
        <v>110407121</v>
      </c>
      <c r="E682" s="29">
        <v>9.6304020000000004E-2</v>
      </c>
      <c r="F682" s="29">
        <v>19.540098</v>
      </c>
      <c r="G682" s="30">
        <v>3</v>
      </c>
      <c r="H682" s="30">
        <v>2</v>
      </c>
      <c r="I682" s="31">
        <v>44900</v>
      </c>
      <c r="J682" s="32">
        <v>44900</v>
      </c>
      <c r="K682" s="32">
        <v>44902</v>
      </c>
      <c r="L682" s="60"/>
      <c r="M682" s="34"/>
      <c r="N682" s="28"/>
      <c r="O682" s="28"/>
      <c r="P682" s="28"/>
      <c r="Q682" s="35"/>
    </row>
    <row r="683" spans="1:17" ht="14.4">
      <c r="A683" s="1">
        <v>44900</v>
      </c>
      <c r="B683" s="57" t="s">
        <v>664</v>
      </c>
      <c r="C683" s="2" t="s">
        <v>37</v>
      </c>
      <c r="D683" s="2">
        <v>110407012</v>
      </c>
      <c r="E683" s="29">
        <v>5.0025119999999999E-2</v>
      </c>
      <c r="F683" s="29">
        <v>21.439999992000001</v>
      </c>
      <c r="G683" s="30">
        <v>3</v>
      </c>
      <c r="H683" s="30">
        <v>5</v>
      </c>
      <c r="I683" s="31">
        <v>44898</v>
      </c>
      <c r="J683" s="32">
        <v>44901</v>
      </c>
      <c r="K683" s="32">
        <v>0</v>
      </c>
      <c r="L683" s="60"/>
      <c r="M683" s="34"/>
      <c r="N683" s="28"/>
      <c r="O683" s="28"/>
      <c r="P683" s="28"/>
      <c r="Q683" s="35" t="s">
        <v>592</v>
      </c>
    </row>
    <row r="684" spans="1:17" ht="14.4">
      <c r="A684" s="1">
        <v>44900</v>
      </c>
      <c r="B684" s="57" t="s">
        <v>664</v>
      </c>
      <c r="C684" s="2" t="s">
        <v>37</v>
      </c>
      <c r="D684" s="2">
        <v>110407104</v>
      </c>
      <c r="E684" s="29">
        <v>8.7147959999999997E-2</v>
      </c>
      <c r="F684" s="29">
        <v>19.599996000000001</v>
      </c>
      <c r="G684" s="30">
        <v>3</v>
      </c>
      <c r="H684" s="30">
        <v>5</v>
      </c>
      <c r="I684" s="31">
        <v>44900</v>
      </c>
      <c r="J684" s="32">
        <v>44900</v>
      </c>
      <c r="K684" s="32">
        <v>0</v>
      </c>
      <c r="L684" s="60"/>
      <c r="M684" s="34"/>
      <c r="N684" s="28"/>
      <c r="O684" s="28"/>
      <c r="P684" s="28"/>
      <c r="Q684" s="35"/>
    </row>
    <row r="685" spans="1:17" ht="14.4">
      <c r="A685" s="1">
        <v>44900</v>
      </c>
      <c r="B685" s="57" t="s">
        <v>664</v>
      </c>
      <c r="C685" s="2" t="s">
        <v>36</v>
      </c>
      <c r="D685" s="2">
        <v>110407032</v>
      </c>
      <c r="E685" s="29">
        <v>4.5914040000000003E-2</v>
      </c>
      <c r="F685" s="29">
        <v>10.430000004</v>
      </c>
      <c r="G685" s="30">
        <v>3</v>
      </c>
      <c r="H685" s="30">
        <v>5</v>
      </c>
      <c r="I685" s="31">
        <v>44900</v>
      </c>
      <c r="J685" s="32">
        <v>44900</v>
      </c>
      <c r="K685" s="32">
        <v>44903</v>
      </c>
      <c r="L685" s="60"/>
      <c r="M685" s="34"/>
      <c r="N685" s="28"/>
      <c r="O685" s="28"/>
      <c r="P685" s="28"/>
      <c r="Q685" s="35"/>
    </row>
    <row r="686" spans="1:17" ht="14.4">
      <c r="A686" s="1">
        <v>44900</v>
      </c>
      <c r="B686" s="57" t="s">
        <v>664</v>
      </c>
      <c r="C686" s="2" t="s">
        <v>123</v>
      </c>
      <c r="D686" s="2">
        <v>110407023</v>
      </c>
      <c r="E686" s="29">
        <v>1.0319999999999999E-2</v>
      </c>
      <c r="F686" s="29">
        <v>5.23536</v>
      </c>
      <c r="G686" s="30">
        <v>3</v>
      </c>
      <c r="H686" s="30">
        <v>5</v>
      </c>
      <c r="I686" s="31">
        <v>44900</v>
      </c>
      <c r="J686" s="32">
        <v>44900</v>
      </c>
      <c r="K686" s="32">
        <v>44903</v>
      </c>
      <c r="L686" s="60"/>
      <c r="M686" s="34"/>
      <c r="N686" s="28"/>
      <c r="O686" s="28"/>
      <c r="P686" s="28"/>
      <c r="Q686" s="35"/>
    </row>
    <row r="687" spans="1:17" ht="14.4">
      <c r="A687" s="1">
        <v>44900</v>
      </c>
      <c r="B687" s="57" t="s">
        <v>664</v>
      </c>
      <c r="C687" s="3" t="s">
        <v>34</v>
      </c>
      <c r="D687" s="2">
        <v>110406805</v>
      </c>
      <c r="E687" s="29">
        <v>5.7119780000000002E-2</v>
      </c>
      <c r="F687" s="29">
        <v>7.6882200039999997</v>
      </c>
      <c r="G687" s="30">
        <v>3</v>
      </c>
      <c r="H687" s="30">
        <v>5</v>
      </c>
      <c r="I687" s="31">
        <v>44895</v>
      </c>
      <c r="J687" s="32">
        <v>44895</v>
      </c>
      <c r="K687" s="32">
        <v>44901</v>
      </c>
      <c r="L687" s="60"/>
      <c r="M687" s="34"/>
      <c r="N687" s="28"/>
      <c r="O687" s="28"/>
      <c r="P687" s="28"/>
      <c r="Q687" s="35" t="s">
        <v>603</v>
      </c>
    </row>
    <row r="688" spans="1:17" ht="14.4">
      <c r="A688" s="1">
        <v>44900</v>
      </c>
      <c r="B688" s="57" t="s">
        <v>664</v>
      </c>
      <c r="C688" s="2" t="s">
        <v>124</v>
      </c>
      <c r="D688" s="2">
        <v>110407050</v>
      </c>
      <c r="E688" s="29">
        <v>0.12033012</v>
      </c>
      <c r="F688" s="29">
        <v>31.435355999999999</v>
      </c>
      <c r="G688" s="30">
        <v>6</v>
      </c>
      <c r="H688" s="30">
        <v>0</v>
      </c>
      <c r="I688" s="31">
        <v>44900</v>
      </c>
      <c r="J688" s="32">
        <v>44900</v>
      </c>
      <c r="K688" s="32">
        <v>44902</v>
      </c>
      <c r="L688" s="60"/>
      <c r="M688" s="34"/>
      <c r="N688" s="28"/>
      <c r="O688" s="28"/>
      <c r="P688" s="28"/>
      <c r="Q688" s="35" t="s">
        <v>597</v>
      </c>
    </row>
    <row r="689" spans="1:17" ht="14.4">
      <c r="A689" s="1">
        <v>44900</v>
      </c>
      <c r="B689" s="57" t="s">
        <v>664</v>
      </c>
      <c r="C689" s="2" t="s">
        <v>46</v>
      </c>
      <c r="D689" s="2">
        <v>872003264</v>
      </c>
      <c r="E689" s="29">
        <v>2.5518637200000001</v>
      </c>
      <c r="F689" s="29">
        <v>604.312947968</v>
      </c>
      <c r="G689" s="30">
        <v>6</v>
      </c>
      <c r="H689" s="30">
        <v>0</v>
      </c>
      <c r="I689" s="31">
        <v>44900</v>
      </c>
      <c r="J689" s="32">
        <v>44900</v>
      </c>
      <c r="K689" s="32">
        <v>44900</v>
      </c>
      <c r="L689" s="60"/>
      <c r="M689" s="34"/>
      <c r="N689" s="28"/>
      <c r="O689" s="28"/>
      <c r="P689" s="28"/>
      <c r="Q689" s="35"/>
    </row>
    <row r="690" spans="1:17" ht="14.4">
      <c r="A690" s="1">
        <v>44900</v>
      </c>
      <c r="B690" s="57" t="s">
        <v>664</v>
      </c>
      <c r="C690" s="2" t="s">
        <v>99</v>
      </c>
      <c r="D690" s="2">
        <v>111172543</v>
      </c>
      <c r="E690" s="29">
        <v>0.34877999999999998</v>
      </c>
      <c r="F690" s="29">
        <v>73.358299991999999</v>
      </c>
      <c r="G690" s="30">
        <v>6</v>
      </c>
      <c r="H690" s="30">
        <v>0</v>
      </c>
      <c r="I690" s="31">
        <v>44900</v>
      </c>
      <c r="J690" s="32">
        <v>44900</v>
      </c>
      <c r="K690" s="32">
        <v>0</v>
      </c>
      <c r="L690" s="60"/>
      <c r="M690" s="34"/>
      <c r="N690" s="28"/>
      <c r="O690" s="28"/>
      <c r="P690" s="28"/>
      <c r="Q690" s="35"/>
    </row>
    <row r="691" spans="1:17" ht="14.4">
      <c r="A691" s="1">
        <v>44900</v>
      </c>
      <c r="B691" s="57" t="s">
        <v>664</v>
      </c>
      <c r="C691" s="2" t="s">
        <v>125</v>
      </c>
      <c r="D691" s="2" t="s">
        <v>621</v>
      </c>
      <c r="E691" s="29" t="s">
        <v>452</v>
      </c>
      <c r="F691" s="29" t="s">
        <v>452</v>
      </c>
      <c r="G691" s="30" t="s">
        <v>452</v>
      </c>
      <c r="H691" s="30" t="s">
        <v>452</v>
      </c>
      <c r="I691" s="31" t="s">
        <v>452</v>
      </c>
      <c r="J691" s="32" t="s">
        <v>452</v>
      </c>
      <c r="K691" s="32" t="s">
        <v>452</v>
      </c>
      <c r="L691" s="60"/>
      <c r="M691" s="34"/>
      <c r="N691" s="28"/>
      <c r="O691" s="28"/>
      <c r="P691" s="28"/>
      <c r="Q691" s="35"/>
    </row>
    <row r="692" spans="1:17" ht="14.4">
      <c r="A692" s="1">
        <v>44900</v>
      </c>
      <c r="B692" s="57" t="s">
        <v>664</v>
      </c>
      <c r="C692" s="2" t="s">
        <v>92</v>
      </c>
      <c r="D692" s="2">
        <v>872003234</v>
      </c>
      <c r="E692" s="29">
        <v>0.11208</v>
      </c>
      <c r="F692" s="29">
        <v>13.54504</v>
      </c>
      <c r="G692" s="30" t="s">
        <v>452</v>
      </c>
      <c r="H692" s="30" t="s">
        <v>452</v>
      </c>
      <c r="I692" s="31">
        <v>44893</v>
      </c>
      <c r="J692" s="32">
        <v>44898</v>
      </c>
      <c r="K692" s="32">
        <v>44900</v>
      </c>
      <c r="L692" s="60"/>
      <c r="M692" s="34"/>
      <c r="N692" s="28"/>
      <c r="O692" s="28"/>
      <c r="P692" s="28"/>
      <c r="Q692" s="35" t="s">
        <v>583</v>
      </c>
    </row>
    <row r="693" spans="1:17" ht="14.4">
      <c r="A693" s="1">
        <v>44900</v>
      </c>
      <c r="B693" s="57" t="s">
        <v>664</v>
      </c>
      <c r="C693" s="2" t="s">
        <v>92</v>
      </c>
      <c r="D693" s="2">
        <v>872003256</v>
      </c>
      <c r="E693" s="29">
        <v>0.38400000000000001</v>
      </c>
      <c r="F693" s="29">
        <v>65.001000000000005</v>
      </c>
      <c r="G693" s="30" t="s">
        <v>452</v>
      </c>
      <c r="H693" s="30" t="s">
        <v>452</v>
      </c>
      <c r="I693" s="31">
        <v>44896</v>
      </c>
      <c r="J693" s="32">
        <v>44900</v>
      </c>
      <c r="K693" s="32">
        <v>44901</v>
      </c>
      <c r="L693" s="60"/>
      <c r="M693" s="34"/>
      <c r="N693" s="28"/>
      <c r="O693" s="28"/>
      <c r="P693" s="28"/>
      <c r="Q693" s="35"/>
    </row>
    <row r="694" spans="1:17" ht="14.4">
      <c r="A694" s="1">
        <v>44900</v>
      </c>
      <c r="B694" s="57" t="s">
        <v>664</v>
      </c>
      <c r="C694" s="2" t="s">
        <v>92</v>
      </c>
      <c r="D694" s="2">
        <v>872003265</v>
      </c>
      <c r="E694" s="29">
        <v>6.5519999999999995E-2</v>
      </c>
      <c r="F694" s="29">
        <v>43.512</v>
      </c>
      <c r="G694" s="30" t="s">
        <v>452</v>
      </c>
      <c r="H694" s="30" t="s">
        <v>452</v>
      </c>
      <c r="I694" s="31">
        <v>44900</v>
      </c>
      <c r="J694" s="32">
        <v>44900</v>
      </c>
      <c r="K694" s="32">
        <v>44901</v>
      </c>
      <c r="L694" s="60"/>
      <c r="M694" s="34"/>
      <c r="N694" s="28"/>
      <c r="O694" s="28"/>
      <c r="P694" s="28"/>
      <c r="Q694" s="35"/>
    </row>
    <row r="695" spans="1:17" ht="14.4">
      <c r="A695" s="1">
        <v>44900</v>
      </c>
      <c r="B695" s="57" t="s">
        <v>664</v>
      </c>
      <c r="C695" s="2" t="s">
        <v>126</v>
      </c>
      <c r="D695" s="2">
        <v>110407098</v>
      </c>
      <c r="E695" s="29">
        <v>1.9199999999999998E-2</v>
      </c>
      <c r="F695" s="29">
        <v>7.1440799999999998</v>
      </c>
      <c r="G695" s="30">
        <v>7</v>
      </c>
      <c r="H695" s="30">
        <v>0</v>
      </c>
      <c r="I695" s="31">
        <v>44900</v>
      </c>
      <c r="J695" s="32">
        <v>44900</v>
      </c>
      <c r="K695" s="32">
        <v>44905</v>
      </c>
      <c r="L695" s="60"/>
      <c r="M695" s="34"/>
      <c r="N695" s="28"/>
      <c r="O695" s="28"/>
      <c r="P695" s="28"/>
      <c r="Q695" s="35" t="s">
        <v>598</v>
      </c>
    </row>
    <row r="696" spans="1:17" ht="14.4">
      <c r="A696" s="1">
        <v>44900</v>
      </c>
      <c r="B696" s="57" t="s">
        <v>664</v>
      </c>
      <c r="C696" s="2" t="s">
        <v>126</v>
      </c>
      <c r="D696" s="2">
        <v>110407108</v>
      </c>
      <c r="E696" s="29">
        <v>2.682996E-2</v>
      </c>
      <c r="F696" s="29">
        <v>5.1100440000000003</v>
      </c>
      <c r="G696" s="30">
        <v>7</v>
      </c>
      <c r="H696" s="30">
        <v>0</v>
      </c>
      <c r="I696" s="31">
        <v>44900</v>
      </c>
      <c r="J696" s="32">
        <v>44900</v>
      </c>
      <c r="K696" s="32">
        <v>44905</v>
      </c>
      <c r="L696" s="60"/>
      <c r="M696" s="34"/>
      <c r="N696" s="28"/>
      <c r="O696" s="28"/>
      <c r="P696" s="28"/>
      <c r="Q696" s="35"/>
    </row>
    <row r="697" spans="1:17" ht="14.4">
      <c r="A697" s="1">
        <v>44900</v>
      </c>
      <c r="B697" s="57" t="s">
        <v>664</v>
      </c>
      <c r="C697" s="2" t="s">
        <v>127</v>
      </c>
      <c r="D697" s="2">
        <v>110407035</v>
      </c>
      <c r="E697" s="29">
        <v>0.11310708</v>
      </c>
      <c r="F697" s="29">
        <v>15.315192</v>
      </c>
      <c r="G697" s="30">
        <v>7</v>
      </c>
      <c r="H697" s="30">
        <v>0</v>
      </c>
      <c r="I697" s="31">
        <v>44900</v>
      </c>
      <c r="J697" s="32">
        <v>44900</v>
      </c>
      <c r="K697" s="32">
        <v>44902</v>
      </c>
      <c r="L697" s="60"/>
      <c r="M697" s="34"/>
      <c r="N697" s="28"/>
      <c r="O697" s="28"/>
      <c r="P697" s="28"/>
      <c r="Q697" s="35"/>
    </row>
    <row r="698" spans="1:17" ht="14.4">
      <c r="A698" s="1">
        <v>44900</v>
      </c>
      <c r="B698" s="57" t="s">
        <v>664</v>
      </c>
      <c r="C698" s="2" t="s">
        <v>127</v>
      </c>
      <c r="D698" s="2">
        <v>110407036</v>
      </c>
      <c r="E698" s="29">
        <v>0.38294064</v>
      </c>
      <c r="F698" s="29">
        <v>97.274857998000002</v>
      </c>
      <c r="G698" s="30">
        <v>7</v>
      </c>
      <c r="H698" s="30">
        <v>0</v>
      </c>
      <c r="I698" s="31">
        <v>44900</v>
      </c>
      <c r="J698" s="32">
        <v>44900</v>
      </c>
      <c r="K698" s="32">
        <v>44902</v>
      </c>
      <c r="L698" s="60"/>
      <c r="M698" s="34"/>
      <c r="N698" s="28"/>
      <c r="O698" s="28"/>
      <c r="P698" s="28"/>
      <c r="Q698" s="35"/>
    </row>
    <row r="699" spans="1:17" ht="14.4">
      <c r="A699" s="1">
        <v>44900</v>
      </c>
      <c r="B699" s="57" t="s">
        <v>664</v>
      </c>
      <c r="C699" s="2" t="s">
        <v>127</v>
      </c>
      <c r="D699" s="2">
        <v>110407037</v>
      </c>
      <c r="E699" s="29">
        <v>1.788E-2</v>
      </c>
      <c r="F699" s="29">
        <v>1.9299599999999999</v>
      </c>
      <c r="G699" s="30">
        <v>7</v>
      </c>
      <c r="H699" s="30">
        <v>0</v>
      </c>
      <c r="I699" s="31">
        <v>44900</v>
      </c>
      <c r="J699" s="32">
        <v>44900</v>
      </c>
      <c r="K699" s="32">
        <v>44902</v>
      </c>
      <c r="L699" s="60"/>
      <c r="M699" s="34"/>
      <c r="N699" s="28"/>
      <c r="O699" s="28"/>
      <c r="P699" s="28"/>
      <c r="Q699" s="35"/>
    </row>
    <row r="700" spans="1:17" ht="14.4">
      <c r="A700" s="1">
        <v>44900</v>
      </c>
      <c r="B700" s="57" t="s">
        <v>664</v>
      </c>
      <c r="C700" s="2" t="s">
        <v>128</v>
      </c>
      <c r="D700" s="2">
        <v>110407020</v>
      </c>
      <c r="E700" s="29">
        <v>0.10422858</v>
      </c>
      <c r="F700" s="29">
        <v>31.436479259999999</v>
      </c>
      <c r="G700" s="30">
        <v>7</v>
      </c>
      <c r="H700" s="30">
        <v>0</v>
      </c>
      <c r="I700" s="31">
        <v>44900</v>
      </c>
      <c r="J700" s="32">
        <v>44900</v>
      </c>
      <c r="K700" s="32">
        <v>44905</v>
      </c>
      <c r="L700" s="60"/>
      <c r="M700" s="34"/>
      <c r="N700" s="28"/>
      <c r="O700" s="28"/>
      <c r="P700" s="28"/>
      <c r="Q700" s="35"/>
    </row>
    <row r="701" spans="1:17" ht="14.4">
      <c r="A701" s="1">
        <v>44900</v>
      </c>
      <c r="B701" s="57" t="s">
        <v>664</v>
      </c>
      <c r="C701" s="2" t="s">
        <v>20</v>
      </c>
      <c r="D701" s="2">
        <v>110406936</v>
      </c>
      <c r="E701" s="29">
        <v>2.3305559999999999E-2</v>
      </c>
      <c r="F701" s="29">
        <v>5.0000039999999997</v>
      </c>
      <c r="G701" s="30">
        <v>7</v>
      </c>
      <c r="H701" s="30">
        <v>0</v>
      </c>
      <c r="I701" s="31">
        <v>44896</v>
      </c>
      <c r="J701" s="32">
        <v>44900</v>
      </c>
      <c r="K701" s="32">
        <v>0</v>
      </c>
      <c r="L701" s="60"/>
      <c r="M701" s="34"/>
      <c r="N701" s="28"/>
      <c r="O701" s="28"/>
      <c r="P701" s="28"/>
      <c r="Q701" s="35"/>
    </row>
    <row r="702" spans="1:17" ht="14.4">
      <c r="A702" s="1">
        <v>44900</v>
      </c>
      <c r="B702" s="57" t="s">
        <v>664</v>
      </c>
      <c r="C702" s="2" t="s">
        <v>20</v>
      </c>
      <c r="D702" s="2">
        <v>110406937</v>
      </c>
      <c r="E702" s="29">
        <v>1.536E-2</v>
      </c>
      <c r="F702" s="29">
        <v>2.4999600000000002</v>
      </c>
      <c r="G702" s="30">
        <v>7</v>
      </c>
      <c r="H702" s="30">
        <v>0</v>
      </c>
      <c r="I702" s="31">
        <v>44896</v>
      </c>
      <c r="J702" s="32">
        <v>44900</v>
      </c>
      <c r="K702" s="32">
        <v>0</v>
      </c>
      <c r="L702" s="60"/>
      <c r="M702" s="34"/>
      <c r="N702" s="28"/>
      <c r="O702" s="28"/>
      <c r="P702" s="28"/>
      <c r="Q702" s="35"/>
    </row>
    <row r="703" spans="1:17" ht="14.4">
      <c r="A703" s="1">
        <v>44900</v>
      </c>
      <c r="B703" s="57" t="s">
        <v>664</v>
      </c>
      <c r="C703" s="2" t="s">
        <v>129</v>
      </c>
      <c r="D703" s="2" t="s">
        <v>622</v>
      </c>
      <c r="E703" s="29" t="s">
        <v>452</v>
      </c>
      <c r="F703" s="29" t="s">
        <v>452</v>
      </c>
      <c r="G703" s="30" t="s">
        <v>452</v>
      </c>
      <c r="H703" s="30" t="s">
        <v>452</v>
      </c>
      <c r="I703" s="31" t="s">
        <v>452</v>
      </c>
      <c r="J703" s="32" t="s">
        <v>452</v>
      </c>
      <c r="K703" s="32" t="s">
        <v>452</v>
      </c>
      <c r="L703" s="60"/>
      <c r="M703" s="34"/>
      <c r="N703" s="28"/>
      <c r="O703" s="28"/>
      <c r="P703" s="28"/>
      <c r="Q703" s="35"/>
    </row>
    <row r="704" spans="1:17" ht="14.4">
      <c r="A704" s="1">
        <v>44900</v>
      </c>
      <c r="B704" s="57" t="s">
        <v>664</v>
      </c>
      <c r="C704" s="2" t="s">
        <v>130</v>
      </c>
      <c r="D704" s="2">
        <v>110407010</v>
      </c>
      <c r="E704" s="29">
        <v>2.8199999999999999E-2</v>
      </c>
      <c r="F704" s="29">
        <v>7.1653200000000004</v>
      </c>
      <c r="G704" s="30">
        <v>7</v>
      </c>
      <c r="H704" s="30">
        <v>0</v>
      </c>
      <c r="I704" s="31">
        <v>44898</v>
      </c>
      <c r="J704" s="32">
        <v>44898</v>
      </c>
      <c r="K704" s="32">
        <v>44904</v>
      </c>
      <c r="L704" s="60"/>
      <c r="M704" s="34"/>
      <c r="N704" s="28"/>
      <c r="O704" s="28"/>
      <c r="P704" s="28"/>
      <c r="Q704" s="35"/>
    </row>
    <row r="705" spans="1:17" ht="14.4">
      <c r="A705" s="1">
        <v>44900</v>
      </c>
      <c r="B705" s="57" t="s">
        <v>664</v>
      </c>
      <c r="C705" s="2" t="s">
        <v>130</v>
      </c>
      <c r="D705" s="2">
        <v>110407056</v>
      </c>
      <c r="E705" s="29">
        <v>7.92E-3</v>
      </c>
      <c r="F705" s="29">
        <v>5.3536799999999998</v>
      </c>
      <c r="G705" s="30">
        <v>7</v>
      </c>
      <c r="H705" s="30">
        <v>0</v>
      </c>
      <c r="I705" s="31">
        <v>44900</v>
      </c>
      <c r="J705" s="32">
        <v>44900</v>
      </c>
      <c r="K705" s="32">
        <v>44904</v>
      </c>
      <c r="L705" s="60"/>
      <c r="M705" s="34"/>
      <c r="N705" s="28"/>
      <c r="O705" s="28"/>
      <c r="P705" s="28"/>
      <c r="Q705" s="35"/>
    </row>
    <row r="706" spans="1:17" ht="14.4">
      <c r="A706" s="1">
        <v>44900</v>
      </c>
      <c r="B706" s="57" t="s">
        <v>664</v>
      </c>
      <c r="C706" s="2" t="s">
        <v>130</v>
      </c>
      <c r="D706" s="2">
        <v>110407093</v>
      </c>
      <c r="E706" s="29">
        <v>1.004568E-2</v>
      </c>
      <c r="F706" s="29">
        <v>6.5799960000000004</v>
      </c>
      <c r="G706" s="30">
        <v>7</v>
      </c>
      <c r="H706" s="30">
        <v>0</v>
      </c>
      <c r="I706" s="31">
        <v>44900</v>
      </c>
      <c r="J706" s="32">
        <v>44900</v>
      </c>
      <c r="K706" s="32">
        <v>44905</v>
      </c>
      <c r="L706" s="60"/>
      <c r="M706" s="34"/>
      <c r="N706" s="28"/>
      <c r="O706" s="28"/>
      <c r="P706" s="28"/>
      <c r="Q706" s="35"/>
    </row>
    <row r="707" spans="1:17" ht="14.4">
      <c r="A707" s="1">
        <v>44900</v>
      </c>
      <c r="B707" s="57" t="s">
        <v>664</v>
      </c>
      <c r="C707" s="2" t="s">
        <v>130</v>
      </c>
      <c r="D707" s="2">
        <v>110407095</v>
      </c>
      <c r="E707" s="29">
        <v>7.4899980000000005E-2</v>
      </c>
      <c r="F707" s="29">
        <v>11.479879997999999</v>
      </c>
      <c r="G707" s="30">
        <v>7</v>
      </c>
      <c r="H707" s="30">
        <v>0</v>
      </c>
      <c r="I707" s="31">
        <v>44900</v>
      </c>
      <c r="J707" s="32">
        <v>44900</v>
      </c>
      <c r="K707" s="32">
        <v>44905</v>
      </c>
      <c r="L707" s="60"/>
      <c r="M707" s="34"/>
      <c r="N707" s="28"/>
      <c r="O707" s="28"/>
      <c r="P707" s="28"/>
      <c r="Q707" s="35"/>
    </row>
    <row r="708" spans="1:17" ht="14.4">
      <c r="A708" s="1">
        <v>44900</v>
      </c>
      <c r="B708" s="57" t="s">
        <v>664</v>
      </c>
      <c r="C708" s="2" t="s">
        <v>131</v>
      </c>
      <c r="D708" s="2">
        <v>110407074</v>
      </c>
      <c r="E708" s="29">
        <v>0.12389465</v>
      </c>
      <c r="F708" s="29">
        <v>26.973548000000001</v>
      </c>
      <c r="G708" s="30">
        <v>7</v>
      </c>
      <c r="H708" s="30">
        <v>0</v>
      </c>
      <c r="I708" s="31">
        <v>44900</v>
      </c>
      <c r="J708" s="32">
        <v>44900</v>
      </c>
      <c r="K708" s="32">
        <v>44907</v>
      </c>
      <c r="L708" s="60"/>
      <c r="M708" s="34"/>
      <c r="N708" s="28"/>
      <c r="O708" s="28"/>
      <c r="P708" s="28"/>
      <c r="Q708" s="35"/>
    </row>
    <row r="709" spans="1:17" ht="14.4">
      <c r="A709" s="1">
        <v>44900</v>
      </c>
      <c r="B709" s="57" t="s">
        <v>664</v>
      </c>
      <c r="C709" s="2" t="s">
        <v>132</v>
      </c>
      <c r="D709" s="2">
        <v>110407019</v>
      </c>
      <c r="E709" s="29">
        <v>0.11900982</v>
      </c>
      <c r="F709" s="29">
        <v>27.07075326</v>
      </c>
      <c r="G709" s="30">
        <v>8</v>
      </c>
      <c r="H709" s="30">
        <v>4</v>
      </c>
      <c r="I709" s="31">
        <v>44900</v>
      </c>
      <c r="J709" s="32">
        <v>44900</v>
      </c>
      <c r="K709" s="32">
        <v>44905</v>
      </c>
      <c r="L709" s="60"/>
      <c r="M709" s="34"/>
      <c r="N709" s="28"/>
      <c r="O709" s="28"/>
      <c r="P709" s="28"/>
      <c r="Q709" s="35" t="s">
        <v>593</v>
      </c>
    </row>
    <row r="710" spans="1:17" ht="14.4">
      <c r="A710" s="1">
        <v>44900</v>
      </c>
      <c r="B710" s="57" t="s">
        <v>664</v>
      </c>
      <c r="C710" s="2" t="s">
        <v>133</v>
      </c>
      <c r="D710" s="2">
        <v>110407080</v>
      </c>
      <c r="E710" s="29">
        <v>2.2079999999999999E-2</v>
      </c>
      <c r="F710" s="29">
        <v>11.31996</v>
      </c>
      <c r="G710" s="30">
        <v>8</v>
      </c>
      <c r="H710" s="30">
        <v>4</v>
      </c>
      <c r="I710" s="31">
        <v>44900</v>
      </c>
      <c r="J710" s="32">
        <v>44900</v>
      </c>
      <c r="K710" s="32">
        <v>44903</v>
      </c>
      <c r="L710" s="60"/>
      <c r="M710" s="34"/>
      <c r="N710" s="28"/>
      <c r="O710" s="28"/>
      <c r="P710" s="28"/>
      <c r="Q710" s="35"/>
    </row>
    <row r="711" spans="1:17" ht="14.4">
      <c r="A711" s="1">
        <v>44900</v>
      </c>
      <c r="B711" s="57" t="s">
        <v>664</v>
      </c>
      <c r="C711" s="2" t="s">
        <v>133</v>
      </c>
      <c r="D711" s="2">
        <v>110407082</v>
      </c>
      <c r="E711" s="29">
        <v>1.1808000000000001E-2</v>
      </c>
      <c r="F711" s="29">
        <v>6.5500080000000001</v>
      </c>
      <c r="G711" s="30">
        <v>8</v>
      </c>
      <c r="H711" s="30">
        <v>4</v>
      </c>
      <c r="I711" s="31">
        <v>44900</v>
      </c>
      <c r="J711" s="32">
        <v>44900</v>
      </c>
      <c r="K711" s="32">
        <v>44902</v>
      </c>
      <c r="L711" s="60"/>
      <c r="M711" s="34"/>
      <c r="N711" s="28"/>
      <c r="O711" s="28"/>
      <c r="P711" s="28"/>
      <c r="Q711" s="35"/>
    </row>
    <row r="712" spans="1:17" ht="14.4">
      <c r="A712" s="1">
        <v>44900</v>
      </c>
      <c r="B712" s="57" t="s">
        <v>664</v>
      </c>
      <c r="C712" s="2" t="s">
        <v>133</v>
      </c>
      <c r="D712" s="2">
        <v>110407083</v>
      </c>
      <c r="E712" s="29">
        <v>1.536E-2</v>
      </c>
      <c r="F712" s="29">
        <v>10.892160000000001</v>
      </c>
      <c r="G712" s="30">
        <v>8</v>
      </c>
      <c r="H712" s="30">
        <v>4</v>
      </c>
      <c r="I712" s="31">
        <v>44900</v>
      </c>
      <c r="J712" s="32">
        <v>44900</v>
      </c>
      <c r="K712" s="32">
        <v>44902</v>
      </c>
      <c r="L712" s="60"/>
      <c r="M712" s="34"/>
      <c r="N712" s="28"/>
      <c r="O712" s="28"/>
      <c r="P712" s="28"/>
      <c r="Q712" s="35"/>
    </row>
    <row r="713" spans="1:17" ht="14.4">
      <c r="A713" s="1">
        <v>44900</v>
      </c>
      <c r="B713" s="57" t="s">
        <v>664</v>
      </c>
      <c r="C713" s="2" t="s">
        <v>133</v>
      </c>
      <c r="D713" s="2">
        <v>110407084</v>
      </c>
      <c r="E713" s="29">
        <v>6.6780000000000006E-2</v>
      </c>
      <c r="F713" s="29">
        <v>8.2299000000000007</v>
      </c>
      <c r="G713" s="30">
        <v>8</v>
      </c>
      <c r="H713" s="30">
        <v>4</v>
      </c>
      <c r="I713" s="31">
        <v>44900</v>
      </c>
      <c r="J713" s="32">
        <v>44900</v>
      </c>
      <c r="K713" s="32">
        <v>44903</v>
      </c>
      <c r="L713" s="60"/>
      <c r="M713" s="34"/>
      <c r="N713" s="28"/>
      <c r="O713" s="28"/>
      <c r="P713" s="28"/>
      <c r="Q713" s="35"/>
    </row>
    <row r="714" spans="1:17" ht="14.4">
      <c r="A714" s="1">
        <v>44900</v>
      </c>
      <c r="B714" s="57" t="s">
        <v>664</v>
      </c>
      <c r="C714" s="2" t="s">
        <v>133</v>
      </c>
      <c r="D714" s="2">
        <v>110407085</v>
      </c>
      <c r="E714" s="29">
        <v>0.20849496000000001</v>
      </c>
      <c r="F714" s="29">
        <v>43.101963996000002</v>
      </c>
      <c r="G714" s="30">
        <v>8</v>
      </c>
      <c r="H714" s="30">
        <v>4</v>
      </c>
      <c r="I714" s="31">
        <v>44900</v>
      </c>
      <c r="J714" s="32">
        <v>44900</v>
      </c>
      <c r="K714" s="32">
        <v>44903</v>
      </c>
      <c r="L714" s="60"/>
      <c r="M714" s="34"/>
      <c r="N714" s="28"/>
      <c r="O714" s="28"/>
      <c r="P714" s="28"/>
      <c r="Q714" s="35"/>
    </row>
    <row r="715" spans="1:17" ht="14.4">
      <c r="A715" s="1">
        <v>44900</v>
      </c>
      <c r="B715" s="57" t="s">
        <v>664</v>
      </c>
      <c r="C715" s="2" t="s">
        <v>133</v>
      </c>
      <c r="D715" s="2">
        <v>110407086</v>
      </c>
      <c r="E715" s="29">
        <v>2.8799999999999999E-2</v>
      </c>
      <c r="F715" s="29">
        <v>3.66012</v>
      </c>
      <c r="G715" s="30">
        <v>8</v>
      </c>
      <c r="H715" s="30">
        <v>4</v>
      </c>
      <c r="I715" s="31">
        <v>44900</v>
      </c>
      <c r="J715" s="32">
        <v>44900</v>
      </c>
      <c r="K715" s="32">
        <v>44903</v>
      </c>
      <c r="L715" s="60"/>
      <c r="M715" s="34"/>
      <c r="N715" s="28"/>
      <c r="O715" s="28"/>
      <c r="P715" s="28"/>
      <c r="Q715" s="35"/>
    </row>
    <row r="716" spans="1:17" ht="14.4">
      <c r="A716" s="1">
        <v>44900</v>
      </c>
      <c r="B716" s="57" t="s">
        <v>664</v>
      </c>
      <c r="C716" s="2" t="s">
        <v>96</v>
      </c>
      <c r="D716" s="2">
        <v>110407097</v>
      </c>
      <c r="E716" s="29">
        <v>9.0749339999999998E-2</v>
      </c>
      <c r="F716" s="29">
        <v>38.199700008000001</v>
      </c>
      <c r="G716" s="30">
        <v>8</v>
      </c>
      <c r="H716" s="30">
        <v>4</v>
      </c>
      <c r="I716" s="31">
        <v>44900</v>
      </c>
      <c r="J716" s="32">
        <v>44900</v>
      </c>
      <c r="K716" s="32">
        <v>44907</v>
      </c>
      <c r="L716" s="60"/>
      <c r="M716" s="34"/>
      <c r="N716" s="28"/>
      <c r="O716" s="28"/>
      <c r="P716" s="28"/>
      <c r="Q716" s="35"/>
    </row>
    <row r="717" spans="1:17" ht="14.4">
      <c r="A717" s="1">
        <v>44900</v>
      </c>
      <c r="B717" s="57" t="s">
        <v>664</v>
      </c>
      <c r="C717" s="2" t="s">
        <v>41</v>
      </c>
      <c r="D717" s="2">
        <v>110407033</v>
      </c>
      <c r="E717" s="29">
        <v>4.2479999999999997E-2</v>
      </c>
      <c r="F717" s="29">
        <v>11.890079999999999</v>
      </c>
      <c r="G717" s="30">
        <v>3</v>
      </c>
      <c r="H717" s="30">
        <v>6</v>
      </c>
      <c r="I717" s="31">
        <v>44900</v>
      </c>
      <c r="J717" s="32">
        <v>44900</v>
      </c>
      <c r="K717" s="32">
        <v>44903</v>
      </c>
      <c r="L717" s="60"/>
      <c r="M717" s="34"/>
      <c r="N717" s="28"/>
      <c r="O717" s="28"/>
      <c r="P717" s="28"/>
      <c r="Q717" s="35"/>
    </row>
    <row r="718" spans="1:17" ht="14.4">
      <c r="A718" s="1">
        <v>44900</v>
      </c>
      <c r="B718" s="57" t="s">
        <v>664</v>
      </c>
      <c r="C718" s="2" t="s">
        <v>134</v>
      </c>
      <c r="D718" s="2">
        <v>110407115</v>
      </c>
      <c r="E718" s="29">
        <v>0.15359999999999999</v>
      </c>
      <c r="F718" s="29">
        <v>108.9216</v>
      </c>
      <c r="G718" s="30">
        <v>8</v>
      </c>
      <c r="H718" s="30">
        <v>4</v>
      </c>
      <c r="I718" s="31">
        <v>44900</v>
      </c>
      <c r="J718" s="32">
        <v>44900</v>
      </c>
      <c r="K718" s="32">
        <v>44908</v>
      </c>
      <c r="L718" s="60"/>
      <c r="M718" s="34"/>
      <c r="N718" s="28"/>
      <c r="O718" s="28"/>
      <c r="P718" s="28"/>
      <c r="Q718" s="35"/>
    </row>
    <row r="719" spans="1:17" ht="14.4">
      <c r="A719" s="1">
        <v>44900</v>
      </c>
      <c r="B719" s="57" t="s">
        <v>664</v>
      </c>
      <c r="C719" s="2" t="s">
        <v>134</v>
      </c>
      <c r="D719" s="2">
        <v>110407116</v>
      </c>
      <c r="E719" s="29">
        <v>7.6799999999999993E-2</v>
      </c>
      <c r="F719" s="29">
        <v>54.460799999999999</v>
      </c>
      <c r="G719" s="30">
        <v>8</v>
      </c>
      <c r="H719" s="30">
        <v>4</v>
      </c>
      <c r="I719" s="31">
        <v>44900</v>
      </c>
      <c r="J719" s="32">
        <v>44900</v>
      </c>
      <c r="K719" s="32">
        <v>44908</v>
      </c>
      <c r="L719" s="60"/>
      <c r="M719" s="34"/>
      <c r="N719" s="28"/>
      <c r="O719" s="28"/>
      <c r="P719" s="28"/>
      <c r="Q719" s="35"/>
    </row>
    <row r="720" spans="1:17" ht="14.4">
      <c r="A720" s="1">
        <v>44900</v>
      </c>
      <c r="B720" s="57" t="s">
        <v>664</v>
      </c>
      <c r="C720" s="2" t="s">
        <v>135</v>
      </c>
      <c r="D720" s="2">
        <v>110407124</v>
      </c>
      <c r="E720" s="29">
        <v>2.3040000000000001E-2</v>
      </c>
      <c r="F720" s="29">
        <v>16.256879999999999</v>
      </c>
      <c r="G720" s="30">
        <v>8</v>
      </c>
      <c r="H720" s="30">
        <v>2</v>
      </c>
      <c r="I720" s="31">
        <v>44900</v>
      </c>
      <c r="J720" s="32">
        <v>44900</v>
      </c>
      <c r="K720" s="32">
        <v>44907</v>
      </c>
      <c r="L720" s="60"/>
      <c r="M720" s="34"/>
      <c r="N720" s="28"/>
      <c r="O720" s="28"/>
      <c r="P720" s="28"/>
      <c r="Q720" s="35"/>
    </row>
    <row r="721" spans="1:17" ht="14.4">
      <c r="A721" s="1">
        <v>44900</v>
      </c>
      <c r="B721" s="57" t="s">
        <v>664</v>
      </c>
      <c r="C721" s="2" t="s">
        <v>94</v>
      </c>
      <c r="D721" s="2">
        <v>110407075</v>
      </c>
      <c r="E721" s="29">
        <v>0.34798578000000002</v>
      </c>
      <c r="F721" s="29">
        <v>103.320185994</v>
      </c>
      <c r="G721" s="30">
        <v>8</v>
      </c>
      <c r="H721" s="30">
        <v>4</v>
      </c>
      <c r="I721" s="31">
        <v>44900</v>
      </c>
      <c r="J721" s="32">
        <v>44900</v>
      </c>
      <c r="K721" s="32">
        <v>44907</v>
      </c>
      <c r="L721" s="60"/>
      <c r="M721" s="34"/>
      <c r="N721" s="28"/>
      <c r="O721" s="28"/>
      <c r="P721" s="28"/>
      <c r="Q721" s="35"/>
    </row>
    <row r="722" spans="1:17" ht="14.4">
      <c r="A722" s="1">
        <v>44900</v>
      </c>
      <c r="B722" s="57" t="s">
        <v>664</v>
      </c>
      <c r="C722" s="2" t="s">
        <v>84</v>
      </c>
      <c r="D722" s="2">
        <v>110407043</v>
      </c>
      <c r="E722" s="29">
        <v>2.112E-2</v>
      </c>
      <c r="F722" s="29">
        <v>4.1550000000000002</v>
      </c>
      <c r="G722" s="30">
        <v>8</v>
      </c>
      <c r="H722" s="30">
        <v>4</v>
      </c>
      <c r="I722" s="31">
        <v>44900</v>
      </c>
      <c r="J722" s="32">
        <v>44900</v>
      </c>
      <c r="K722" s="32">
        <v>44903</v>
      </c>
      <c r="L722" s="60"/>
      <c r="M722" s="34"/>
      <c r="N722" s="28"/>
      <c r="O722" s="28"/>
      <c r="P722" s="28"/>
      <c r="Q722" s="35"/>
    </row>
    <row r="723" spans="1:17" ht="14.4">
      <c r="A723" s="1">
        <v>44900</v>
      </c>
      <c r="B723" s="57" t="s">
        <v>664</v>
      </c>
      <c r="C723" s="2" t="s">
        <v>84</v>
      </c>
      <c r="D723" s="2">
        <v>110407044</v>
      </c>
      <c r="E723" s="29">
        <v>0.54767714000000001</v>
      </c>
      <c r="F723" s="29">
        <v>149.77959996800001</v>
      </c>
      <c r="G723" s="30">
        <v>8</v>
      </c>
      <c r="H723" s="30">
        <v>4</v>
      </c>
      <c r="I723" s="31">
        <v>44900</v>
      </c>
      <c r="J723" s="32">
        <v>44900</v>
      </c>
      <c r="K723" s="32">
        <v>44903</v>
      </c>
      <c r="L723" s="60"/>
      <c r="M723" s="34"/>
      <c r="N723" s="28"/>
      <c r="O723" s="28"/>
      <c r="P723" s="28"/>
      <c r="Q723" s="35"/>
    </row>
    <row r="724" spans="1:17" ht="14.4">
      <c r="A724" s="1">
        <v>44900</v>
      </c>
      <c r="B724" s="57" t="s">
        <v>664</v>
      </c>
      <c r="C724" s="2" t="s">
        <v>83</v>
      </c>
      <c r="D724" s="2">
        <v>110407030</v>
      </c>
      <c r="E724" s="29">
        <v>3.0720000000000001E-2</v>
      </c>
      <c r="F724" s="29">
        <v>3.0672000000000001</v>
      </c>
      <c r="G724" s="30">
        <v>8</v>
      </c>
      <c r="H724" s="30">
        <v>4</v>
      </c>
      <c r="I724" s="31">
        <v>44900</v>
      </c>
      <c r="J724" s="32">
        <v>44900</v>
      </c>
      <c r="K724" s="32">
        <v>44903</v>
      </c>
      <c r="L724" s="60"/>
      <c r="M724" s="34"/>
      <c r="N724" s="28"/>
      <c r="O724" s="28"/>
      <c r="P724" s="28"/>
      <c r="Q724" s="35"/>
    </row>
    <row r="725" spans="1:17" ht="14.4">
      <c r="A725" s="1">
        <v>44900</v>
      </c>
      <c r="B725" s="57" t="s">
        <v>664</v>
      </c>
      <c r="C725" s="2" t="s">
        <v>83</v>
      </c>
      <c r="D725" s="2">
        <v>110407031</v>
      </c>
      <c r="E725" s="29">
        <v>1.788E-2</v>
      </c>
      <c r="F725" s="29">
        <v>1.9299599999999999</v>
      </c>
      <c r="G725" s="30">
        <v>8</v>
      </c>
      <c r="H725" s="30">
        <v>4</v>
      </c>
      <c r="I725" s="31">
        <v>44900</v>
      </c>
      <c r="J725" s="32">
        <v>44900</v>
      </c>
      <c r="K725" s="32">
        <v>44903</v>
      </c>
      <c r="L725" s="60"/>
      <c r="M725" s="34"/>
      <c r="N725" s="28"/>
      <c r="O725" s="28"/>
      <c r="P725" s="28"/>
      <c r="Q725" s="35"/>
    </row>
    <row r="726" spans="1:17" ht="14.4">
      <c r="A726" s="1">
        <v>44900</v>
      </c>
      <c r="B726" s="57" t="s">
        <v>664</v>
      </c>
      <c r="C726" s="2" t="s">
        <v>85</v>
      </c>
      <c r="D726" s="2">
        <v>110407103</v>
      </c>
      <c r="E726" s="29">
        <v>3.9600000000000003E-2</v>
      </c>
      <c r="F726" s="29">
        <v>26.7684</v>
      </c>
      <c r="G726" s="30">
        <v>10</v>
      </c>
      <c r="H726" s="30">
        <v>1</v>
      </c>
      <c r="I726" s="31">
        <v>44900</v>
      </c>
      <c r="J726" s="32">
        <v>44900</v>
      </c>
      <c r="K726" s="32">
        <v>44908</v>
      </c>
      <c r="L726" s="60"/>
      <c r="M726" s="34"/>
      <c r="N726" s="28"/>
      <c r="O726" s="28"/>
      <c r="P726" s="28"/>
      <c r="Q726" s="35" t="s">
        <v>598</v>
      </c>
    </row>
    <row r="727" spans="1:17" ht="14.4">
      <c r="A727" s="1">
        <v>44900</v>
      </c>
      <c r="B727" s="57" t="s">
        <v>664</v>
      </c>
      <c r="C727" s="2" t="s">
        <v>136</v>
      </c>
      <c r="D727" s="2">
        <v>110407021</v>
      </c>
      <c r="E727" s="29">
        <v>7.92E-3</v>
      </c>
      <c r="F727" s="29">
        <v>5.3536799999999998</v>
      </c>
      <c r="G727" s="30">
        <v>10</v>
      </c>
      <c r="H727" s="30">
        <v>1</v>
      </c>
      <c r="I727" s="31">
        <v>44900</v>
      </c>
      <c r="J727" s="32">
        <v>44900</v>
      </c>
      <c r="K727" s="32">
        <v>44905</v>
      </c>
      <c r="L727" s="60"/>
      <c r="M727" s="34"/>
      <c r="N727" s="28"/>
      <c r="O727" s="28"/>
      <c r="P727" s="28"/>
      <c r="Q727" s="35"/>
    </row>
    <row r="728" spans="1:17" ht="14.4">
      <c r="A728" s="1">
        <v>44900</v>
      </c>
      <c r="B728" s="57" t="s">
        <v>664</v>
      </c>
      <c r="C728" s="2" t="s">
        <v>137</v>
      </c>
      <c r="D728" s="2">
        <v>110407109</v>
      </c>
      <c r="E728" s="29">
        <v>1.7160000000000002E-2</v>
      </c>
      <c r="F728" s="29">
        <v>2.3427600000000002</v>
      </c>
      <c r="G728" s="30">
        <v>10</v>
      </c>
      <c r="H728" s="30">
        <v>1</v>
      </c>
      <c r="I728" s="31">
        <v>44900</v>
      </c>
      <c r="J728" s="32">
        <v>44900</v>
      </c>
      <c r="K728" s="32">
        <v>44906</v>
      </c>
      <c r="L728" s="60"/>
      <c r="M728" s="34"/>
      <c r="N728" s="28"/>
      <c r="O728" s="28"/>
      <c r="P728" s="28"/>
      <c r="Q728" s="35"/>
    </row>
    <row r="729" spans="1:17" ht="14.4">
      <c r="A729" s="1">
        <v>44900</v>
      </c>
      <c r="B729" s="57" t="s">
        <v>664</v>
      </c>
      <c r="C729" s="2" t="s">
        <v>137</v>
      </c>
      <c r="D729" s="2">
        <v>110407110</v>
      </c>
      <c r="E729" s="29">
        <v>0.18501132000000001</v>
      </c>
      <c r="F729" s="29">
        <v>45.094063992000002</v>
      </c>
      <c r="G729" s="30">
        <v>10</v>
      </c>
      <c r="H729" s="30">
        <v>1</v>
      </c>
      <c r="I729" s="31">
        <v>44900</v>
      </c>
      <c r="J729" s="32">
        <v>44900</v>
      </c>
      <c r="K729" s="32">
        <v>44906</v>
      </c>
      <c r="L729" s="60"/>
      <c r="M729" s="34"/>
      <c r="N729" s="28"/>
      <c r="O729" s="28"/>
      <c r="P729" s="28"/>
      <c r="Q729" s="35"/>
    </row>
    <row r="730" spans="1:17" ht="14.4">
      <c r="A730" s="1">
        <v>44900</v>
      </c>
      <c r="B730" s="57" t="s">
        <v>664</v>
      </c>
      <c r="C730" s="2" t="s">
        <v>137</v>
      </c>
      <c r="D730" s="2">
        <v>110407111</v>
      </c>
      <c r="E730" s="29">
        <v>0.30607044</v>
      </c>
      <c r="F730" s="29">
        <v>79.282944000000001</v>
      </c>
      <c r="G730" s="30">
        <v>10</v>
      </c>
      <c r="H730" s="30">
        <v>1</v>
      </c>
      <c r="I730" s="31">
        <v>44900</v>
      </c>
      <c r="J730" s="32">
        <v>44900</v>
      </c>
      <c r="K730" s="32">
        <v>44906</v>
      </c>
      <c r="L730" s="60"/>
      <c r="M730" s="34"/>
      <c r="N730" s="28"/>
      <c r="O730" s="28"/>
      <c r="P730" s="28"/>
      <c r="Q730" s="35"/>
    </row>
    <row r="731" spans="1:17" ht="14.4">
      <c r="A731" s="1">
        <v>44900</v>
      </c>
      <c r="B731" s="57" t="s">
        <v>664</v>
      </c>
      <c r="C731" s="2" t="s">
        <v>137</v>
      </c>
      <c r="D731" s="2">
        <v>110407112</v>
      </c>
      <c r="E731" s="29">
        <v>0.26225142000000001</v>
      </c>
      <c r="F731" s="29">
        <v>131.62175999999999</v>
      </c>
      <c r="G731" s="30">
        <v>10</v>
      </c>
      <c r="H731" s="30">
        <v>1</v>
      </c>
      <c r="I731" s="31">
        <v>44900</v>
      </c>
      <c r="J731" s="32">
        <v>44900</v>
      </c>
      <c r="K731" s="32">
        <v>44906</v>
      </c>
      <c r="L731" s="60"/>
      <c r="M731" s="34"/>
      <c r="N731" s="28"/>
      <c r="O731" s="28"/>
      <c r="P731" s="28"/>
      <c r="Q731" s="35"/>
    </row>
    <row r="732" spans="1:17" ht="14.4">
      <c r="A732" s="1">
        <v>44900</v>
      </c>
      <c r="B732" s="57" t="s">
        <v>664</v>
      </c>
      <c r="C732" s="2" t="s">
        <v>138</v>
      </c>
      <c r="D732" s="2">
        <v>110407088</v>
      </c>
      <c r="E732" s="29">
        <v>3.4320000000000003E-2</v>
      </c>
      <c r="F732" s="29">
        <v>21.38796</v>
      </c>
      <c r="G732" s="30">
        <v>10</v>
      </c>
      <c r="H732" s="30">
        <v>1</v>
      </c>
      <c r="I732" s="31">
        <v>44900</v>
      </c>
      <c r="J732" s="32">
        <v>44900</v>
      </c>
      <c r="K732" s="32">
        <v>44903</v>
      </c>
      <c r="L732" s="60"/>
      <c r="M732" s="34"/>
      <c r="N732" s="28"/>
      <c r="O732" s="28"/>
      <c r="P732" s="28"/>
      <c r="Q732" s="35"/>
    </row>
    <row r="733" spans="1:17" ht="14.4">
      <c r="A733" s="1">
        <v>44900</v>
      </c>
      <c r="B733" s="57" t="s">
        <v>664</v>
      </c>
      <c r="C733" s="2" t="s">
        <v>138</v>
      </c>
      <c r="D733" s="2">
        <v>110407089</v>
      </c>
      <c r="E733" s="29">
        <v>9.4800000000000006E-3</v>
      </c>
      <c r="F733" s="29">
        <v>7.4000399999999997</v>
      </c>
      <c r="G733" s="30">
        <v>10</v>
      </c>
      <c r="H733" s="30">
        <v>1</v>
      </c>
      <c r="I733" s="31">
        <v>44900</v>
      </c>
      <c r="J733" s="32">
        <v>44900</v>
      </c>
      <c r="K733" s="32">
        <v>44903</v>
      </c>
      <c r="L733" s="60"/>
      <c r="M733" s="34"/>
      <c r="N733" s="28"/>
      <c r="O733" s="28"/>
      <c r="P733" s="28"/>
      <c r="Q733" s="35"/>
    </row>
    <row r="734" spans="1:17" ht="14.4">
      <c r="A734" s="1">
        <v>44900</v>
      </c>
      <c r="B734" s="57" t="s">
        <v>664</v>
      </c>
      <c r="C734" s="2" t="s">
        <v>138</v>
      </c>
      <c r="D734" s="2">
        <v>110407090</v>
      </c>
      <c r="E734" s="29">
        <v>3.0836160000000001E-2</v>
      </c>
      <c r="F734" s="29">
        <v>4.9999919999999998</v>
      </c>
      <c r="G734" s="30">
        <v>10</v>
      </c>
      <c r="H734" s="30">
        <v>1</v>
      </c>
      <c r="I734" s="31">
        <v>44900</v>
      </c>
      <c r="J734" s="32">
        <v>44900</v>
      </c>
      <c r="K734" s="32">
        <v>44903</v>
      </c>
      <c r="L734" s="60"/>
      <c r="M734" s="34"/>
      <c r="N734" s="28"/>
      <c r="O734" s="28"/>
      <c r="P734" s="28"/>
      <c r="Q734" s="35"/>
    </row>
    <row r="735" spans="1:17" ht="14.4">
      <c r="A735" s="1">
        <v>44900</v>
      </c>
      <c r="B735" s="57" t="s">
        <v>664</v>
      </c>
      <c r="C735" s="2" t="s">
        <v>138</v>
      </c>
      <c r="D735" s="2">
        <v>110407091</v>
      </c>
      <c r="E735" s="29">
        <v>3.1019999999999999E-2</v>
      </c>
      <c r="F735" s="29">
        <v>4.36998</v>
      </c>
      <c r="G735" s="30">
        <v>10</v>
      </c>
      <c r="H735" s="30">
        <v>1</v>
      </c>
      <c r="I735" s="31">
        <v>44900</v>
      </c>
      <c r="J735" s="32">
        <v>44900</v>
      </c>
      <c r="K735" s="32">
        <v>44903</v>
      </c>
      <c r="L735" s="60"/>
      <c r="M735" s="34"/>
      <c r="N735" s="28"/>
      <c r="O735" s="28"/>
      <c r="P735" s="28"/>
      <c r="Q735" s="35"/>
    </row>
    <row r="736" spans="1:17" ht="14.4">
      <c r="A736" s="1">
        <v>44900</v>
      </c>
      <c r="B736" s="57" t="s">
        <v>664</v>
      </c>
      <c r="C736" s="2" t="s">
        <v>139</v>
      </c>
      <c r="D736" s="2">
        <v>110407107</v>
      </c>
      <c r="E736" s="29">
        <v>5.2241999999999997E-2</v>
      </c>
      <c r="F736" s="29">
        <v>20.616</v>
      </c>
      <c r="G736" s="30">
        <v>10</v>
      </c>
      <c r="H736" s="30">
        <v>3</v>
      </c>
      <c r="I736" s="31">
        <v>44900</v>
      </c>
      <c r="J736" s="32">
        <v>44900</v>
      </c>
      <c r="K736" s="32">
        <v>0</v>
      </c>
      <c r="L736" s="60"/>
      <c r="M736" s="34"/>
      <c r="N736" s="28"/>
      <c r="O736" s="28"/>
      <c r="P736" s="28"/>
      <c r="Q736" s="35"/>
    </row>
    <row r="737" spans="1:17" ht="14.4">
      <c r="A737" s="1">
        <v>44900</v>
      </c>
      <c r="B737" s="57" t="s">
        <v>664</v>
      </c>
      <c r="C737" s="2" t="s">
        <v>137</v>
      </c>
      <c r="D737" s="2">
        <v>110407114</v>
      </c>
      <c r="E737" s="29">
        <v>5.1360000000000003E-2</v>
      </c>
      <c r="F737" s="29">
        <v>6.4600799999999996</v>
      </c>
      <c r="G737" s="30">
        <v>10</v>
      </c>
      <c r="H737" s="30">
        <v>1</v>
      </c>
      <c r="I737" s="31">
        <v>44900</v>
      </c>
      <c r="J737" s="32">
        <v>44900</v>
      </c>
      <c r="K737" s="32">
        <v>44908</v>
      </c>
      <c r="L737" s="60"/>
      <c r="M737" s="34"/>
      <c r="N737" s="28"/>
      <c r="O737" s="28"/>
      <c r="P737" s="28"/>
      <c r="Q737" s="35"/>
    </row>
    <row r="738" spans="1:17" ht="14.4">
      <c r="A738" s="1">
        <v>44900</v>
      </c>
      <c r="B738" s="57" t="s">
        <v>664</v>
      </c>
      <c r="C738" s="2" t="s">
        <v>140</v>
      </c>
      <c r="D738" s="2">
        <v>110407078</v>
      </c>
      <c r="E738" s="29">
        <v>1.9529999999999999E-2</v>
      </c>
      <c r="F738" s="29">
        <v>7.8311999999999999</v>
      </c>
      <c r="G738" s="30">
        <v>10</v>
      </c>
      <c r="H738" s="30">
        <v>3</v>
      </c>
      <c r="I738" s="31">
        <v>44900</v>
      </c>
      <c r="J738" s="32">
        <v>44900</v>
      </c>
      <c r="K738" s="32">
        <v>44907</v>
      </c>
      <c r="L738" s="60"/>
      <c r="M738" s="34"/>
      <c r="N738" s="28"/>
      <c r="O738" s="28"/>
      <c r="P738" s="28"/>
      <c r="Q738" s="35"/>
    </row>
    <row r="739" spans="1:17" ht="14.4">
      <c r="A739" s="1">
        <v>44900</v>
      </c>
      <c r="B739" s="57" t="s">
        <v>664</v>
      </c>
      <c r="C739" s="2" t="s">
        <v>141</v>
      </c>
      <c r="D739" s="2">
        <v>110407076</v>
      </c>
      <c r="E739" s="29">
        <v>0.1284131</v>
      </c>
      <c r="F739" s="29">
        <v>36.542552999999998</v>
      </c>
      <c r="G739" s="30">
        <v>10</v>
      </c>
      <c r="H739" s="30">
        <v>3</v>
      </c>
      <c r="I739" s="31">
        <v>44900</v>
      </c>
      <c r="J739" s="32">
        <v>44900</v>
      </c>
      <c r="K739" s="32">
        <v>44907</v>
      </c>
      <c r="L739" s="60"/>
      <c r="M739" s="34"/>
      <c r="N739" s="28"/>
      <c r="O739" s="28"/>
      <c r="P739" s="28"/>
      <c r="Q739" s="35"/>
    </row>
    <row r="740" spans="1:17" ht="14.4">
      <c r="A740" s="1">
        <v>44900</v>
      </c>
      <c r="B740" s="57" t="s">
        <v>664</v>
      </c>
      <c r="C740" s="2" t="s">
        <v>142</v>
      </c>
      <c r="D740" s="2">
        <v>110407081</v>
      </c>
      <c r="E740" s="29">
        <v>0.15599694</v>
      </c>
      <c r="F740" s="29">
        <v>52.990369332</v>
      </c>
      <c r="G740" s="30">
        <v>10</v>
      </c>
      <c r="H740" s="30">
        <v>3</v>
      </c>
      <c r="I740" s="31">
        <v>44900</v>
      </c>
      <c r="J740" s="32">
        <v>44900</v>
      </c>
      <c r="K740" s="32">
        <v>44907</v>
      </c>
      <c r="L740" s="60"/>
      <c r="M740" s="34"/>
      <c r="N740" s="28"/>
      <c r="O740" s="28"/>
      <c r="P740" s="28"/>
      <c r="Q740" s="35"/>
    </row>
    <row r="741" spans="1:17" ht="14.4">
      <c r="A741" s="1">
        <v>44900</v>
      </c>
      <c r="B741" s="57" t="s">
        <v>664</v>
      </c>
      <c r="C741" s="2" t="s">
        <v>143</v>
      </c>
      <c r="D741" s="2">
        <v>110407113</v>
      </c>
      <c r="E741" s="29">
        <v>0.34242282000000002</v>
      </c>
      <c r="F741" s="29">
        <v>102.301221774</v>
      </c>
      <c r="G741" s="30">
        <v>11</v>
      </c>
      <c r="H741" s="30">
        <v>0</v>
      </c>
      <c r="I741" s="31">
        <v>44900</v>
      </c>
      <c r="J741" s="32">
        <v>44900</v>
      </c>
      <c r="K741" s="32">
        <v>0</v>
      </c>
      <c r="L741" s="60"/>
      <c r="M741" s="34"/>
      <c r="N741" s="28"/>
      <c r="O741" s="28"/>
      <c r="P741" s="28"/>
      <c r="Q741" s="35" t="s">
        <v>583</v>
      </c>
    </row>
    <row r="742" spans="1:17" ht="14.4">
      <c r="A742" s="1">
        <v>44900</v>
      </c>
      <c r="B742" s="57" t="s">
        <v>664</v>
      </c>
      <c r="C742" s="2" t="s">
        <v>144</v>
      </c>
      <c r="D742" s="2">
        <v>110407051</v>
      </c>
      <c r="E742" s="29">
        <v>1.0319999999999999E-2</v>
      </c>
      <c r="F742" s="29">
        <v>5.23536</v>
      </c>
      <c r="G742" s="30">
        <v>11</v>
      </c>
      <c r="H742" s="30">
        <v>0</v>
      </c>
      <c r="I742" s="31">
        <v>44900</v>
      </c>
      <c r="J742" s="32">
        <v>44900</v>
      </c>
      <c r="K742" s="32">
        <v>44902</v>
      </c>
      <c r="L742" s="60"/>
      <c r="M742" s="34"/>
      <c r="N742" s="28"/>
      <c r="O742" s="28"/>
      <c r="P742" s="28"/>
      <c r="Q742" s="35"/>
    </row>
    <row r="743" spans="1:17" ht="14.4">
      <c r="A743" s="1">
        <v>44900</v>
      </c>
      <c r="B743" s="57" t="s">
        <v>664</v>
      </c>
      <c r="C743" s="2" t="s">
        <v>145</v>
      </c>
      <c r="D743" s="2">
        <v>110407053</v>
      </c>
      <c r="E743" s="29">
        <v>3.9542000000000001E-2</v>
      </c>
      <c r="F743" s="29">
        <v>3.3955199999999999</v>
      </c>
      <c r="G743" s="30">
        <v>10</v>
      </c>
      <c r="H743" s="30">
        <v>2</v>
      </c>
      <c r="I743" s="31">
        <v>44900</v>
      </c>
      <c r="J743" s="32">
        <v>44900</v>
      </c>
      <c r="K743" s="32">
        <v>44903</v>
      </c>
      <c r="L743" s="60"/>
      <c r="M743" s="34"/>
      <c r="N743" s="28"/>
      <c r="O743" s="28"/>
      <c r="P743" s="28"/>
      <c r="Q743" s="35" t="s">
        <v>583</v>
      </c>
    </row>
    <row r="744" spans="1:17" ht="14.4">
      <c r="A744" s="1">
        <v>44900</v>
      </c>
      <c r="B744" s="57" t="s">
        <v>664</v>
      </c>
      <c r="C744" s="2" t="s">
        <v>146</v>
      </c>
      <c r="D744" s="2">
        <v>110407099</v>
      </c>
      <c r="E744" s="29">
        <v>1.7229959999999999E-2</v>
      </c>
      <c r="F744" s="29">
        <v>3.8900039999999998</v>
      </c>
      <c r="G744" s="30">
        <v>10</v>
      </c>
      <c r="H744" s="30">
        <v>2</v>
      </c>
      <c r="I744" s="31">
        <v>44900</v>
      </c>
      <c r="J744" s="32">
        <v>44900</v>
      </c>
      <c r="K744" s="32">
        <v>44904</v>
      </c>
      <c r="L744" s="60"/>
      <c r="M744" s="34"/>
      <c r="N744" s="28"/>
      <c r="O744" s="28"/>
      <c r="P744" s="28"/>
      <c r="Q744" s="35"/>
    </row>
    <row r="745" spans="1:17" ht="14.4">
      <c r="A745" s="1">
        <v>44900</v>
      </c>
      <c r="B745" s="57" t="s">
        <v>664</v>
      </c>
      <c r="C745" s="2" t="s">
        <v>147</v>
      </c>
      <c r="D745" s="2">
        <v>110407105</v>
      </c>
      <c r="E745" s="29">
        <v>9.0293880000000007E-2</v>
      </c>
      <c r="F745" s="29">
        <v>30.147558</v>
      </c>
      <c r="G745" s="30">
        <v>10</v>
      </c>
      <c r="H745" s="30">
        <v>2</v>
      </c>
      <c r="I745" s="31">
        <v>44900</v>
      </c>
      <c r="J745" s="32">
        <v>44900</v>
      </c>
      <c r="K745" s="32">
        <v>44902</v>
      </c>
      <c r="L745" s="60"/>
      <c r="M745" s="34"/>
      <c r="N745" s="28"/>
      <c r="O745" s="28"/>
      <c r="P745" s="28"/>
      <c r="Q745" s="35"/>
    </row>
    <row r="746" spans="1:17" ht="14.4">
      <c r="A746" s="1">
        <v>44900</v>
      </c>
      <c r="B746" s="57" t="s">
        <v>664</v>
      </c>
      <c r="C746" s="2" t="s">
        <v>147</v>
      </c>
      <c r="D746" s="2">
        <v>110407106</v>
      </c>
      <c r="E746" s="29">
        <v>0.17103072</v>
      </c>
      <c r="F746" s="29">
        <v>30.590195999999999</v>
      </c>
      <c r="G746" s="30">
        <v>10</v>
      </c>
      <c r="H746" s="30">
        <v>2</v>
      </c>
      <c r="I746" s="31">
        <v>44900</v>
      </c>
      <c r="J746" s="32">
        <v>44900</v>
      </c>
      <c r="K746" s="32">
        <v>44902</v>
      </c>
      <c r="L746" s="60"/>
      <c r="M746" s="34"/>
      <c r="N746" s="28"/>
      <c r="O746" s="28"/>
      <c r="P746" s="28"/>
      <c r="Q746" s="35"/>
    </row>
    <row r="747" spans="1:17" ht="14.4">
      <c r="A747" s="1">
        <v>44900</v>
      </c>
      <c r="B747" s="57" t="s">
        <v>664</v>
      </c>
      <c r="C747" s="2" t="s">
        <v>148</v>
      </c>
      <c r="D747" s="2">
        <v>110407087</v>
      </c>
      <c r="E747" s="29">
        <v>4.6611119999999999E-2</v>
      </c>
      <c r="F747" s="29">
        <v>10.000007999999999</v>
      </c>
      <c r="G747" s="30">
        <v>10</v>
      </c>
      <c r="H747" s="30">
        <v>2</v>
      </c>
      <c r="I747" s="31">
        <v>44900</v>
      </c>
      <c r="J747" s="32">
        <v>44900</v>
      </c>
      <c r="K747" s="32">
        <v>44903</v>
      </c>
      <c r="L747" s="60"/>
      <c r="M747" s="34"/>
      <c r="N747" s="28"/>
      <c r="O747" s="28"/>
      <c r="P747" s="28"/>
      <c r="Q747" s="35"/>
    </row>
    <row r="748" spans="1:17" ht="14.4">
      <c r="A748" s="1">
        <v>44900</v>
      </c>
      <c r="B748" s="57" t="s">
        <v>664</v>
      </c>
      <c r="C748" s="2" t="s">
        <v>148</v>
      </c>
      <c r="D748" s="2">
        <v>110407096</v>
      </c>
      <c r="E748" s="29">
        <v>9.5999999999999992E-3</v>
      </c>
      <c r="F748" s="29">
        <v>1.22004</v>
      </c>
      <c r="G748" s="30">
        <v>10</v>
      </c>
      <c r="H748" s="30">
        <v>2</v>
      </c>
      <c r="I748" s="31">
        <v>44900</v>
      </c>
      <c r="J748" s="32">
        <v>44900</v>
      </c>
      <c r="K748" s="32">
        <v>44903</v>
      </c>
      <c r="L748" s="60"/>
      <c r="M748" s="34"/>
      <c r="N748" s="28"/>
      <c r="O748" s="28"/>
      <c r="P748" s="28"/>
      <c r="Q748" s="35"/>
    </row>
    <row r="749" spans="1:17" ht="14.4">
      <c r="A749" s="1">
        <v>44900</v>
      </c>
      <c r="B749" s="57" t="s">
        <v>664</v>
      </c>
      <c r="C749" s="2" t="s">
        <v>149</v>
      </c>
      <c r="D749" s="2">
        <v>110407054</v>
      </c>
      <c r="E749" s="29">
        <v>3.4079999999999999E-2</v>
      </c>
      <c r="F749" s="29">
        <v>3.88992</v>
      </c>
      <c r="G749" s="30">
        <v>10</v>
      </c>
      <c r="H749" s="30">
        <v>2</v>
      </c>
      <c r="I749" s="31">
        <v>44900</v>
      </c>
      <c r="J749" s="32">
        <v>44900</v>
      </c>
      <c r="K749" s="32">
        <v>44905</v>
      </c>
      <c r="L749" s="60"/>
      <c r="M749" s="34"/>
      <c r="N749" s="28"/>
      <c r="O749" s="28"/>
      <c r="P749" s="28"/>
      <c r="Q749" s="35"/>
    </row>
    <row r="750" spans="1:17" ht="14.4">
      <c r="A750" s="1">
        <v>44900</v>
      </c>
      <c r="B750" s="57" t="s">
        <v>664</v>
      </c>
      <c r="C750" s="2" t="s">
        <v>150</v>
      </c>
      <c r="D750" s="2" t="s">
        <v>623</v>
      </c>
      <c r="E750" s="29" t="s">
        <v>452</v>
      </c>
      <c r="F750" s="29" t="s">
        <v>452</v>
      </c>
      <c r="G750" s="30" t="s">
        <v>452</v>
      </c>
      <c r="H750" s="30" t="s">
        <v>452</v>
      </c>
      <c r="I750" s="31" t="s">
        <v>452</v>
      </c>
      <c r="J750" s="32" t="s">
        <v>452</v>
      </c>
      <c r="K750" s="32" t="s">
        <v>452</v>
      </c>
      <c r="L750" s="60"/>
      <c r="M750" s="34"/>
      <c r="N750" s="28"/>
      <c r="O750" s="28"/>
      <c r="P750" s="28"/>
      <c r="Q750" s="35"/>
    </row>
    <row r="751" spans="1:17" ht="14.4">
      <c r="A751" s="1">
        <v>44900</v>
      </c>
      <c r="B751" s="57" t="s">
        <v>664</v>
      </c>
      <c r="C751" s="2" t="s">
        <v>151</v>
      </c>
      <c r="D751" s="2">
        <v>110407102</v>
      </c>
      <c r="E751" s="29">
        <v>2.376E-2</v>
      </c>
      <c r="F751" s="29">
        <v>16.061039999999998</v>
      </c>
      <c r="G751" s="30">
        <v>13</v>
      </c>
      <c r="H751" s="30">
        <v>1</v>
      </c>
      <c r="I751" s="31">
        <v>44900</v>
      </c>
      <c r="J751" s="32">
        <v>44900</v>
      </c>
      <c r="K751" s="32">
        <v>44908</v>
      </c>
      <c r="L751" s="60"/>
      <c r="M751" s="34"/>
      <c r="N751" s="28"/>
      <c r="O751" s="28"/>
      <c r="P751" s="28"/>
      <c r="Q751" s="35" t="s">
        <v>592</v>
      </c>
    </row>
    <row r="752" spans="1:17" ht="14.4">
      <c r="A752" s="1">
        <v>44900</v>
      </c>
      <c r="B752" s="57" t="s">
        <v>664</v>
      </c>
      <c r="C752" s="2" t="s">
        <v>152</v>
      </c>
      <c r="D752" s="2">
        <v>110407052</v>
      </c>
      <c r="E752" s="29">
        <v>7.9162560000000007E-2</v>
      </c>
      <c r="F752" s="29">
        <v>20.865967560000001</v>
      </c>
      <c r="G752" s="30">
        <v>13</v>
      </c>
      <c r="H752" s="30">
        <v>1</v>
      </c>
      <c r="I752" s="31">
        <v>44900</v>
      </c>
      <c r="J752" s="32">
        <v>44900</v>
      </c>
      <c r="K752" s="32">
        <v>44903</v>
      </c>
      <c r="L752" s="60"/>
      <c r="M752" s="34"/>
      <c r="N752" s="28"/>
      <c r="O752" s="28"/>
      <c r="P752" s="28"/>
      <c r="Q752" s="35"/>
    </row>
    <row r="753" spans="1:17" ht="14.4">
      <c r="A753" s="1">
        <v>44900</v>
      </c>
      <c r="B753" s="57" t="s">
        <v>664</v>
      </c>
      <c r="C753" s="2" t="s">
        <v>152</v>
      </c>
      <c r="D753" s="2">
        <v>110407101</v>
      </c>
      <c r="E753" s="29">
        <v>1.6199999999999999E-2</v>
      </c>
      <c r="F753" s="29">
        <v>1.9599599999999999</v>
      </c>
      <c r="G753" s="30">
        <v>13</v>
      </c>
      <c r="H753" s="30">
        <v>1</v>
      </c>
      <c r="I753" s="31">
        <v>44900</v>
      </c>
      <c r="J753" s="32">
        <v>44900</v>
      </c>
      <c r="K753" s="32">
        <v>44904</v>
      </c>
      <c r="L753" s="60"/>
      <c r="M753" s="34"/>
      <c r="N753" s="28"/>
      <c r="O753" s="28"/>
      <c r="P753" s="28"/>
      <c r="Q753" s="35"/>
    </row>
    <row r="754" spans="1:17" ht="14.4">
      <c r="A754" s="1">
        <v>44900</v>
      </c>
      <c r="B754" s="57" t="s">
        <v>664</v>
      </c>
      <c r="C754" s="2" t="s">
        <v>153</v>
      </c>
      <c r="D754" s="2">
        <v>110407022</v>
      </c>
      <c r="E754" s="29">
        <v>2.7517739999999999E-2</v>
      </c>
      <c r="F754" s="29">
        <v>9.1592540039999992</v>
      </c>
      <c r="G754" s="30">
        <v>13</v>
      </c>
      <c r="H754" s="30">
        <v>1</v>
      </c>
      <c r="I754" s="31">
        <v>44900</v>
      </c>
      <c r="J754" s="32">
        <v>44900</v>
      </c>
      <c r="K754" s="32">
        <v>44905</v>
      </c>
      <c r="L754" s="60"/>
      <c r="M754" s="34"/>
      <c r="N754" s="28"/>
      <c r="O754" s="28"/>
      <c r="P754" s="28"/>
      <c r="Q754" s="35"/>
    </row>
    <row r="755" spans="1:17" ht="14.4">
      <c r="A755" s="1">
        <v>44900</v>
      </c>
      <c r="B755" s="57" t="s">
        <v>664</v>
      </c>
      <c r="C755" s="2" t="s">
        <v>154</v>
      </c>
      <c r="D755" s="2">
        <v>110407073</v>
      </c>
      <c r="E755" s="29">
        <v>2.4886800000000001E-2</v>
      </c>
      <c r="F755" s="29">
        <v>3.6177480000000002</v>
      </c>
      <c r="G755" s="30">
        <v>13</v>
      </c>
      <c r="H755" s="30">
        <v>1</v>
      </c>
      <c r="I755" s="31">
        <v>44900</v>
      </c>
      <c r="J755" s="32">
        <v>44900</v>
      </c>
      <c r="K755" s="32">
        <v>44907</v>
      </c>
      <c r="L755" s="60"/>
      <c r="M755" s="34"/>
      <c r="N755" s="28"/>
      <c r="O755" s="28"/>
      <c r="P755" s="28"/>
      <c r="Q755" s="35"/>
    </row>
    <row r="756" spans="1:17" ht="14.4">
      <c r="A756" s="1">
        <v>44900</v>
      </c>
      <c r="B756" s="57" t="s">
        <v>664</v>
      </c>
      <c r="C756" s="2" t="s">
        <v>109</v>
      </c>
      <c r="D756" s="2">
        <v>110407079</v>
      </c>
      <c r="E756" s="29">
        <v>2.173452E-2</v>
      </c>
      <c r="F756" s="29">
        <v>8.8874999999999993</v>
      </c>
      <c r="G756" s="30">
        <v>13</v>
      </c>
      <c r="H756" s="30">
        <v>2</v>
      </c>
      <c r="I756" s="31">
        <v>44900</v>
      </c>
      <c r="J756" s="32">
        <v>44900</v>
      </c>
      <c r="K756" s="32">
        <v>44907</v>
      </c>
      <c r="L756" s="60"/>
      <c r="M756" s="34"/>
      <c r="N756" s="28"/>
      <c r="O756" s="28"/>
      <c r="P756" s="28"/>
      <c r="Q756" s="35"/>
    </row>
    <row r="757" spans="1:17" ht="14.4">
      <c r="A757" s="1">
        <v>44900</v>
      </c>
      <c r="B757" s="57" t="s">
        <v>664</v>
      </c>
      <c r="C757" s="2" t="s">
        <v>89</v>
      </c>
      <c r="D757" s="2">
        <v>110407045</v>
      </c>
      <c r="E757" s="29">
        <v>3.032E-2</v>
      </c>
      <c r="F757" s="29">
        <v>6.72804</v>
      </c>
      <c r="G757" s="30">
        <v>13</v>
      </c>
      <c r="H757" s="30">
        <v>2</v>
      </c>
      <c r="I757" s="31">
        <v>44900</v>
      </c>
      <c r="J757" s="32">
        <v>44900</v>
      </c>
      <c r="K757" s="32">
        <v>44903</v>
      </c>
      <c r="L757" s="60"/>
      <c r="M757" s="34"/>
      <c r="N757" s="28"/>
      <c r="O757" s="28"/>
      <c r="P757" s="28"/>
      <c r="Q757" s="35"/>
    </row>
    <row r="758" spans="1:17" ht="14.4">
      <c r="A758" s="1">
        <v>44900</v>
      </c>
      <c r="B758" s="57" t="s">
        <v>664</v>
      </c>
      <c r="C758" s="2" t="s">
        <v>89</v>
      </c>
      <c r="D758" s="2">
        <v>110407047</v>
      </c>
      <c r="E758" s="29">
        <v>1.308E-2</v>
      </c>
      <c r="F758" s="29">
        <v>2.2271999999999998</v>
      </c>
      <c r="G758" s="30">
        <v>13</v>
      </c>
      <c r="H758" s="30">
        <v>2</v>
      </c>
      <c r="I758" s="31">
        <v>44900</v>
      </c>
      <c r="J758" s="32">
        <v>44900</v>
      </c>
      <c r="K758" s="32">
        <v>44903</v>
      </c>
      <c r="L758" s="60"/>
      <c r="M758" s="34"/>
      <c r="N758" s="28"/>
      <c r="O758" s="28"/>
      <c r="P758" s="28"/>
      <c r="Q758" s="35"/>
    </row>
    <row r="759" spans="1:17" ht="14.4">
      <c r="A759" s="1">
        <v>44900</v>
      </c>
      <c r="B759" s="57" t="s">
        <v>664</v>
      </c>
      <c r="C759" s="2" t="s">
        <v>89</v>
      </c>
      <c r="D759" s="2">
        <v>110407048</v>
      </c>
      <c r="E759" s="29">
        <v>8.9200000000000008E-3</v>
      </c>
      <c r="F759" s="29">
        <v>2.6720000000000002</v>
      </c>
      <c r="G759" s="30">
        <v>13</v>
      </c>
      <c r="H759" s="30">
        <v>2</v>
      </c>
      <c r="I759" s="31">
        <v>44900</v>
      </c>
      <c r="J759" s="32">
        <v>44900</v>
      </c>
      <c r="K759" s="32">
        <v>44903</v>
      </c>
      <c r="L759" s="60"/>
      <c r="M759" s="34"/>
      <c r="N759" s="28"/>
      <c r="O759" s="28"/>
      <c r="P759" s="28"/>
      <c r="Q759" s="35"/>
    </row>
    <row r="760" spans="1:17" ht="14.4">
      <c r="A760" s="1">
        <v>44900</v>
      </c>
      <c r="B760" s="57" t="s">
        <v>664</v>
      </c>
      <c r="C760" s="2" t="s">
        <v>88</v>
      </c>
      <c r="D760" s="2">
        <v>110407034</v>
      </c>
      <c r="E760" s="29">
        <v>1.7229959999999999E-2</v>
      </c>
      <c r="F760" s="29">
        <v>3.5760000000000001</v>
      </c>
      <c r="G760" s="30">
        <v>13</v>
      </c>
      <c r="H760" s="30">
        <v>2</v>
      </c>
      <c r="I760" s="31">
        <v>44900</v>
      </c>
      <c r="J760" s="32">
        <v>44900</v>
      </c>
      <c r="K760" s="32">
        <v>44903</v>
      </c>
      <c r="L760" s="60"/>
      <c r="M760" s="34"/>
      <c r="N760" s="28"/>
      <c r="O760" s="28"/>
      <c r="P760" s="28"/>
      <c r="Q760" s="35"/>
    </row>
    <row r="761" spans="1:17" ht="14.4">
      <c r="A761" s="1">
        <v>44900</v>
      </c>
      <c r="B761" s="57" t="s">
        <v>664</v>
      </c>
      <c r="C761" s="2" t="s">
        <v>155</v>
      </c>
      <c r="D761" s="2">
        <v>872003262</v>
      </c>
      <c r="E761" s="29">
        <v>3.6333300000000002E-3</v>
      </c>
      <c r="F761" s="29">
        <v>0.80128500000000003</v>
      </c>
      <c r="G761" s="30">
        <v>6</v>
      </c>
      <c r="H761" s="30">
        <v>0</v>
      </c>
      <c r="I761" s="31">
        <v>44900</v>
      </c>
      <c r="J761" s="32">
        <v>44900</v>
      </c>
      <c r="K761" s="32">
        <v>44900</v>
      </c>
      <c r="L761" s="60"/>
      <c r="M761" s="34"/>
      <c r="N761" s="28"/>
      <c r="O761" s="28"/>
      <c r="P761" s="28"/>
      <c r="Q761" s="35"/>
    </row>
    <row r="762" spans="1:17" ht="14.4">
      <c r="A762" s="1">
        <v>44900</v>
      </c>
      <c r="B762" s="57" t="s">
        <v>664</v>
      </c>
      <c r="C762" s="2" t="s">
        <v>155</v>
      </c>
      <c r="D762" s="2">
        <v>872003263</v>
      </c>
      <c r="E762" s="29">
        <v>0.10704</v>
      </c>
      <c r="F762" s="29">
        <v>26.303999999999998</v>
      </c>
      <c r="G762" s="30">
        <v>6</v>
      </c>
      <c r="H762" s="30">
        <v>0</v>
      </c>
      <c r="I762" s="31">
        <v>44900</v>
      </c>
      <c r="J762" s="32">
        <v>44900</v>
      </c>
      <c r="K762" s="32">
        <v>44900</v>
      </c>
      <c r="L762" s="60"/>
      <c r="M762" s="34"/>
      <c r="N762" s="28"/>
      <c r="O762" s="28"/>
      <c r="P762" s="28"/>
      <c r="Q762" s="35"/>
    </row>
    <row r="763" spans="1:17" ht="14.4">
      <c r="A763" s="1">
        <v>44900</v>
      </c>
      <c r="B763" s="57" t="s">
        <v>664</v>
      </c>
      <c r="C763" s="2" t="s">
        <v>156</v>
      </c>
      <c r="D763" s="2" t="s">
        <v>624</v>
      </c>
      <c r="E763" s="29" t="s">
        <v>452</v>
      </c>
      <c r="F763" s="29" t="s">
        <v>452</v>
      </c>
      <c r="G763" s="30" t="s">
        <v>452</v>
      </c>
      <c r="H763" s="30" t="s">
        <v>452</v>
      </c>
      <c r="I763" s="31" t="s">
        <v>452</v>
      </c>
      <c r="J763" s="32" t="s">
        <v>452</v>
      </c>
      <c r="K763" s="32" t="s">
        <v>452</v>
      </c>
      <c r="L763" s="60"/>
      <c r="M763" s="34"/>
      <c r="N763" s="28"/>
      <c r="O763" s="28"/>
      <c r="P763" s="28"/>
      <c r="Q763" s="35"/>
    </row>
    <row r="764" spans="1:17" ht="14.4">
      <c r="A764" s="1">
        <v>44900</v>
      </c>
      <c r="B764" s="57" t="s">
        <v>664</v>
      </c>
      <c r="C764" s="2" t="s">
        <v>47</v>
      </c>
      <c r="D764" s="2" t="s">
        <v>625</v>
      </c>
      <c r="E764" s="29" t="s">
        <v>452</v>
      </c>
      <c r="F764" s="29" t="s">
        <v>452</v>
      </c>
      <c r="G764" s="30" t="s">
        <v>452</v>
      </c>
      <c r="H764" s="30" t="s">
        <v>452</v>
      </c>
      <c r="I764" s="31" t="s">
        <v>452</v>
      </c>
      <c r="J764" s="32" t="s">
        <v>452</v>
      </c>
      <c r="K764" s="32" t="s">
        <v>452</v>
      </c>
      <c r="L764" s="60"/>
      <c r="M764" s="34"/>
      <c r="N764" s="28"/>
      <c r="O764" s="28"/>
      <c r="P764" s="28"/>
      <c r="Q764" s="35"/>
    </row>
    <row r="765" spans="1:17" ht="14.4">
      <c r="A765" s="1">
        <v>44900</v>
      </c>
      <c r="B765" s="57" t="s">
        <v>664</v>
      </c>
      <c r="C765" s="2" t="s">
        <v>47</v>
      </c>
      <c r="D765" s="2" t="s">
        <v>626</v>
      </c>
      <c r="E765" s="29" t="s">
        <v>452</v>
      </c>
      <c r="F765" s="29" t="s">
        <v>452</v>
      </c>
      <c r="G765" s="30" t="s">
        <v>452</v>
      </c>
      <c r="H765" s="30" t="s">
        <v>452</v>
      </c>
      <c r="I765" s="31" t="s">
        <v>452</v>
      </c>
      <c r="J765" s="32" t="s">
        <v>452</v>
      </c>
      <c r="K765" s="32" t="s">
        <v>452</v>
      </c>
      <c r="L765" s="60"/>
      <c r="M765" s="34"/>
      <c r="N765" s="28"/>
      <c r="O765" s="28"/>
      <c r="P765" s="28"/>
      <c r="Q765" s="35"/>
    </row>
    <row r="766" spans="1:17" ht="14.4">
      <c r="A766" s="1">
        <v>44900</v>
      </c>
      <c r="B766" s="57" t="s">
        <v>664</v>
      </c>
      <c r="C766" s="2" t="s">
        <v>55</v>
      </c>
      <c r="D766" s="2">
        <v>112002456</v>
      </c>
      <c r="E766" s="29">
        <v>0.36178959999999999</v>
      </c>
      <c r="F766" s="29">
        <v>101.00536996</v>
      </c>
      <c r="G766" s="30">
        <v>0</v>
      </c>
      <c r="H766" s="30">
        <v>0</v>
      </c>
      <c r="I766" s="31">
        <v>44900</v>
      </c>
      <c r="J766" s="32">
        <v>44900</v>
      </c>
      <c r="K766" s="32">
        <v>0</v>
      </c>
      <c r="L766" s="60"/>
      <c r="M766" s="34"/>
      <c r="N766" s="28"/>
      <c r="O766" s="28"/>
      <c r="P766" s="28"/>
      <c r="Q766" s="35"/>
    </row>
    <row r="767" spans="1:17" ht="14.4">
      <c r="A767" s="1">
        <v>44900</v>
      </c>
      <c r="B767" s="57" t="s">
        <v>664</v>
      </c>
      <c r="C767" s="2" t="s">
        <v>157</v>
      </c>
      <c r="D767" s="2">
        <v>111172489</v>
      </c>
      <c r="E767" s="29" t="str">
        <f>IFERROR(IF($C767="","",VLOOKUP($C767,'[2]Customer Ciawi'!$C$4:$M$40000,9,0)),"")</f>
        <v/>
      </c>
      <c r="F767" s="29" t="str">
        <f>IFERROR(IF($C767="","",VLOOKUP($C767,'[2]Customer Ciawi'!$C$4:$M$40000,11,0)),"")</f>
        <v/>
      </c>
      <c r="G767" s="30" t="str">
        <f>IFERROR(VLOOKUP($B767,'[2]Route Cust 2021'!$C$3:$F$300000,3,0),"")</f>
        <v/>
      </c>
      <c r="H767" s="30" t="str">
        <f>IFERROR(VLOOKUP($B767,'[2]Route Cust 2021'!$C$3:$F$300000,4,0),"")</f>
        <v/>
      </c>
      <c r="I767" s="31">
        <v>44897</v>
      </c>
      <c r="J767" s="32">
        <v>44914</v>
      </c>
      <c r="K767" s="33">
        <v>44914</v>
      </c>
      <c r="L767" s="59"/>
      <c r="M767" s="34" t="str">
        <f>IFERROR(IF(U767="1",MID(Q767,FIND(" ",Q767,3)+1,LEN(Q767)-FIND(" ",Q767,1)),""),"")</f>
        <v/>
      </c>
      <c r="N767" s="28"/>
      <c r="O767" s="28" t="str">
        <f>IFERROR(IF(U767="","",IF(MID(Q767,3,3)="con",MID(Q767,3,7),MID(Q767,3,3))),"")</f>
        <v/>
      </c>
      <c r="P767" s="28"/>
      <c r="Q767" s="35"/>
    </row>
    <row r="768" spans="1:17" ht="14.4">
      <c r="A768" s="1">
        <v>44901</v>
      </c>
      <c r="B768" s="57" t="s">
        <v>664</v>
      </c>
      <c r="C768" s="2" t="s">
        <v>0</v>
      </c>
      <c r="D768" s="2">
        <v>115131456</v>
      </c>
      <c r="E768" s="29">
        <v>9.3177540000000003E-2</v>
      </c>
      <c r="F768" s="29">
        <v>20.7</v>
      </c>
      <c r="G768" s="30">
        <v>20</v>
      </c>
      <c r="H768" s="30">
        <v>0</v>
      </c>
      <c r="I768" s="31">
        <v>44901</v>
      </c>
      <c r="J768" s="32">
        <v>44901</v>
      </c>
      <c r="K768" s="33"/>
      <c r="L768" s="59"/>
      <c r="M768" s="34"/>
      <c r="N768" s="28"/>
      <c r="O768" s="28"/>
      <c r="P768" s="28"/>
      <c r="Q768" s="35" t="s">
        <v>592</v>
      </c>
    </row>
    <row r="769" spans="1:17" ht="14.4">
      <c r="A769" s="1">
        <v>44901</v>
      </c>
      <c r="B769" s="57" t="s">
        <v>664</v>
      </c>
      <c r="C769" s="2" t="s">
        <v>0</v>
      </c>
      <c r="D769" s="2">
        <v>115131457</v>
      </c>
      <c r="E769" s="29">
        <v>6.54E-2</v>
      </c>
      <c r="F769" s="29">
        <v>11.135999999999999</v>
      </c>
      <c r="G769" s="30">
        <v>20</v>
      </c>
      <c r="H769" s="30">
        <v>0</v>
      </c>
      <c r="I769" s="31">
        <v>44901</v>
      </c>
      <c r="J769" s="32">
        <v>44901</v>
      </c>
      <c r="K769" s="33">
        <v>44903</v>
      </c>
      <c r="L769" s="59"/>
      <c r="M769" s="34"/>
      <c r="N769" s="28"/>
      <c r="O769" s="28"/>
      <c r="P769" s="28"/>
      <c r="Q769" s="35"/>
    </row>
    <row r="770" spans="1:17" ht="14.4">
      <c r="A770" s="1">
        <v>44901</v>
      </c>
      <c r="B770" s="57" t="s">
        <v>664</v>
      </c>
      <c r="C770" s="2" t="s">
        <v>1</v>
      </c>
      <c r="D770" s="2">
        <v>115131402</v>
      </c>
      <c r="E770" s="29">
        <v>0.38243916</v>
      </c>
      <c r="F770" s="29">
        <v>89.108720004000006</v>
      </c>
      <c r="G770" s="30">
        <v>20</v>
      </c>
      <c r="H770" s="30">
        <v>0</v>
      </c>
      <c r="I770" s="31">
        <v>44900</v>
      </c>
      <c r="J770" s="32">
        <v>44901</v>
      </c>
      <c r="K770" s="33"/>
      <c r="L770" s="59"/>
      <c r="M770" s="34"/>
      <c r="N770" s="28"/>
      <c r="O770" s="28"/>
      <c r="P770" s="28"/>
      <c r="Q770" s="35"/>
    </row>
    <row r="771" spans="1:17" ht="14.4">
      <c r="A771" s="1">
        <v>44901</v>
      </c>
      <c r="B771" s="57" t="s">
        <v>664</v>
      </c>
      <c r="C771" s="2" t="s">
        <v>1</v>
      </c>
      <c r="D771" s="2">
        <v>115131403</v>
      </c>
      <c r="E771" s="29">
        <v>0.52365311999999997</v>
      </c>
      <c r="F771" s="29">
        <v>70.794960047999993</v>
      </c>
      <c r="G771" s="30">
        <v>20</v>
      </c>
      <c r="H771" s="30">
        <v>0</v>
      </c>
      <c r="I771" s="31">
        <v>44900</v>
      </c>
      <c r="J771" s="32">
        <v>44901</v>
      </c>
      <c r="K771" s="33"/>
      <c r="L771" s="59"/>
      <c r="M771" s="34"/>
      <c r="N771" s="28"/>
      <c r="O771" s="28"/>
      <c r="P771" s="28"/>
      <c r="Q771" s="35"/>
    </row>
    <row r="772" spans="1:17" ht="14.4">
      <c r="A772" s="1">
        <v>44901</v>
      </c>
      <c r="B772" s="57" t="s">
        <v>664</v>
      </c>
      <c r="C772" s="2" t="s">
        <v>58</v>
      </c>
      <c r="D772" s="2">
        <v>115131475</v>
      </c>
      <c r="E772" s="29">
        <v>7.1760000000000001E-3</v>
      </c>
      <c r="F772" s="29">
        <v>1.800249</v>
      </c>
      <c r="G772" s="30">
        <v>20</v>
      </c>
      <c r="H772" s="30">
        <v>1</v>
      </c>
      <c r="I772" s="31">
        <v>44901</v>
      </c>
      <c r="J772" s="32">
        <v>44901</v>
      </c>
      <c r="K772" s="33">
        <v>44907</v>
      </c>
      <c r="L772" s="59"/>
      <c r="M772" s="34"/>
      <c r="N772" s="28"/>
      <c r="O772" s="28"/>
      <c r="P772" s="28"/>
      <c r="Q772" s="35" t="s">
        <v>627</v>
      </c>
    </row>
    <row r="773" spans="1:17" ht="14.4">
      <c r="A773" s="1">
        <v>44901</v>
      </c>
      <c r="B773" s="57" t="s">
        <v>664</v>
      </c>
      <c r="C773" s="2" t="s">
        <v>58</v>
      </c>
      <c r="D773" s="2">
        <v>115131476</v>
      </c>
      <c r="E773" s="29">
        <v>1.1563560000000001E-2</v>
      </c>
      <c r="F773" s="29">
        <v>1.7726219999999999</v>
      </c>
      <c r="G773" s="30">
        <v>20</v>
      </c>
      <c r="H773" s="30">
        <v>1</v>
      </c>
      <c r="I773" s="31">
        <v>44901</v>
      </c>
      <c r="J773" s="32">
        <v>44901</v>
      </c>
      <c r="K773" s="33">
        <v>44907</v>
      </c>
      <c r="L773" s="59"/>
      <c r="M773" s="34"/>
      <c r="N773" s="28"/>
      <c r="O773" s="28"/>
      <c r="P773" s="28"/>
      <c r="Q773" s="35"/>
    </row>
    <row r="774" spans="1:17" ht="14.4">
      <c r="A774" s="1">
        <v>44901</v>
      </c>
      <c r="B774" s="57" t="s">
        <v>664</v>
      </c>
      <c r="C774" s="2" t="s">
        <v>58</v>
      </c>
      <c r="D774" s="2">
        <v>115131477</v>
      </c>
      <c r="E774" s="29">
        <v>2.5988799999999999E-2</v>
      </c>
      <c r="F774" s="29">
        <v>7.0877500040000001</v>
      </c>
      <c r="G774" s="30">
        <v>20</v>
      </c>
      <c r="H774" s="30">
        <v>1</v>
      </c>
      <c r="I774" s="31">
        <v>44901</v>
      </c>
      <c r="J774" s="32">
        <v>44901</v>
      </c>
      <c r="K774" s="33">
        <v>44907</v>
      </c>
      <c r="L774" s="59"/>
      <c r="M774" s="34"/>
      <c r="N774" s="28"/>
      <c r="O774" s="28"/>
      <c r="P774" s="28"/>
      <c r="Q774" s="35"/>
    </row>
    <row r="775" spans="1:17" ht="14.4">
      <c r="A775" s="1">
        <v>44901</v>
      </c>
      <c r="B775" s="57" t="s">
        <v>664</v>
      </c>
      <c r="C775" s="2" t="s">
        <v>58</v>
      </c>
      <c r="D775" s="2">
        <v>115131478</v>
      </c>
      <c r="E775" s="29">
        <v>3.3360000000000001E-2</v>
      </c>
      <c r="F775" s="29">
        <v>21.573599999999999</v>
      </c>
      <c r="G775" s="30">
        <v>20</v>
      </c>
      <c r="H775" s="30">
        <v>1</v>
      </c>
      <c r="I775" s="31">
        <v>44901</v>
      </c>
      <c r="J775" s="32">
        <v>44901</v>
      </c>
      <c r="K775" s="33">
        <v>44907</v>
      </c>
      <c r="L775" s="59"/>
      <c r="M775" s="34"/>
      <c r="N775" s="28"/>
      <c r="O775" s="28"/>
      <c r="P775" s="28"/>
      <c r="Q775" s="35"/>
    </row>
    <row r="776" spans="1:17" ht="14.4">
      <c r="A776" s="1">
        <v>44901</v>
      </c>
      <c r="B776" s="57" t="s">
        <v>664</v>
      </c>
      <c r="C776" s="2" t="s">
        <v>5</v>
      </c>
      <c r="D776" s="2">
        <v>115131447</v>
      </c>
      <c r="E776" s="29">
        <v>8.94E-3</v>
      </c>
      <c r="F776" s="29">
        <v>0.96497999999999995</v>
      </c>
      <c r="G776" s="30">
        <v>20</v>
      </c>
      <c r="H776" s="30">
        <v>1</v>
      </c>
      <c r="I776" s="31">
        <v>44901</v>
      </c>
      <c r="J776" s="32">
        <v>44901</v>
      </c>
      <c r="K776" s="33"/>
      <c r="L776" s="59"/>
      <c r="M776" s="34"/>
      <c r="N776" s="28"/>
      <c r="O776" s="28"/>
      <c r="P776" s="28"/>
      <c r="Q776" s="35"/>
    </row>
    <row r="777" spans="1:17" ht="14.4">
      <c r="A777" s="1">
        <v>44901</v>
      </c>
      <c r="B777" s="57" t="s">
        <v>664</v>
      </c>
      <c r="C777" s="2" t="s">
        <v>5</v>
      </c>
      <c r="D777" s="2">
        <v>115131507</v>
      </c>
      <c r="E777" s="29">
        <v>4.8305479999999998E-2</v>
      </c>
      <c r="F777" s="29">
        <v>10.792589334000001</v>
      </c>
      <c r="G777" s="30">
        <v>20</v>
      </c>
      <c r="H777" s="30">
        <v>1</v>
      </c>
      <c r="I777" s="31">
        <v>44901</v>
      </c>
      <c r="J777" s="32">
        <v>44901</v>
      </c>
      <c r="K777" s="33">
        <v>44907</v>
      </c>
      <c r="L777" s="59"/>
      <c r="M777" s="34"/>
      <c r="N777" s="28"/>
      <c r="O777" s="28"/>
      <c r="P777" s="28"/>
      <c r="Q777" s="35"/>
    </row>
    <row r="778" spans="1:17" ht="14.4">
      <c r="A778" s="1">
        <v>44901</v>
      </c>
      <c r="B778" s="57" t="s">
        <v>664</v>
      </c>
      <c r="C778" s="2" t="s">
        <v>5</v>
      </c>
      <c r="D778" s="2">
        <v>115131508</v>
      </c>
      <c r="E778" s="29">
        <v>6.0891149999999998E-2</v>
      </c>
      <c r="F778" s="29">
        <v>10.145711004000001</v>
      </c>
      <c r="G778" s="30">
        <v>20</v>
      </c>
      <c r="H778" s="30">
        <v>1</v>
      </c>
      <c r="I778" s="31">
        <v>44901</v>
      </c>
      <c r="J778" s="32">
        <v>44901</v>
      </c>
      <c r="K778" s="33">
        <v>44907</v>
      </c>
      <c r="L778" s="59"/>
      <c r="M778" s="34"/>
      <c r="N778" s="28"/>
      <c r="O778" s="28"/>
      <c r="P778" s="28"/>
      <c r="Q778" s="35"/>
    </row>
    <row r="779" spans="1:17" ht="14.4">
      <c r="A779" s="1">
        <v>44901</v>
      </c>
      <c r="B779" s="57" t="s">
        <v>664</v>
      </c>
      <c r="C779" s="2" t="s">
        <v>5</v>
      </c>
      <c r="D779" s="2">
        <v>115131509</v>
      </c>
      <c r="E779" s="29">
        <v>4.962416E-2</v>
      </c>
      <c r="F779" s="29">
        <v>14.244656008</v>
      </c>
      <c r="G779" s="30">
        <v>20</v>
      </c>
      <c r="H779" s="30">
        <v>1</v>
      </c>
      <c r="I779" s="31">
        <v>44901</v>
      </c>
      <c r="J779" s="32">
        <v>44901</v>
      </c>
      <c r="K779" s="33">
        <v>44907</v>
      </c>
      <c r="L779" s="59"/>
      <c r="M779" s="34"/>
      <c r="N779" s="28"/>
      <c r="O779" s="28"/>
      <c r="P779" s="28"/>
      <c r="Q779" s="35"/>
    </row>
    <row r="780" spans="1:17" ht="14.4">
      <c r="A780" s="1">
        <v>44901</v>
      </c>
      <c r="B780" s="57" t="s">
        <v>664</v>
      </c>
      <c r="C780" s="2" t="s">
        <v>5</v>
      </c>
      <c r="D780" s="2">
        <v>115131510</v>
      </c>
      <c r="E780" s="29">
        <v>3.2137560000000003E-2</v>
      </c>
      <c r="F780" s="29">
        <v>21.611640000000001</v>
      </c>
      <c r="G780" s="30">
        <v>20</v>
      </c>
      <c r="H780" s="30">
        <v>1</v>
      </c>
      <c r="I780" s="31">
        <v>44901</v>
      </c>
      <c r="J780" s="32">
        <v>44901</v>
      </c>
      <c r="K780" s="33">
        <v>44907</v>
      </c>
      <c r="L780" s="59"/>
      <c r="M780" s="34"/>
      <c r="N780" s="28"/>
      <c r="O780" s="28"/>
      <c r="P780" s="28"/>
      <c r="Q780" s="35"/>
    </row>
    <row r="781" spans="1:17" ht="14.4">
      <c r="A781" s="1">
        <v>44901</v>
      </c>
      <c r="B781" s="57" t="s">
        <v>664</v>
      </c>
      <c r="C781" s="3" t="s">
        <v>5</v>
      </c>
      <c r="D781" s="2">
        <v>115131427</v>
      </c>
      <c r="E781" s="29">
        <v>1.308E-2</v>
      </c>
      <c r="F781" s="29">
        <v>2.2271999999999998</v>
      </c>
      <c r="G781" s="30">
        <v>20</v>
      </c>
      <c r="H781" s="30">
        <v>1</v>
      </c>
      <c r="I781" s="31">
        <v>44900</v>
      </c>
      <c r="J781" s="32">
        <v>44900</v>
      </c>
      <c r="K781" s="32">
        <v>0</v>
      </c>
      <c r="L781" s="60"/>
      <c r="M781" s="34"/>
      <c r="N781" s="28"/>
      <c r="O781" s="28"/>
      <c r="P781" s="28"/>
      <c r="Q781" s="47" t="s">
        <v>628</v>
      </c>
    </row>
    <row r="782" spans="1:17" ht="14.4">
      <c r="A782" s="1">
        <v>44901</v>
      </c>
      <c r="B782" s="57" t="s">
        <v>664</v>
      </c>
      <c r="C782" s="3" t="s">
        <v>60</v>
      </c>
      <c r="D782" s="2">
        <v>115131438</v>
      </c>
      <c r="E782" s="29">
        <v>1.308E-2</v>
      </c>
      <c r="F782" s="29">
        <v>2.2271999999999998</v>
      </c>
      <c r="G782" s="30">
        <v>20</v>
      </c>
      <c r="H782" s="30">
        <v>1</v>
      </c>
      <c r="I782" s="31">
        <v>44900</v>
      </c>
      <c r="J782" s="32">
        <v>44900</v>
      </c>
      <c r="K782" s="32">
        <v>0</v>
      </c>
      <c r="L782" s="60"/>
      <c r="M782" s="34"/>
      <c r="N782" s="28"/>
      <c r="O782" s="28"/>
      <c r="P782" s="28"/>
      <c r="Q782" s="47" t="s">
        <v>629</v>
      </c>
    </row>
    <row r="783" spans="1:17" ht="14.4">
      <c r="A783" s="1">
        <v>44901</v>
      </c>
      <c r="B783" s="57" t="s">
        <v>664</v>
      </c>
      <c r="C783" s="3" t="s">
        <v>70</v>
      </c>
      <c r="D783" s="2">
        <v>115131443</v>
      </c>
      <c r="E783" s="29">
        <v>1.308E-2</v>
      </c>
      <c r="F783" s="29">
        <v>2.2271999999999998</v>
      </c>
      <c r="G783" s="30">
        <v>20</v>
      </c>
      <c r="H783" s="30">
        <v>1</v>
      </c>
      <c r="I783" s="31">
        <v>44900</v>
      </c>
      <c r="J783" s="32">
        <v>44900</v>
      </c>
      <c r="K783" s="32">
        <v>0</v>
      </c>
      <c r="L783" s="60"/>
      <c r="M783" s="34"/>
      <c r="N783" s="28"/>
      <c r="O783" s="28"/>
      <c r="P783" s="28"/>
      <c r="Q783" s="47" t="s">
        <v>629</v>
      </c>
    </row>
    <row r="784" spans="1:17" ht="14.4">
      <c r="A784" s="1">
        <v>44901</v>
      </c>
      <c r="B784" s="57" t="s">
        <v>664</v>
      </c>
      <c r="C784" s="3" t="s">
        <v>111</v>
      </c>
      <c r="D784" s="2">
        <v>115131330</v>
      </c>
      <c r="E784" s="29">
        <v>3.4459919999999998E-2</v>
      </c>
      <c r="F784" s="29">
        <v>7.8</v>
      </c>
      <c r="G784" s="30">
        <v>20</v>
      </c>
      <c r="H784" s="30">
        <v>1</v>
      </c>
      <c r="I784" s="31">
        <v>44896</v>
      </c>
      <c r="J784" s="32">
        <v>44900</v>
      </c>
      <c r="K784" s="32">
        <v>0</v>
      </c>
      <c r="L784" s="60"/>
      <c r="M784" s="34"/>
      <c r="N784" s="28"/>
      <c r="O784" s="28"/>
      <c r="P784" s="28"/>
      <c r="Q784" s="47" t="s">
        <v>629</v>
      </c>
    </row>
    <row r="785" spans="1:17" ht="14.4">
      <c r="A785" s="1">
        <v>44901</v>
      </c>
      <c r="B785" s="57" t="s">
        <v>664</v>
      </c>
      <c r="C785" s="3" t="s">
        <v>111</v>
      </c>
      <c r="D785" s="2">
        <v>115131331</v>
      </c>
      <c r="E785" s="29">
        <v>5.2999919999999999E-2</v>
      </c>
      <c r="F785" s="29">
        <v>10.036000008</v>
      </c>
      <c r="G785" s="30">
        <v>20</v>
      </c>
      <c r="H785" s="30">
        <v>1</v>
      </c>
      <c r="I785" s="31">
        <v>44896</v>
      </c>
      <c r="J785" s="32">
        <v>44900</v>
      </c>
      <c r="K785" s="32">
        <v>0</v>
      </c>
      <c r="L785" s="60"/>
      <c r="M785" s="34"/>
      <c r="N785" s="28"/>
      <c r="O785" s="28"/>
      <c r="P785" s="28"/>
      <c r="Q785" s="47" t="s">
        <v>629</v>
      </c>
    </row>
    <row r="786" spans="1:17" ht="14.4">
      <c r="A786" s="1">
        <v>44901</v>
      </c>
      <c r="B786" s="57" t="s">
        <v>664</v>
      </c>
      <c r="C786" s="2" t="s">
        <v>8</v>
      </c>
      <c r="D786" s="2">
        <v>115131445</v>
      </c>
      <c r="E786" s="29">
        <v>1.308E-2</v>
      </c>
      <c r="F786" s="29">
        <v>2.2271999999999998</v>
      </c>
      <c r="G786" s="30">
        <v>20</v>
      </c>
      <c r="H786" s="30">
        <v>4</v>
      </c>
      <c r="I786" s="31">
        <v>44901</v>
      </c>
      <c r="J786" s="32">
        <v>44901</v>
      </c>
      <c r="K786" s="33"/>
      <c r="L786" s="59"/>
      <c r="M786" s="34"/>
      <c r="N786" s="28"/>
      <c r="O786" s="28"/>
      <c r="P786" s="28"/>
      <c r="Q786" s="35" t="s">
        <v>593</v>
      </c>
    </row>
    <row r="787" spans="1:17" ht="14.4">
      <c r="A787" s="1">
        <v>44901</v>
      </c>
      <c r="B787" s="57" t="s">
        <v>664</v>
      </c>
      <c r="C787" s="2" t="s">
        <v>8</v>
      </c>
      <c r="D787" s="2">
        <v>115131487</v>
      </c>
      <c r="E787" s="29">
        <v>5.9040000000000004E-3</v>
      </c>
      <c r="F787" s="29">
        <v>3.275004</v>
      </c>
      <c r="G787" s="30">
        <v>20</v>
      </c>
      <c r="H787" s="30">
        <v>4</v>
      </c>
      <c r="I787" s="31">
        <v>44901</v>
      </c>
      <c r="J787" s="32">
        <v>44901</v>
      </c>
      <c r="K787" s="33">
        <v>44904</v>
      </c>
      <c r="L787" s="59"/>
      <c r="M787" s="34"/>
      <c r="N787" s="28"/>
      <c r="O787" s="28"/>
      <c r="P787" s="28"/>
      <c r="Q787" s="35"/>
    </row>
    <row r="788" spans="1:17" ht="14.4">
      <c r="A788" s="1">
        <v>44901</v>
      </c>
      <c r="B788" s="57" t="s">
        <v>664</v>
      </c>
      <c r="C788" s="2" t="s">
        <v>8</v>
      </c>
      <c r="D788" s="2">
        <v>115131488</v>
      </c>
      <c r="E788" s="29">
        <v>7.6E-3</v>
      </c>
      <c r="F788" s="29">
        <v>0.82850000000000001</v>
      </c>
      <c r="G788" s="30">
        <v>20</v>
      </c>
      <c r="H788" s="30">
        <v>4</v>
      </c>
      <c r="I788" s="31">
        <v>44901</v>
      </c>
      <c r="J788" s="32">
        <v>44901</v>
      </c>
      <c r="K788" s="33">
        <v>44904</v>
      </c>
      <c r="L788" s="59"/>
      <c r="M788" s="34"/>
      <c r="N788" s="28"/>
      <c r="O788" s="28"/>
      <c r="P788" s="28"/>
      <c r="Q788" s="35"/>
    </row>
    <row r="789" spans="1:17" ht="14.4">
      <c r="A789" s="1">
        <v>44901</v>
      </c>
      <c r="B789" s="57" t="s">
        <v>664</v>
      </c>
      <c r="C789" s="2" t="s">
        <v>8</v>
      </c>
      <c r="D789" s="2">
        <v>115131489</v>
      </c>
      <c r="E789" s="29">
        <v>0.21547511999999999</v>
      </c>
      <c r="F789" s="29">
        <v>146.28280000800001</v>
      </c>
      <c r="G789" s="30">
        <v>20</v>
      </c>
      <c r="H789" s="30">
        <v>4</v>
      </c>
      <c r="I789" s="31">
        <v>44901</v>
      </c>
      <c r="J789" s="32">
        <v>44901</v>
      </c>
      <c r="K789" s="33">
        <v>44904</v>
      </c>
      <c r="L789" s="59"/>
      <c r="M789" s="34"/>
      <c r="N789" s="28"/>
      <c r="O789" s="28"/>
      <c r="P789" s="28"/>
      <c r="Q789" s="35"/>
    </row>
    <row r="790" spans="1:17" ht="14.4">
      <c r="A790" s="1">
        <v>44901</v>
      </c>
      <c r="B790" s="57" t="s">
        <v>664</v>
      </c>
      <c r="C790" s="2" t="s">
        <v>69</v>
      </c>
      <c r="D790" s="2">
        <v>115131481</v>
      </c>
      <c r="E790" s="29">
        <v>5.3760000000000002E-2</v>
      </c>
      <c r="F790" s="29">
        <v>38.12256</v>
      </c>
      <c r="G790" s="30">
        <v>20</v>
      </c>
      <c r="H790" s="30">
        <v>4</v>
      </c>
      <c r="I790" s="31">
        <v>44901</v>
      </c>
      <c r="J790" s="32">
        <v>44901</v>
      </c>
      <c r="K790" s="33">
        <v>44906</v>
      </c>
      <c r="L790" s="59"/>
      <c r="M790" s="34"/>
      <c r="N790" s="28"/>
      <c r="O790" s="28"/>
      <c r="P790" s="28"/>
      <c r="Q790" s="35"/>
    </row>
    <row r="791" spans="1:17" ht="14.4">
      <c r="A791" s="1">
        <v>44901</v>
      </c>
      <c r="B791" s="57" t="s">
        <v>664</v>
      </c>
      <c r="C791" s="2" t="s">
        <v>158</v>
      </c>
      <c r="D791" s="2">
        <v>115131450</v>
      </c>
      <c r="E791" s="29">
        <v>0.23005296</v>
      </c>
      <c r="F791" s="29">
        <v>53.579250999999999</v>
      </c>
      <c r="G791" s="30">
        <v>20</v>
      </c>
      <c r="H791" s="30">
        <v>4</v>
      </c>
      <c r="I791" s="31">
        <v>44901</v>
      </c>
      <c r="J791" s="32">
        <v>44901</v>
      </c>
      <c r="K791" s="33"/>
      <c r="L791" s="59"/>
      <c r="M791" s="34"/>
      <c r="N791" s="28"/>
      <c r="O791" s="28"/>
      <c r="P791" s="28"/>
      <c r="Q791" s="35"/>
    </row>
    <row r="792" spans="1:17" ht="14.4">
      <c r="A792" s="1">
        <v>44901</v>
      </c>
      <c r="B792" s="57" t="s">
        <v>664</v>
      </c>
      <c r="C792" s="2" t="s">
        <v>158</v>
      </c>
      <c r="D792" s="2">
        <v>115131452</v>
      </c>
      <c r="E792" s="29">
        <v>0.32211612000000001</v>
      </c>
      <c r="F792" s="29">
        <v>67.236582012</v>
      </c>
      <c r="G792" s="30">
        <v>20</v>
      </c>
      <c r="H792" s="30">
        <v>4</v>
      </c>
      <c r="I792" s="31">
        <v>44901</v>
      </c>
      <c r="J792" s="32">
        <v>44901</v>
      </c>
      <c r="K792" s="33"/>
      <c r="L792" s="59"/>
      <c r="M792" s="34"/>
      <c r="N792" s="28"/>
      <c r="O792" s="28"/>
      <c r="P792" s="28"/>
      <c r="Q792" s="35"/>
    </row>
    <row r="793" spans="1:17" ht="14.4">
      <c r="A793" s="1">
        <v>44901</v>
      </c>
      <c r="B793" s="57" t="s">
        <v>664</v>
      </c>
      <c r="C793" s="2" t="s">
        <v>158</v>
      </c>
      <c r="D793" s="2">
        <v>115131474</v>
      </c>
      <c r="E793" s="29">
        <v>1.8720000000000001E-2</v>
      </c>
      <c r="F793" s="29">
        <v>2.2900800000000001</v>
      </c>
      <c r="G793" s="30">
        <v>20</v>
      </c>
      <c r="H793" s="30">
        <v>4</v>
      </c>
      <c r="I793" s="31">
        <v>44901</v>
      </c>
      <c r="J793" s="32">
        <v>44901</v>
      </c>
      <c r="K793" s="33">
        <v>44907</v>
      </c>
      <c r="L793" s="59"/>
      <c r="M793" s="34"/>
      <c r="N793" s="28"/>
      <c r="O793" s="28"/>
      <c r="P793" s="28"/>
      <c r="Q793" s="35"/>
    </row>
    <row r="794" spans="1:17" ht="14.4">
      <c r="A794" s="1">
        <v>44901</v>
      </c>
      <c r="B794" s="57" t="s">
        <v>664</v>
      </c>
      <c r="C794" s="2" t="s">
        <v>158</v>
      </c>
      <c r="D794" s="2">
        <v>115131493</v>
      </c>
      <c r="E794" s="29">
        <v>2.5559999999999999E-2</v>
      </c>
      <c r="F794" s="29">
        <v>6.3784799999999997</v>
      </c>
      <c r="G794" s="30">
        <v>20</v>
      </c>
      <c r="H794" s="30">
        <v>4</v>
      </c>
      <c r="I794" s="31">
        <v>44901</v>
      </c>
      <c r="J794" s="32">
        <v>44901</v>
      </c>
      <c r="K794" s="33">
        <v>44906</v>
      </c>
      <c r="L794" s="59"/>
      <c r="M794" s="34"/>
      <c r="N794" s="28"/>
      <c r="O794" s="28"/>
      <c r="P794" s="28"/>
      <c r="Q794" s="35"/>
    </row>
    <row r="795" spans="1:17" ht="14.4">
      <c r="A795" s="1">
        <v>44901</v>
      </c>
      <c r="B795" s="57" t="s">
        <v>664</v>
      </c>
      <c r="C795" s="2" t="s">
        <v>158</v>
      </c>
      <c r="D795" s="2">
        <v>115131494</v>
      </c>
      <c r="E795" s="29">
        <v>6.5127000000000004E-2</v>
      </c>
      <c r="F795" s="29">
        <v>34.689959999999999</v>
      </c>
      <c r="G795" s="30">
        <v>20</v>
      </c>
      <c r="H795" s="30">
        <v>4</v>
      </c>
      <c r="I795" s="31">
        <v>44901</v>
      </c>
      <c r="J795" s="32">
        <v>44901</v>
      </c>
      <c r="K795" s="33">
        <v>44906</v>
      </c>
      <c r="L795" s="59"/>
      <c r="M795" s="34"/>
      <c r="N795" s="28"/>
      <c r="O795" s="28"/>
      <c r="P795" s="28"/>
      <c r="Q795" s="35"/>
    </row>
    <row r="796" spans="1:17" ht="14.4">
      <c r="A796" s="1">
        <v>44901</v>
      </c>
      <c r="B796" s="57" t="s">
        <v>664</v>
      </c>
      <c r="C796" s="2" t="s">
        <v>158</v>
      </c>
      <c r="D796" s="2">
        <v>115131495</v>
      </c>
      <c r="E796" s="29">
        <v>2.47E-2</v>
      </c>
      <c r="F796" s="29">
        <v>4.0167000000000002</v>
      </c>
      <c r="G796" s="30">
        <v>20</v>
      </c>
      <c r="H796" s="30">
        <v>4</v>
      </c>
      <c r="I796" s="31">
        <v>44901</v>
      </c>
      <c r="J796" s="32">
        <v>44901</v>
      </c>
      <c r="K796" s="33">
        <v>44906</v>
      </c>
      <c r="L796" s="59"/>
      <c r="M796" s="34"/>
      <c r="N796" s="28"/>
      <c r="O796" s="28"/>
      <c r="P796" s="28"/>
      <c r="Q796" s="35"/>
    </row>
    <row r="797" spans="1:17" ht="14.4">
      <c r="A797" s="1">
        <v>44901</v>
      </c>
      <c r="B797" s="57" t="s">
        <v>664</v>
      </c>
      <c r="C797" s="2" t="s">
        <v>158</v>
      </c>
      <c r="D797" s="2">
        <v>115131496</v>
      </c>
      <c r="E797" s="29">
        <v>4.6554239999999997E-2</v>
      </c>
      <c r="F797" s="29">
        <v>13.094496024</v>
      </c>
      <c r="G797" s="30">
        <v>20</v>
      </c>
      <c r="H797" s="30">
        <v>4</v>
      </c>
      <c r="I797" s="31">
        <v>44901</v>
      </c>
      <c r="J797" s="32">
        <v>44901</v>
      </c>
      <c r="K797" s="33">
        <v>44906</v>
      </c>
      <c r="L797" s="59"/>
      <c r="M797" s="34"/>
      <c r="N797" s="28"/>
      <c r="O797" s="28"/>
      <c r="P797" s="28"/>
      <c r="Q797" s="35"/>
    </row>
    <row r="798" spans="1:17" ht="14.4">
      <c r="A798" s="1">
        <v>44901</v>
      </c>
      <c r="B798" s="57" t="s">
        <v>664</v>
      </c>
      <c r="C798" s="2" t="s">
        <v>158</v>
      </c>
      <c r="D798" s="2">
        <v>115131497</v>
      </c>
      <c r="E798" s="29">
        <v>6.9839999999999999E-2</v>
      </c>
      <c r="F798" s="29">
        <v>7.7498399999999998</v>
      </c>
      <c r="G798" s="30">
        <v>20</v>
      </c>
      <c r="H798" s="30">
        <v>4</v>
      </c>
      <c r="I798" s="31">
        <v>44901</v>
      </c>
      <c r="J798" s="32">
        <v>44901</v>
      </c>
      <c r="K798" s="33">
        <v>44906</v>
      </c>
      <c r="L798" s="59"/>
      <c r="M798" s="34"/>
      <c r="N798" s="28"/>
      <c r="O798" s="28"/>
      <c r="P798" s="28"/>
      <c r="Q798" s="35"/>
    </row>
    <row r="799" spans="1:17" ht="14.4">
      <c r="A799" s="1">
        <v>44901</v>
      </c>
      <c r="B799" s="57" t="s">
        <v>664</v>
      </c>
      <c r="C799" s="2" t="s">
        <v>158</v>
      </c>
      <c r="D799" s="2">
        <v>115131498</v>
      </c>
      <c r="E799" s="29">
        <v>3.04E-2</v>
      </c>
      <c r="F799" s="29">
        <v>3.3140000000000001</v>
      </c>
      <c r="G799" s="30">
        <v>20</v>
      </c>
      <c r="H799" s="30">
        <v>4</v>
      </c>
      <c r="I799" s="31">
        <v>44901</v>
      </c>
      <c r="J799" s="32">
        <v>44901</v>
      </c>
      <c r="K799" s="33">
        <v>44906</v>
      </c>
      <c r="L799" s="59"/>
      <c r="M799" s="34"/>
      <c r="N799" s="28"/>
      <c r="O799" s="28"/>
      <c r="P799" s="28"/>
      <c r="Q799" s="35"/>
    </row>
    <row r="800" spans="1:17" ht="14.4">
      <c r="A800" s="1">
        <v>44901</v>
      </c>
      <c r="B800" s="57" t="s">
        <v>664</v>
      </c>
      <c r="C800" s="2" t="s">
        <v>158</v>
      </c>
      <c r="D800" s="2">
        <v>115131499</v>
      </c>
      <c r="E800" s="29">
        <v>6.6960000000000006E-2</v>
      </c>
      <c r="F800" s="29">
        <v>37.076639999999998</v>
      </c>
      <c r="G800" s="30">
        <v>20</v>
      </c>
      <c r="H800" s="30">
        <v>4</v>
      </c>
      <c r="I800" s="31">
        <v>44901</v>
      </c>
      <c r="J800" s="32">
        <v>44901</v>
      </c>
      <c r="K800" s="33">
        <v>44906</v>
      </c>
      <c r="L800" s="59"/>
      <c r="M800" s="34"/>
      <c r="N800" s="28"/>
      <c r="O800" s="28"/>
      <c r="P800" s="28"/>
      <c r="Q800" s="35"/>
    </row>
    <row r="801" spans="1:17" ht="14.4">
      <c r="A801" s="1">
        <v>44901</v>
      </c>
      <c r="B801" s="57" t="s">
        <v>664</v>
      </c>
      <c r="C801" s="2" t="s">
        <v>9</v>
      </c>
      <c r="D801" s="2">
        <v>115131490</v>
      </c>
      <c r="E801" s="29">
        <v>5.6738499999999997E-2</v>
      </c>
      <c r="F801" s="29">
        <v>12.745839001</v>
      </c>
      <c r="G801" s="30">
        <v>20</v>
      </c>
      <c r="H801" s="30" t="s">
        <v>591</v>
      </c>
      <c r="I801" s="31">
        <v>44901</v>
      </c>
      <c r="J801" s="32">
        <v>44901</v>
      </c>
      <c r="K801" s="33">
        <v>44906</v>
      </c>
      <c r="L801" s="59"/>
      <c r="M801" s="34"/>
      <c r="N801" s="28"/>
      <c r="O801" s="28"/>
      <c r="P801" s="28"/>
      <c r="Q801" s="35"/>
    </row>
    <row r="802" spans="1:17" ht="14.4">
      <c r="A802" s="1">
        <v>44901</v>
      </c>
      <c r="B802" s="57" t="s">
        <v>664</v>
      </c>
      <c r="C802" s="2" t="s">
        <v>9</v>
      </c>
      <c r="D802" s="2">
        <v>115131491</v>
      </c>
      <c r="E802" s="29">
        <v>1.7942940000000001E-2</v>
      </c>
      <c r="F802" s="29">
        <v>2.6300219999999999</v>
      </c>
      <c r="G802" s="30">
        <v>20</v>
      </c>
      <c r="H802" s="30" t="s">
        <v>591</v>
      </c>
      <c r="I802" s="31">
        <v>44901</v>
      </c>
      <c r="J802" s="32">
        <v>44901</v>
      </c>
      <c r="K802" s="33">
        <v>44906</v>
      </c>
      <c r="L802" s="59"/>
      <c r="M802" s="34"/>
      <c r="N802" s="28"/>
      <c r="O802" s="28"/>
      <c r="P802" s="28"/>
      <c r="Q802" s="35"/>
    </row>
    <row r="803" spans="1:17" ht="14.4">
      <c r="A803" s="1">
        <v>44901</v>
      </c>
      <c r="B803" s="57" t="s">
        <v>664</v>
      </c>
      <c r="C803" s="2" t="s">
        <v>9</v>
      </c>
      <c r="D803" s="2">
        <v>115131492</v>
      </c>
      <c r="E803" s="29">
        <v>1.788E-2</v>
      </c>
      <c r="F803" s="29">
        <v>1.9299599999999999</v>
      </c>
      <c r="G803" s="30">
        <v>20</v>
      </c>
      <c r="H803" s="30" t="s">
        <v>591</v>
      </c>
      <c r="I803" s="31">
        <v>44901</v>
      </c>
      <c r="J803" s="32">
        <v>44901</v>
      </c>
      <c r="K803" s="33">
        <v>44906</v>
      </c>
      <c r="L803" s="59"/>
      <c r="M803" s="34"/>
      <c r="N803" s="28"/>
      <c r="O803" s="28"/>
      <c r="P803" s="28"/>
      <c r="Q803" s="35"/>
    </row>
    <row r="804" spans="1:17" ht="14.4">
      <c r="A804" s="1">
        <v>44901</v>
      </c>
      <c r="B804" s="57" t="s">
        <v>664</v>
      </c>
      <c r="C804" s="2" t="s">
        <v>61</v>
      </c>
      <c r="D804" s="2">
        <v>115131448</v>
      </c>
      <c r="E804" s="29">
        <v>2.47E-3</v>
      </c>
      <c r="F804" s="29">
        <v>0.40167000000000003</v>
      </c>
      <c r="G804" s="30">
        <v>20</v>
      </c>
      <c r="H804" s="30">
        <v>2</v>
      </c>
      <c r="I804" s="31">
        <v>44901</v>
      </c>
      <c r="J804" s="32">
        <v>44901</v>
      </c>
      <c r="K804" s="33"/>
      <c r="L804" s="59"/>
      <c r="M804" s="34"/>
      <c r="N804" s="28"/>
      <c r="O804" s="28"/>
      <c r="P804" s="28"/>
      <c r="Q804" s="35" t="s">
        <v>585</v>
      </c>
    </row>
    <row r="805" spans="1:17" ht="14.4">
      <c r="A805" s="1">
        <v>44901</v>
      </c>
      <c r="B805" s="57" t="s">
        <v>664</v>
      </c>
      <c r="C805" s="2" t="s">
        <v>62</v>
      </c>
      <c r="D805" s="2">
        <v>115131479</v>
      </c>
      <c r="E805" s="29">
        <v>3.04E-2</v>
      </c>
      <c r="F805" s="29">
        <v>3.3140000000000001</v>
      </c>
      <c r="G805" s="30">
        <v>20</v>
      </c>
      <c r="H805" s="30">
        <v>2</v>
      </c>
      <c r="I805" s="31">
        <v>44901</v>
      </c>
      <c r="J805" s="32">
        <v>44901</v>
      </c>
      <c r="K805" s="33">
        <v>44906</v>
      </c>
      <c r="L805" s="59"/>
      <c r="M805" s="34"/>
      <c r="N805" s="28"/>
      <c r="O805" s="28"/>
      <c r="P805" s="28"/>
      <c r="Q805" s="35"/>
    </row>
    <row r="806" spans="1:17" ht="14.4">
      <c r="A806" s="1">
        <v>44901</v>
      </c>
      <c r="B806" s="57" t="s">
        <v>664</v>
      </c>
      <c r="C806" s="2" t="s">
        <v>62</v>
      </c>
      <c r="D806" s="2">
        <v>115131480</v>
      </c>
      <c r="E806" s="29">
        <v>4.6800000000000001E-3</v>
      </c>
      <c r="F806" s="29">
        <v>0.57252000000000003</v>
      </c>
      <c r="G806" s="30">
        <v>20</v>
      </c>
      <c r="H806" s="30">
        <v>2</v>
      </c>
      <c r="I806" s="31">
        <v>44901</v>
      </c>
      <c r="J806" s="32">
        <v>44901</v>
      </c>
      <c r="K806" s="33">
        <v>44904</v>
      </c>
      <c r="L806" s="59"/>
      <c r="M806" s="34"/>
      <c r="N806" s="28"/>
      <c r="O806" s="28"/>
      <c r="P806" s="28"/>
      <c r="Q806" s="35"/>
    </row>
    <row r="807" spans="1:17" ht="14.4">
      <c r="A807" s="1">
        <v>44901</v>
      </c>
      <c r="B807" s="57" t="s">
        <v>664</v>
      </c>
      <c r="C807" s="2" t="s">
        <v>62</v>
      </c>
      <c r="D807" s="2">
        <v>115131482</v>
      </c>
      <c r="E807" s="29">
        <v>4.3527959999999997E-2</v>
      </c>
      <c r="F807" s="29">
        <v>9.7949999999999999</v>
      </c>
      <c r="G807" s="30">
        <v>20</v>
      </c>
      <c r="H807" s="30">
        <v>2</v>
      </c>
      <c r="I807" s="31">
        <v>44901</v>
      </c>
      <c r="J807" s="32">
        <v>44901</v>
      </c>
      <c r="K807" s="33">
        <v>44904</v>
      </c>
      <c r="L807" s="59"/>
      <c r="M807" s="34"/>
      <c r="N807" s="28"/>
      <c r="O807" s="28"/>
      <c r="P807" s="28"/>
      <c r="Q807" s="35"/>
    </row>
    <row r="808" spans="1:17" ht="14.4">
      <c r="A808" s="1">
        <v>44901</v>
      </c>
      <c r="B808" s="57" t="s">
        <v>664</v>
      </c>
      <c r="C808" s="2" t="s">
        <v>62</v>
      </c>
      <c r="D808" s="2">
        <v>115131483</v>
      </c>
      <c r="E808" s="29">
        <v>0.17857902</v>
      </c>
      <c r="F808" s="29">
        <v>31.999641</v>
      </c>
      <c r="G808" s="30">
        <v>20</v>
      </c>
      <c r="H808" s="30">
        <v>2</v>
      </c>
      <c r="I808" s="31">
        <v>44901</v>
      </c>
      <c r="J808" s="32">
        <v>44901</v>
      </c>
      <c r="K808" s="33">
        <v>44904</v>
      </c>
      <c r="L808" s="59"/>
      <c r="M808" s="34"/>
      <c r="N808" s="28"/>
      <c r="O808" s="28"/>
      <c r="P808" s="28"/>
      <c r="Q808" s="35"/>
    </row>
    <row r="809" spans="1:17" ht="14.4">
      <c r="A809" s="1">
        <v>44901</v>
      </c>
      <c r="B809" s="57" t="s">
        <v>664</v>
      </c>
      <c r="C809" s="2" t="s">
        <v>62</v>
      </c>
      <c r="D809" s="2">
        <v>115131484</v>
      </c>
      <c r="E809" s="29">
        <v>0.10026762</v>
      </c>
      <c r="F809" s="29">
        <v>28.066870023</v>
      </c>
      <c r="G809" s="30">
        <v>20</v>
      </c>
      <c r="H809" s="30">
        <v>2</v>
      </c>
      <c r="I809" s="31">
        <v>44901</v>
      </c>
      <c r="J809" s="32">
        <v>44901</v>
      </c>
      <c r="K809" s="33">
        <v>44907</v>
      </c>
      <c r="L809" s="59"/>
      <c r="M809" s="34"/>
      <c r="N809" s="28"/>
      <c r="O809" s="28"/>
      <c r="P809" s="28"/>
      <c r="Q809" s="35"/>
    </row>
    <row r="810" spans="1:17" ht="14.4">
      <c r="A810" s="1">
        <v>44901</v>
      </c>
      <c r="B810" s="57" t="s">
        <v>664</v>
      </c>
      <c r="C810" s="2" t="s">
        <v>62</v>
      </c>
      <c r="D810" s="2">
        <v>115131485</v>
      </c>
      <c r="E810" s="29">
        <v>6.4799999999999996E-2</v>
      </c>
      <c r="F810" s="29">
        <v>7.4348999999999998</v>
      </c>
      <c r="G810" s="30">
        <v>20</v>
      </c>
      <c r="H810" s="30">
        <v>2</v>
      </c>
      <c r="I810" s="31">
        <v>44901</v>
      </c>
      <c r="J810" s="32">
        <v>44901</v>
      </c>
      <c r="K810" s="33">
        <v>44904</v>
      </c>
      <c r="L810" s="59"/>
      <c r="M810" s="34"/>
      <c r="N810" s="28"/>
      <c r="O810" s="28"/>
      <c r="P810" s="28"/>
      <c r="Q810" s="35"/>
    </row>
    <row r="811" spans="1:17" ht="14.4">
      <c r="A811" s="1">
        <v>44901</v>
      </c>
      <c r="B811" s="57" t="s">
        <v>664</v>
      </c>
      <c r="C811" s="2" t="s">
        <v>62</v>
      </c>
      <c r="D811" s="2">
        <v>115131486</v>
      </c>
      <c r="E811" s="29">
        <v>2.2995120000000001E-2</v>
      </c>
      <c r="F811" s="29">
        <v>16.295999999999999</v>
      </c>
      <c r="G811" s="30">
        <v>20</v>
      </c>
      <c r="H811" s="30">
        <v>2</v>
      </c>
      <c r="I811" s="31">
        <v>44901</v>
      </c>
      <c r="J811" s="32">
        <v>44901</v>
      </c>
      <c r="K811" s="33">
        <v>44907</v>
      </c>
      <c r="L811" s="59"/>
      <c r="M811" s="34"/>
      <c r="N811" s="28"/>
      <c r="O811" s="28"/>
      <c r="P811" s="28"/>
      <c r="Q811" s="35"/>
    </row>
    <row r="812" spans="1:17" ht="14.4">
      <c r="A812" s="1">
        <v>44901</v>
      </c>
      <c r="B812" s="57" t="s">
        <v>664</v>
      </c>
      <c r="C812" s="2" t="s">
        <v>62</v>
      </c>
      <c r="D812" s="2">
        <v>115131500</v>
      </c>
      <c r="E812" s="29">
        <v>4.4279999999999996E-3</v>
      </c>
      <c r="F812" s="29">
        <v>2.4562529999999998</v>
      </c>
      <c r="G812" s="30">
        <v>20</v>
      </c>
      <c r="H812" s="30">
        <v>2</v>
      </c>
      <c r="I812" s="31">
        <v>44901</v>
      </c>
      <c r="J812" s="32">
        <v>44901</v>
      </c>
      <c r="K812" s="33">
        <v>44907</v>
      </c>
      <c r="L812" s="59"/>
      <c r="M812" s="34"/>
      <c r="N812" s="28"/>
      <c r="O812" s="28"/>
      <c r="P812" s="28"/>
      <c r="Q812" s="35"/>
    </row>
    <row r="813" spans="1:17" ht="14.4">
      <c r="A813" s="1">
        <v>44901</v>
      </c>
      <c r="B813" s="57" t="s">
        <v>664</v>
      </c>
      <c r="C813" s="2" t="s">
        <v>62</v>
      </c>
      <c r="D813" s="2">
        <v>115131501</v>
      </c>
      <c r="E813" s="29">
        <v>2.2986599999999999E-2</v>
      </c>
      <c r="F813" s="29">
        <v>11.8125</v>
      </c>
      <c r="G813" s="30">
        <v>20</v>
      </c>
      <c r="H813" s="30">
        <v>2</v>
      </c>
      <c r="I813" s="31">
        <v>44901</v>
      </c>
      <c r="J813" s="32">
        <v>44901</v>
      </c>
      <c r="K813" s="33">
        <v>44907</v>
      </c>
      <c r="L813" s="59"/>
      <c r="M813" s="34"/>
      <c r="N813" s="28"/>
      <c r="O813" s="28"/>
      <c r="P813" s="28"/>
      <c r="Q813" s="35"/>
    </row>
    <row r="814" spans="1:17" ht="14.4">
      <c r="A814" s="1">
        <v>44901</v>
      </c>
      <c r="B814" s="57" t="s">
        <v>664</v>
      </c>
      <c r="C814" s="2" t="s">
        <v>62</v>
      </c>
      <c r="D814" s="2">
        <v>115131502</v>
      </c>
      <c r="E814" s="29">
        <v>1.531512E-2</v>
      </c>
      <c r="F814" s="29">
        <v>10.892080008000001</v>
      </c>
      <c r="G814" s="30">
        <v>20</v>
      </c>
      <c r="H814" s="30">
        <v>2</v>
      </c>
      <c r="I814" s="31">
        <v>44901</v>
      </c>
      <c r="J814" s="32">
        <v>44901</v>
      </c>
      <c r="K814" s="33">
        <v>44907</v>
      </c>
      <c r="L814" s="59"/>
      <c r="M814" s="34"/>
      <c r="N814" s="28"/>
      <c r="O814" s="28"/>
      <c r="P814" s="28"/>
      <c r="Q814" s="35"/>
    </row>
    <row r="815" spans="1:17" ht="14.4">
      <c r="A815" s="1">
        <v>44901</v>
      </c>
      <c r="B815" s="57" t="s">
        <v>664</v>
      </c>
      <c r="C815" s="2" t="s">
        <v>63</v>
      </c>
      <c r="D815" s="2">
        <v>115131513</v>
      </c>
      <c r="E815" s="29">
        <v>5.7668549999999999E-2</v>
      </c>
      <c r="F815" s="29">
        <v>13.140516999999999</v>
      </c>
      <c r="G815" s="30">
        <v>20</v>
      </c>
      <c r="H815" s="30">
        <v>2</v>
      </c>
      <c r="I815" s="31">
        <v>44901</v>
      </c>
      <c r="J815" s="32">
        <v>44901</v>
      </c>
      <c r="K815" s="33">
        <v>44907</v>
      </c>
      <c r="L815" s="59"/>
      <c r="M815" s="34"/>
      <c r="N815" s="28"/>
      <c r="O815" s="28"/>
      <c r="P815" s="28"/>
      <c r="Q815" s="35"/>
    </row>
    <row r="816" spans="1:17" ht="14.4">
      <c r="A816" s="1">
        <v>44901</v>
      </c>
      <c r="B816" s="57" t="s">
        <v>664</v>
      </c>
      <c r="C816" s="2" t="s">
        <v>63</v>
      </c>
      <c r="D816" s="2">
        <v>115131514</v>
      </c>
      <c r="E816" s="29">
        <v>7.326E-3</v>
      </c>
      <c r="F816" s="29">
        <v>3.2926709999999999</v>
      </c>
      <c r="G816" s="30">
        <v>20</v>
      </c>
      <c r="H816" s="30">
        <v>2</v>
      </c>
      <c r="I816" s="31">
        <v>44901</v>
      </c>
      <c r="J816" s="32">
        <v>44901</v>
      </c>
      <c r="K816" s="33">
        <v>44907</v>
      </c>
      <c r="L816" s="59"/>
      <c r="M816" s="34"/>
      <c r="N816" s="28"/>
      <c r="O816" s="28"/>
      <c r="P816" s="28"/>
      <c r="Q816" s="35"/>
    </row>
    <row r="817" spans="1:17" ht="14.4">
      <c r="A817" s="1">
        <v>44901</v>
      </c>
      <c r="B817" s="57" t="s">
        <v>664</v>
      </c>
      <c r="C817" s="2" t="s">
        <v>63</v>
      </c>
      <c r="D817" s="2">
        <v>115131515</v>
      </c>
      <c r="E817" s="29">
        <v>3.036699E-2</v>
      </c>
      <c r="F817" s="29">
        <v>4.2140310000000003</v>
      </c>
      <c r="G817" s="30">
        <v>20</v>
      </c>
      <c r="H817" s="30">
        <v>2</v>
      </c>
      <c r="I817" s="31">
        <v>44901</v>
      </c>
      <c r="J817" s="32">
        <v>44901</v>
      </c>
      <c r="K817" s="33">
        <v>44907</v>
      </c>
      <c r="L817" s="59"/>
      <c r="M817" s="34"/>
      <c r="N817" s="28"/>
      <c r="O817" s="28"/>
      <c r="P817" s="28"/>
      <c r="Q817" s="35"/>
    </row>
    <row r="818" spans="1:17" ht="14.4">
      <c r="A818" s="1">
        <v>44901</v>
      </c>
      <c r="B818" s="57" t="s">
        <v>664</v>
      </c>
      <c r="C818" s="2" t="s">
        <v>63</v>
      </c>
      <c r="D818" s="2">
        <v>115131516</v>
      </c>
      <c r="E818" s="29">
        <v>1.8200000000000001E-2</v>
      </c>
      <c r="F818" s="29">
        <v>5.2607999999999997</v>
      </c>
      <c r="G818" s="30">
        <v>20</v>
      </c>
      <c r="H818" s="30">
        <v>2</v>
      </c>
      <c r="I818" s="31">
        <v>44901</v>
      </c>
      <c r="J818" s="32">
        <v>44901</v>
      </c>
      <c r="K818" s="33">
        <v>44907</v>
      </c>
      <c r="L818" s="59"/>
      <c r="M818" s="34"/>
      <c r="N818" s="28"/>
      <c r="O818" s="28"/>
      <c r="P818" s="28"/>
      <c r="Q818" s="35"/>
    </row>
    <row r="819" spans="1:17" ht="14.4">
      <c r="A819" s="1">
        <v>44901</v>
      </c>
      <c r="B819" s="57" t="s">
        <v>664</v>
      </c>
      <c r="C819" s="2" t="s">
        <v>63</v>
      </c>
      <c r="D819" s="2">
        <v>115131517</v>
      </c>
      <c r="E819" s="29">
        <v>1.899E-2</v>
      </c>
      <c r="F819" s="29">
        <v>2.2699799999999999</v>
      </c>
      <c r="G819" s="30">
        <v>20</v>
      </c>
      <c r="H819" s="30">
        <v>2</v>
      </c>
      <c r="I819" s="31">
        <v>44901</v>
      </c>
      <c r="J819" s="32">
        <v>44901</v>
      </c>
      <c r="K819" s="33">
        <v>44907</v>
      </c>
      <c r="L819" s="59"/>
      <c r="M819" s="34"/>
      <c r="N819" s="28"/>
      <c r="O819" s="28"/>
      <c r="P819" s="28"/>
      <c r="Q819" s="35"/>
    </row>
    <row r="820" spans="1:17" ht="14.4">
      <c r="A820" s="1">
        <v>44901</v>
      </c>
      <c r="B820" s="57" t="s">
        <v>664</v>
      </c>
      <c r="C820" s="2" t="s">
        <v>63</v>
      </c>
      <c r="D820" s="2">
        <v>115131518</v>
      </c>
      <c r="E820" s="29">
        <v>7.6E-3</v>
      </c>
      <c r="F820" s="29">
        <v>0.82850000000000001</v>
      </c>
      <c r="G820" s="30">
        <v>20</v>
      </c>
      <c r="H820" s="30">
        <v>2</v>
      </c>
      <c r="I820" s="31">
        <v>44901</v>
      </c>
      <c r="J820" s="32">
        <v>44901</v>
      </c>
      <c r="K820" s="33">
        <v>44907</v>
      </c>
      <c r="L820" s="59"/>
      <c r="M820" s="34"/>
      <c r="N820" s="28"/>
      <c r="O820" s="28"/>
      <c r="P820" s="28"/>
      <c r="Q820" s="35"/>
    </row>
    <row r="821" spans="1:17" ht="14.4">
      <c r="A821" s="1">
        <v>44901</v>
      </c>
      <c r="B821" s="57" t="s">
        <v>664</v>
      </c>
      <c r="C821" s="2" t="s">
        <v>63</v>
      </c>
      <c r="D821" s="2">
        <v>115131519</v>
      </c>
      <c r="E821" s="29">
        <v>1.531512E-2</v>
      </c>
      <c r="F821" s="29">
        <v>10.871000004000001</v>
      </c>
      <c r="G821" s="30">
        <v>20</v>
      </c>
      <c r="H821" s="30">
        <v>2</v>
      </c>
      <c r="I821" s="31">
        <v>44901</v>
      </c>
      <c r="J821" s="32">
        <v>44901</v>
      </c>
      <c r="K821" s="33">
        <v>44907</v>
      </c>
      <c r="L821" s="59"/>
      <c r="M821" s="34"/>
      <c r="N821" s="28"/>
      <c r="O821" s="28"/>
      <c r="P821" s="28"/>
      <c r="Q821" s="35"/>
    </row>
    <row r="822" spans="1:17" ht="14.4">
      <c r="A822" s="1">
        <v>44901</v>
      </c>
      <c r="B822" s="57" t="s">
        <v>664</v>
      </c>
      <c r="C822" s="2" t="s">
        <v>64</v>
      </c>
      <c r="D822" s="2">
        <v>115131411</v>
      </c>
      <c r="E822" s="29">
        <v>0.13666896000000001</v>
      </c>
      <c r="F822" s="29">
        <v>18.238199999999999</v>
      </c>
      <c r="G822" s="30">
        <v>20</v>
      </c>
      <c r="H822" s="30">
        <v>2.2999999999999998</v>
      </c>
      <c r="I822" s="31">
        <v>44900</v>
      </c>
      <c r="J822" s="32">
        <v>44900</v>
      </c>
      <c r="K822" s="33"/>
      <c r="L822" s="59"/>
      <c r="M822" s="34"/>
      <c r="N822" s="28"/>
      <c r="O822" s="28"/>
      <c r="P822" s="28"/>
      <c r="Q822" s="35"/>
    </row>
    <row r="823" spans="1:17" ht="14.4">
      <c r="A823" s="1">
        <v>44901</v>
      </c>
      <c r="B823" s="57" t="s">
        <v>664</v>
      </c>
      <c r="C823" s="2" t="s">
        <v>64</v>
      </c>
      <c r="D823" s="2">
        <v>115131415</v>
      </c>
      <c r="E823" s="29">
        <v>1.788E-2</v>
      </c>
      <c r="F823" s="29">
        <v>1.9299599999999999</v>
      </c>
      <c r="G823" s="30">
        <v>20</v>
      </c>
      <c r="H823" s="30">
        <v>2.2999999999999998</v>
      </c>
      <c r="I823" s="31">
        <v>44900</v>
      </c>
      <c r="J823" s="32">
        <v>44900</v>
      </c>
      <c r="K823" s="33"/>
      <c r="L823" s="59"/>
      <c r="M823" s="34"/>
      <c r="N823" s="28"/>
      <c r="O823" s="28"/>
      <c r="P823" s="28"/>
      <c r="Q823" s="35"/>
    </row>
    <row r="824" spans="1:17" ht="14.4">
      <c r="A824" s="1">
        <v>44901</v>
      </c>
      <c r="B824" s="57" t="s">
        <v>664</v>
      </c>
      <c r="C824" s="2" t="s">
        <v>64</v>
      </c>
      <c r="D824" s="2">
        <v>115131462</v>
      </c>
      <c r="E824" s="29">
        <v>0.18873132000000001</v>
      </c>
      <c r="F824" s="29">
        <v>26.209870007999999</v>
      </c>
      <c r="G824" s="30">
        <v>20</v>
      </c>
      <c r="H824" s="30">
        <v>2.2999999999999998</v>
      </c>
      <c r="I824" s="31">
        <v>44901</v>
      </c>
      <c r="J824" s="32">
        <v>44901</v>
      </c>
      <c r="K824" s="33">
        <v>44905</v>
      </c>
      <c r="L824" s="59"/>
      <c r="M824" s="34"/>
      <c r="N824" s="28"/>
      <c r="O824" s="28"/>
      <c r="P824" s="28"/>
      <c r="Q824" s="35"/>
    </row>
    <row r="825" spans="1:17" ht="14.4">
      <c r="A825" s="1">
        <v>44901</v>
      </c>
      <c r="B825" s="57" t="s">
        <v>664</v>
      </c>
      <c r="C825" s="2" t="s">
        <v>64</v>
      </c>
      <c r="D825" s="2">
        <v>115131463</v>
      </c>
      <c r="E825" s="29">
        <v>4.668224E-2</v>
      </c>
      <c r="F825" s="29">
        <v>12.785968</v>
      </c>
      <c r="G825" s="30">
        <v>20</v>
      </c>
      <c r="H825" s="30">
        <v>2.2999999999999998</v>
      </c>
      <c r="I825" s="31">
        <v>44901</v>
      </c>
      <c r="J825" s="32">
        <v>44901</v>
      </c>
      <c r="K825" s="33">
        <v>44905</v>
      </c>
      <c r="L825" s="59"/>
      <c r="M825" s="34"/>
      <c r="N825" s="28"/>
      <c r="O825" s="28"/>
      <c r="P825" s="28"/>
      <c r="Q825" s="35"/>
    </row>
    <row r="826" spans="1:17" ht="14.4">
      <c r="A826" s="1">
        <v>44901</v>
      </c>
      <c r="B826" s="57" t="s">
        <v>664</v>
      </c>
      <c r="C826" s="2" t="s">
        <v>64</v>
      </c>
      <c r="D826" s="2">
        <v>115131473</v>
      </c>
      <c r="E826" s="29">
        <v>0.20320968</v>
      </c>
      <c r="F826" s="29">
        <v>43.669040004000003</v>
      </c>
      <c r="G826" s="30">
        <v>20</v>
      </c>
      <c r="H826" s="30">
        <v>2.2999999999999998</v>
      </c>
      <c r="I826" s="31">
        <v>44901</v>
      </c>
      <c r="J826" s="32">
        <v>44901</v>
      </c>
      <c r="K826" s="33">
        <v>44905</v>
      </c>
      <c r="L826" s="59"/>
      <c r="M826" s="34"/>
      <c r="N826" s="28"/>
      <c r="O826" s="28"/>
      <c r="P826" s="28"/>
      <c r="Q826" s="35"/>
    </row>
    <row r="827" spans="1:17" ht="14.4">
      <c r="A827" s="1">
        <v>44901</v>
      </c>
      <c r="B827" s="57" t="s">
        <v>664</v>
      </c>
      <c r="C827" s="2" t="s">
        <v>10</v>
      </c>
      <c r="D827" s="2">
        <v>115131459</v>
      </c>
      <c r="E827" s="29">
        <v>0.50595935999999997</v>
      </c>
      <c r="F827" s="29">
        <v>223.21760001600001</v>
      </c>
      <c r="G827" s="30">
        <v>20</v>
      </c>
      <c r="H827" s="30">
        <v>3</v>
      </c>
      <c r="I827" s="31">
        <v>44901</v>
      </c>
      <c r="J827" s="32">
        <v>44901</v>
      </c>
      <c r="K827" s="33"/>
      <c r="L827" s="59"/>
      <c r="M827" s="34"/>
      <c r="N827" s="28"/>
      <c r="O827" s="28"/>
      <c r="P827" s="28"/>
      <c r="Q827" s="35"/>
    </row>
    <row r="828" spans="1:17" ht="14.4">
      <c r="A828" s="1">
        <v>44901</v>
      </c>
      <c r="B828" s="57" t="s">
        <v>664</v>
      </c>
      <c r="C828" s="2" t="s">
        <v>10</v>
      </c>
      <c r="D828" s="2">
        <v>115131461</v>
      </c>
      <c r="E828" s="29">
        <v>0.98989152000000002</v>
      </c>
      <c r="F828" s="29">
        <v>156.080400048</v>
      </c>
      <c r="G828" s="30">
        <v>20</v>
      </c>
      <c r="H828" s="30">
        <v>3</v>
      </c>
      <c r="I828" s="31">
        <v>44901</v>
      </c>
      <c r="J828" s="32">
        <v>44901</v>
      </c>
      <c r="K828" s="33"/>
      <c r="L828" s="59"/>
      <c r="M828" s="34"/>
      <c r="N828" s="28"/>
      <c r="O828" s="28"/>
      <c r="P828" s="28"/>
      <c r="Q828" s="35"/>
    </row>
    <row r="829" spans="1:17" ht="14.4">
      <c r="A829" s="1">
        <v>44901</v>
      </c>
      <c r="B829" s="57" t="s">
        <v>664</v>
      </c>
      <c r="C829" s="2" t="s">
        <v>10</v>
      </c>
      <c r="D829" s="2">
        <v>115131523</v>
      </c>
      <c r="E829" s="29">
        <v>6.1920000000000003E-2</v>
      </c>
      <c r="F829" s="29">
        <v>31.41216</v>
      </c>
      <c r="G829" s="30">
        <v>20</v>
      </c>
      <c r="H829" s="30">
        <v>3</v>
      </c>
      <c r="I829" s="31">
        <v>44901</v>
      </c>
      <c r="J829" s="32">
        <v>44901</v>
      </c>
      <c r="K829" s="33"/>
      <c r="L829" s="59"/>
      <c r="M829" s="34"/>
      <c r="N829" s="28"/>
      <c r="O829" s="28"/>
      <c r="P829" s="28"/>
      <c r="Q829" s="35"/>
    </row>
    <row r="830" spans="1:17" ht="14.4">
      <c r="A830" s="1">
        <v>44901</v>
      </c>
      <c r="B830" s="57" t="s">
        <v>664</v>
      </c>
      <c r="C830" s="2" t="s">
        <v>10</v>
      </c>
      <c r="D830" s="2">
        <v>115131524</v>
      </c>
      <c r="E830" s="29">
        <v>7.6800000000000002E-3</v>
      </c>
      <c r="F830" s="29">
        <v>5.4189600000000002</v>
      </c>
      <c r="G830" s="30">
        <v>20</v>
      </c>
      <c r="H830" s="30">
        <v>3</v>
      </c>
      <c r="I830" s="31">
        <v>44901</v>
      </c>
      <c r="J830" s="32">
        <v>44901</v>
      </c>
      <c r="K830" s="33"/>
      <c r="L830" s="59"/>
      <c r="M830" s="34"/>
      <c r="N830" s="28"/>
      <c r="O830" s="28"/>
      <c r="P830" s="28"/>
      <c r="Q830" s="35"/>
    </row>
    <row r="831" spans="1:17" ht="14.4">
      <c r="A831" s="1">
        <v>44901</v>
      </c>
      <c r="B831" s="57" t="s">
        <v>664</v>
      </c>
      <c r="C831" s="2" t="s">
        <v>73</v>
      </c>
      <c r="D831" s="2">
        <v>115131520</v>
      </c>
      <c r="E831" s="29">
        <v>4.1023179999999999E-2</v>
      </c>
      <c r="F831" s="29">
        <v>9.5365199999999994</v>
      </c>
      <c r="G831" s="30">
        <v>20</v>
      </c>
      <c r="H831" s="30">
        <v>5</v>
      </c>
      <c r="I831" s="31">
        <v>44901</v>
      </c>
      <c r="J831" s="32">
        <v>44901</v>
      </c>
      <c r="K831" s="33">
        <v>44907</v>
      </c>
      <c r="L831" s="59"/>
      <c r="M831" s="34"/>
      <c r="N831" s="28"/>
      <c r="O831" s="28"/>
      <c r="P831" s="28"/>
      <c r="Q831" s="35" t="s">
        <v>583</v>
      </c>
    </row>
    <row r="832" spans="1:17" ht="14.4">
      <c r="A832" s="1">
        <v>44901</v>
      </c>
      <c r="B832" s="57" t="s">
        <v>664</v>
      </c>
      <c r="C832" s="2" t="s">
        <v>73</v>
      </c>
      <c r="D832" s="2">
        <v>115131521</v>
      </c>
      <c r="E832" s="29">
        <v>5.0421059999999997E-2</v>
      </c>
      <c r="F832" s="29">
        <v>7.9709219999999998</v>
      </c>
      <c r="G832" s="30">
        <v>20</v>
      </c>
      <c r="H832" s="30">
        <v>5</v>
      </c>
      <c r="I832" s="31">
        <v>44901</v>
      </c>
      <c r="J832" s="32">
        <v>44901</v>
      </c>
      <c r="K832" s="33">
        <v>44907</v>
      </c>
      <c r="L832" s="59"/>
      <c r="M832" s="34"/>
      <c r="N832" s="28"/>
      <c r="O832" s="28"/>
      <c r="P832" s="28"/>
      <c r="Q832" s="35"/>
    </row>
    <row r="833" spans="1:17" ht="14.4">
      <c r="A833" s="1">
        <v>44901</v>
      </c>
      <c r="B833" s="57" t="s">
        <v>664</v>
      </c>
      <c r="C833" s="2" t="s">
        <v>73</v>
      </c>
      <c r="D833" s="2">
        <v>115131522</v>
      </c>
      <c r="E833" s="29">
        <v>3.8400000000000001E-3</v>
      </c>
      <c r="F833" s="29">
        <v>2.7249599999999998</v>
      </c>
      <c r="G833" s="30">
        <v>20</v>
      </c>
      <c r="H833" s="30">
        <v>5</v>
      </c>
      <c r="I833" s="31">
        <v>44901</v>
      </c>
      <c r="J833" s="32">
        <v>44901</v>
      </c>
      <c r="K833" s="33">
        <v>44907</v>
      </c>
      <c r="L833" s="59"/>
      <c r="M833" s="34"/>
      <c r="N833" s="28"/>
      <c r="O833" s="28"/>
      <c r="P833" s="28"/>
      <c r="Q833" s="35"/>
    </row>
    <row r="834" spans="1:17" ht="14.4">
      <c r="A834" s="1">
        <v>44901</v>
      </c>
      <c r="B834" s="57" t="s">
        <v>664</v>
      </c>
      <c r="C834" s="3" t="s">
        <v>14</v>
      </c>
      <c r="D834" s="2">
        <v>115131395</v>
      </c>
      <c r="E834" s="29">
        <v>0.18010979999999999</v>
      </c>
      <c r="F834" s="29">
        <v>48.699799984000002</v>
      </c>
      <c r="G834" s="30">
        <v>20</v>
      </c>
      <c r="H834" s="30" t="s">
        <v>594</v>
      </c>
      <c r="I834" s="31">
        <v>44900</v>
      </c>
      <c r="J834" s="32">
        <v>44900</v>
      </c>
      <c r="K834" s="32">
        <v>44902</v>
      </c>
      <c r="L834" s="60"/>
      <c r="M834" s="34"/>
      <c r="N834" s="28"/>
      <c r="O834" s="28"/>
      <c r="P834" s="28"/>
      <c r="Q834" s="47" t="s">
        <v>630</v>
      </c>
    </row>
    <row r="835" spans="1:17" ht="14.4">
      <c r="A835" s="1">
        <v>44901</v>
      </c>
      <c r="B835" s="57" t="s">
        <v>664</v>
      </c>
      <c r="C835" s="3" t="s">
        <v>14</v>
      </c>
      <c r="D835" s="2">
        <v>115131396</v>
      </c>
      <c r="E835" s="29">
        <v>2.6159999999999999E-2</v>
      </c>
      <c r="F835" s="29">
        <v>4.4543999999999997</v>
      </c>
      <c r="G835" s="30">
        <v>20</v>
      </c>
      <c r="H835" s="30" t="s">
        <v>594</v>
      </c>
      <c r="I835" s="31">
        <v>44900</v>
      </c>
      <c r="J835" s="32">
        <v>44900</v>
      </c>
      <c r="K835" s="32">
        <v>44902</v>
      </c>
      <c r="L835" s="60"/>
      <c r="M835" s="34"/>
      <c r="N835" s="28"/>
      <c r="O835" s="28"/>
      <c r="P835" s="28"/>
      <c r="Q835" s="47" t="s">
        <v>630</v>
      </c>
    </row>
    <row r="836" spans="1:17" ht="14.4">
      <c r="A836" s="1">
        <v>44901</v>
      </c>
      <c r="B836" s="57" t="s">
        <v>664</v>
      </c>
      <c r="C836" s="2" t="s">
        <v>14</v>
      </c>
      <c r="D836" s="2">
        <v>115131449</v>
      </c>
      <c r="E836" s="29">
        <v>0.57854313999999996</v>
      </c>
      <c r="F836" s="29">
        <v>147.583691964</v>
      </c>
      <c r="G836" s="30">
        <v>20</v>
      </c>
      <c r="H836" s="30" t="s">
        <v>594</v>
      </c>
      <c r="I836" s="31">
        <v>44901</v>
      </c>
      <c r="J836" s="32">
        <v>44901</v>
      </c>
      <c r="K836" s="33">
        <v>44904</v>
      </c>
      <c r="L836" s="59"/>
      <c r="M836" s="34"/>
      <c r="N836" s="28"/>
      <c r="O836" s="28"/>
      <c r="P836" s="28"/>
      <c r="Q836" s="35"/>
    </row>
    <row r="837" spans="1:17" ht="14.4">
      <c r="A837" s="1">
        <v>44901</v>
      </c>
      <c r="B837" s="57" t="s">
        <v>664</v>
      </c>
      <c r="C837" s="2" t="s">
        <v>14</v>
      </c>
      <c r="D837" s="2">
        <v>115131451</v>
      </c>
      <c r="E837" s="29">
        <v>3.2300000000000002E-2</v>
      </c>
      <c r="F837" s="29">
        <v>7.8131399999999998</v>
      </c>
      <c r="G837" s="30">
        <v>20</v>
      </c>
      <c r="H837" s="30" t="s">
        <v>594</v>
      </c>
      <c r="I837" s="31">
        <v>44901</v>
      </c>
      <c r="J837" s="32">
        <v>44901</v>
      </c>
      <c r="K837" s="33">
        <v>44904</v>
      </c>
      <c r="L837" s="59"/>
      <c r="M837" s="34"/>
      <c r="N837" s="28"/>
      <c r="O837" s="28"/>
      <c r="P837" s="28"/>
      <c r="Q837" s="35"/>
    </row>
    <row r="838" spans="1:17" ht="14.4">
      <c r="A838" s="1">
        <v>44901</v>
      </c>
      <c r="B838" s="57" t="s">
        <v>664</v>
      </c>
      <c r="C838" s="2" t="s">
        <v>15</v>
      </c>
      <c r="D838" s="2">
        <v>115131455</v>
      </c>
      <c r="E838" s="29">
        <v>8.4959999999999994E-2</v>
      </c>
      <c r="F838" s="29">
        <v>23.780159999999999</v>
      </c>
      <c r="G838" s="30">
        <v>20</v>
      </c>
      <c r="H838" s="30" t="s">
        <v>594</v>
      </c>
      <c r="I838" s="31">
        <v>44901</v>
      </c>
      <c r="J838" s="32">
        <v>44901</v>
      </c>
      <c r="K838" s="33">
        <v>44904</v>
      </c>
      <c r="L838" s="59"/>
      <c r="M838" s="34"/>
      <c r="N838" s="28"/>
      <c r="O838" s="28"/>
      <c r="P838" s="28"/>
      <c r="Q838" s="35"/>
    </row>
    <row r="839" spans="1:17" ht="14.4">
      <c r="A839" s="1">
        <v>44901</v>
      </c>
      <c r="B839" s="57" t="s">
        <v>664</v>
      </c>
      <c r="C839" s="2" t="s">
        <v>16</v>
      </c>
      <c r="D839" s="2">
        <v>115131453</v>
      </c>
      <c r="E839" s="29">
        <v>2.6344019999999999E-2</v>
      </c>
      <c r="F839" s="29">
        <v>5.8999980000000001</v>
      </c>
      <c r="G839" s="30">
        <v>20</v>
      </c>
      <c r="H839" s="30" t="s">
        <v>594</v>
      </c>
      <c r="I839" s="31">
        <v>44901</v>
      </c>
      <c r="J839" s="32">
        <v>44901</v>
      </c>
      <c r="K839" s="33">
        <v>44904</v>
      </c>
      <c r="L839" s="59"/>
      <c r="M839" s="34"/>
      <c r="N839" s="28"/>
      <c r="O839" s="28"/>
      <c r="P839" s="28"/>
      <c r="Q839" s="35"/>
    </row>
    <row r="840" spans="1:17" ht="14.4">
      <c r="A840" s="1">
        <v>44901</v>
      </c>
      <c r="B840" s="57" t="s">
        <v>664</v>
      </c>
      <c r="C840" s="2" t="s">
        <v>16</v>
      </c>
      <c r="D840" s="2">
        <v>115131454</v>
      </c>
      <c r="E840" s="29">
        <v>2.6299800000000002E-2</v>
      </c>
      <c r="F840" s="29">
        <v>5.5999980000000003</v>
      </c>
      <c r="G840" s="30">
        <v>20</v>
      </c>
      <c r="H840" s="30" t="s">
        <v>594</v>
      </c>
      <c r="I840" s="31">
        <v>44901</v>
      </c>
      <c r="J840" s="32">
        <v>44901</v>
      </c>
      <c r="K840" s="33">
        <v>44904</v>
      </c>
      <c r="L840" s="59"/>
      <c r="M840" s="34"/>
      <c r="N840" s="28"/>
      <c r="O840" s="28"/>
      <c r="P840" s="28"/>
      <c r="Q840" s="35"/>
    </row>
    <row r="841" spans="1:17" ht="14.4">
      <c r="A841" s="1">
        <v>44901</v>
      </c>
      <c r="B841" s="57" t="s">
        <v>664</v>
      </c>
      <c r="C841" s="2" t="s">
        <v>11</v>
      </c>
      <c r="D841" s="2">
        <v>115131511</v>
      </c>
      <c r="E841" s="29">
        <v>3.8612019999999997E-2</v>
      </c>
      <c r="F841" s="29">
        <v>9.0127930000000003</v>
      </c>
      <c r="G841" s="30">
        <v>20</v>
      </c>
      <c r="H841" s="30">
        <v>5</v>
      </c>
      <c r="I841" s="31">
        <v>44901</v>
      </c>
      <c r="J841" s="32">
        <v>44901</v>
      </c>
      <c r="K841" s="33">
        <v>44907</v>
      </c>
      <c r="L841" s="59"/>
      <c r="M841" s="34"/>
      <c r="N841" s="28"/>
      <c r="O841" s="28"/>
      <c r="P841" s="28"/>
      <c r="Q841" s="35" t="s">
        <v>589</v>
      </c>
    </row>
    <row r="842" spans="1:17" ht="14.4">
      <c r="A842" s="1">
        <v>44901</v>
      </c>
      <c r="B842" s="57" t="s">
        <v>664</v>
      </c>
      <c r="C842" s="2" t="s">
        <v>11</v>
      </c>
      <c r="D842" s="2">
        <v>115131512</v>
      </c>
      <c r="E842" s="29">
        <v>8.1476530000000005E-2</v>
      </c>
      <c r="F842" s="29">
        <v>13.330415001</v>
      </c>
      <c r="G842" s="30">
        <v>20</v>
      </c>
      <c r="H842" s="30">
        <v>5</v>
      </c>
      <c r="I842" s="31">
        <v>44901</v>
      </c>
      <c r="J842" s="32">
        <v>44901</v>
      </c>
      <c r="K842" s="33">
        <v>44907</v>
      </c>
      <c r="L842" s="59"/>
      <c r="M842" s="34"/>
      <c r="N842" s="28"/>
      <c r="O842" s="28"/>
      <c r="P842" s="28"/>
      <c r="Q842" s="35"/>
    </row>
    <row r="843" spans="1:17" ht="14.4">
      <c r="A843" s="1">
        <v>44901</v>
      </c>
      <c r="B843" s="57" t="s">
        <v>664</v>
      </c>
      <c r="C843" s="2" t="s">
        <v>113</v>
      </c>
      <c r="D843" s="2">
        <v>115131446</v>
      </c>
      <c r="E843" s="29">
        <v>7.8479999999999994E-2</v>
      </c>
      <c r="F843" s="29">
        <v>13.363200000000001</v>
      </c>
      <c r="G843" s="30">
        <v>20</v>
      </c>
      <c r="H843" s="30">
        <v>5</v>
      </c>
      <c r="I843" s="31">
        <v>44901</v>
      </c>
      <c r="J843" s="32">
        <v>44901</v>
      </c>
      <c r="K843" s="33"/>
      <c r="L843" s="59"/>
      <c r="M843" s="34"/>
      <c r="N843" s="28"/>
      <c r="O843" s="28"/>
      <c r="P843" s="28"/>
      <c r="Q843" s="35"/>
    </row>
    <row r="844" spans="1:17" ht="14.4">
      <c r="A844" s="1">
        <v>44901</v>
      </c>
      <c r="B844" s="57" t="s">
        <v>664</v>
      </c>
      <c r="C844" s="2" t="s">
        <v>12</v>
      </c>
      <c r="D844" s="2">
        <v>115131503</v>
      </c>
      <c r="E844" s="29">
        <v>2.6754320000000002E-2</v>
      </c>
      <c r="F844" s="29">
        <v>4.7893129999999999</v>
      </c>
      <c r="G844" s="30">
        <v>20</v>
      </c>
      <c r="H844" s="30">
        <v>5</v>
      </c>
      <c r="I844" s="31">
        <v>44901</v>
      </c>
      <c r="J844" s="32">
        <v>44901</v>
      </c>
      <c r="K844" s="33">
        <v>44907</v>
      </c>
      <c r="L844" s="59"/>
      <c r="M844" s="34"/>
      <c r="N844" s="28"/>
      <c r="O844" s="28"/>
      <c r="P844" s="28"/>
      <c r="Q844" s="35"/>
    </row>
    <row r="845" spans="1:17" ht="14.4">
      <c r="A845" s="1">
        <v>44901</v>
      </c>
      <c r="B845" s="57" t="s">
        <v>664</v>
      </c>
      <c r="C845" s="2" t="s">
        <v>12</v>
      </c>
      <c r="D845" s="2">
        <v>115131504</v>
      </c>
      <c r="E845" s="29">
        <v>7.0466379999999995E-2</v>
      </c>
      <c r="F845" s="29">
        <v>10.794020004</v>
      </c>
      <c r="G845" s="30">
        <v>20</v>
      </c>
      <c r="H845" s="30">
        <v>5</v>
      </c>
      <c r="I845" s="31">
        <v>44901</v>
      </c>
      <c r="J845" s="32">
        <v>44901</v>
      </c>
      <c r="K845" s="33">
        <v>44907</v>
      </c>
      <c r="L845" s="59"/>
      <c r="M845" s="34"/>
      <c r="N845" s="28"/>
      <c r="O845" s="28"/>
      <c r="P845" s="28"/>
      <c r="Q845" s="35"/>
    </row>
    <row r="846" spans="1:17" ht="14.4">
      <c r="A846" s="1">
        <v>44901</v>
      </c>
      <c r="B846" s="57" t="s">
        <v>664</v>
      </c>
      <c r="C846" s="2" t="s">
        <v>12</v>
      </c>
      <c r="D846" s="2">
        <v>115131505</v>
      </c>
      <c r="E846" s="29">
        <v>1.226176E-2</v>
      </c>
      <c r="F846" s="29">
        <v>3.2754220040000002</v>
      </c>
      <c r="G846" s="30">
        <v>20</v>
      </c>
      <c r="H846" s="30">
        <v>5</v>
      </c>
      <c r="I846" s="31">
        <v>44901</v>
      </c>
      <c r="J846" s="32">
        <v>44901</v>
      </c>
      <c r="K846" s="33">
        <v>44907</v>
      </c>
      <c r="L846" s="59"/>
      <c r="M846" s="34"/>
      <c r="N846" s="28"/>
      <c r="O846" s="28"/>
      <c r="P846" s="28"/>
      <c r="Q846" s="35"/>
    </row>
    <row r="847" spans="1:17" ht="14.4">
      <c r="A847" s="1">
        <v>44901</v>
      </c>
      <c r="B847" s="57" t="s">
        <v>664</v>
      </c>
      <c r="C847" s="2" t="s">
        <v>12</v>
      </c>
      <c r="D847" s="2">
        <v>115131506</v>
      </c>
      <c r="E847" s="29">
        <v>8.5199999999999998E-3</v>
      </c>
      <c r="F847" s="29">
        <v>0.97248000000000001</v>
      </c>
      <c r="G847" s="30">
        <v>20</v>
      </c>
      <c r="H847" s="30">
        <v>5</v>
      </c>
      <c r="I847" s="31">
        <v>44901</v>
      </c>
      <c r="J847" s="32">
        <v>44901</v>
      </c>
      <c r="K847" s="33">
        <v>44907</v>
      </c>
      <c r="L847" s="59"/>
      <c r="M847" s="34"/>
      <c r="N847" s="28"/>
      <c r="O847" s="28"/>
      <c r="P847" s="28"/>
      <c r="Q847" s="35"/>
    </row>
    <row r="848" spans="1:17" ht="14.4">
      <c r="A848" s="1">
        <v>44901</v>
      </c>
      <c r="B848" s="57" t="s">
        <v>664</v>
      </c>
      <c r="C848" s="2" t="s">
        <v>74</v>
      </c>
      <c r="D848" s="2">
        <v>115131412</v>
      </c>
      <c r="E848" s="29">
        <v>3.0720000000000001E-2</v>
      </c>
      <c r="F848" s="29">
        <v>21.792000000000002</v>
      </c>
      <c r="G848" s="30">
        <v>20</v>
      </c>
      <c r="H848" s="30" t="s">
        <v>608</v>
      </c>
      <c r="I848" s="31">
        <v>44900</v>
      </c>
      <c r="J848" s="32">
        <v>44900</v>
      </c>
      <c r="K848" s="33"/>
      <c r="L848" s="59"/>
      <c r="M848" s="34"/>
      <c r="N848" s="28"/>
      <c r="O848" s="28"/>
      <c r="P848" s="28"/>
      <c r="Q848" s="35"/>
    </row>
    <row r="849" spans="1:17" ht="14.4">
      <c r="A849" s="1">
        <v>44901</v>
      </c>
      <c r="B849" s="57" t="s">
        <v>664</v>
      </c>
      <c r="C849" s="2" t="s">
        <v>74</v>
      </c>
      <c r="D849" s="2">
        <v>115131413</v>
      </c>
      <c r="E849" s="29">
        <v>0.25073208000000002</v>
      </c>
      <c r="F849" s="29">
        <v>36.533866007999997</v>
      </c>
      <c r="G849" s="30">
        <v>20</v>
      </c>
      <c r="H849" s="30" t="s">
        <v>608</v>
      </c>
      <c r="I849" s="31">
        <v>44900</v>
      </c>
      <c r="J849" s="32">
        <v>44900</v>
      </c>
      <c r="K849" s="33"/>
      <c r="L849" s="59"/>
      <c r="M849" s="34"/>
      <c r="N849" s="28"/>
      <c r="O849" s="28"/>
      <c r="P849" s="28"/>
      <c r="Q849" s="35"/>
    </row>
    <row r="850" spans="1:17" ht="14.4">
      <c r="A850" s="1">
        <v>44901</v>
      </c>
      <c r="B850" s="57" t="s">
        <v>664</v>
      </c>
      <c r="C850" s="2" t="s">
        <v>74</v>
      </c>
      <c r="D850" s="2">
        <v>115131414</v>
      </c>
      <c r="E850" s="29">
        <v>0.20245272</v>
      </c>
      <c r="F850" s="29">
        <v>54.766968048000003</v>
      </c>
      <c r="G850" s="30">
        <v>20</v>
      </c>
      <c r="H850" s="30" t="s">
        <v>608</v>
      </c>
      <c r="I850" s="31">
        <v>44900</v>
      </c>
      <c r="J850" s="32">
        <v>44900</v>
      </c>
      <c r="K850" s="33"/>
      <c r="L850" s="59"/>
      <c r="M850" s="34"/>
      <c r="N850" s="28"/>
      <c r="O850" s="28"/>
      <c r="P850" s="28"/>
      <c r="Q850" s="35"/>
    </row>
    <row r="851" spans="1:17" ht="14.4">
      <c r="A851" s="1">
        <v>44901</v>
      </c>
      <c r="B851" s="57" t="s">
        <v>664</v>
      </c>
      <c r="C851" s="2" t="s">
        <v>74</v>
      </c>
      <c r="D851" s="2">
        <v>115131464</v>
      </c>
      <c r="E851" s="29">
        <v>7.6800000000000002E-3</v>
      </c>
      <c r="F851" s="29">
        <v>5.4189600000000002</v>
      </c>
      <c r="G851" s="30">
        <v>20</v>
      </c>
      <c r="H851" s="30" t="s">
        <v>608</v>
      </c>
      <c r="I851" s="31">
        <v>44901</v>
      </c>
      <c r="J851" s="32">
        <v>44901</v>
      </c>
      <c r="K851" s="33">
        <v>44905</v>
      </c>
      <c r="L851" s="59"/>
      <c r="M851" s="34"/>
      <c r="N851" s="28"/>
      <c r="O851" s="28"/>
      <c r="P851" s="28"/>
      <c r="Q851" s="35"/>
    </row>
    <row r="852" spans="1:17" ht="14.4">
      <c r="A852" s="1">
        <v>44901</v>
      </c>
      <c r="B852" s="57" t="s">
        <v>664</v>
      </c>
      <c r="C852" s="2" t="s">
        <v>74</v>
      </c>
      <c r="D852" s="2">
        <v>115131465</v>
      </c>
      <c r="E852" s="29">
        <v>0.13315511999999999</v>
      </c>
      <c r="F852" s="29">
        <v>92.380319999999998</v>
      </c>
      <c r="G852" s="30">
        <v>20</v>
      </c>
      <c r="H852" s="30" t="s">
        <v>608</v>
      </c>
      <c r="I852" s="31">
        <v>44901</v>
      </c>
      <c r="J852" s="32">
        <v>44901</v>
      </c>
      <c r="K852" s="33">
        <v>44905</v>
      </c>
      <c r="L852" s="59"/>
      <c r="M852" s="34"/>
      <c r="N852" s="28"/>
      <c r="O852" s="28"/>
      <c r="P852" s="28"/>
      <c r="Q852" s="35"/>
    </row>
    <row r="853" spans="1:17" ht="14.4">
      <c r="A853" s="1">
        <v>44901</v>
      </c>
      <c r="B853" s="57" t="s">
        <v>664</v>
      </c>
      <c r="C853" s="2" t="s">
        <v>74</v>
      </c>
      <c r="D853" s="2">
        <v>115131466</v>
      </c>
      <c r="E853" s="29">
        <v>2.3519999999999999E-2</v>
      </c>
      <c r="F853" s="29">
        <v>16.15344</v>
      </c>
      <c r="G853" s="30">
        <v>20</v>
      </c>
      <c r="H853" s="30" t="s">
        <v>608</v>
      </c>
      <c r="I853" s="31">
        <v>44901</v>
      </c>
      <c r="J853" s="32">
        <v>44901</v>
      </c>
      <c r="K853" s="33">
        <v>44905</v>
      </c>
      <c r="L853" s="59"/>
      <c r="M853" s="34"/>
      <c r="N853" s="28"/>
      <c r="O853" s="28"/>
      <c r="P853" s="28"/>
      <c r="Q853" s="35"/>
    </row>
    <row r="854" spans="1:17" ht="14.4">
      <c r="A854" s="1">
        <v>44901</v>
      </c>
      <c r="B854" s="57" t="s">
        <v>664</v>
      </c>
      <c r="C854" s="2" t="s">
        <v>74</v>
      </c>
      <c r="D854" s="2">
        <v>115131467</v>
      </c>
      <c r="E854" s="29">
        <v>0.32870016000000002</v>
      </c>
      <c r="F854" s="29">
        <v>49.191082008000002</v>
      </c>
      <c r="G854" s="30">
        <v>20</v>
      </c>
      <c r="H854" s="30" t="s">
        <v>608</v>
      </c>
      <c r="I854" s="31">
        <v>44901</v>
      </c>
      <c r="J854" s="32">
        <v>44901</v>
      </c>
      <c r="K854" s="33">
        <v>44905</v>
      </c>
      <c r="L854" s="59"/>
      <c r="M854" s="34"/>
      <c r="N854" s="28"/>
      <c r="O854" s="28"/>
      <c r="P854" s="28"/>
      <c r="Q854" s="35"/>
    </row>
    <row r="855" spans="1:17" ht="14.4">
      <c r="A855" s="1">
        <v>44901</v>
      </c>
      <c r="B855" s="57" t="s">
        <v>664</v>
      </c>
      <c r="C855" s="2" t="s">
        <v>74</v>
      </c>
      <c r="D855" s="2">
        <v>115131468</v>
      </c>
      <c r="E855" s="29">
        <v>9.5999999999999992E-3</v>
      </c>
      <c r="F855" s="29">
        <v>1.22004</v>
      </c>
      <c r="G855" s="30">
        <v>20</v>
      </c>
      <c r="H855" s="30" t="s">
        <v>608</v>
      </c>
      <c r="I855" s="31">
        <v>44901</v>
      </c>
      <c r="J855" s="32">
        <v>44901</v>
      </c>
      <c r="K855" s="33">
        <v>44905</v>
      </c>
      <c r="L855" s="59"/>
      <c r="M855" s="34"/>
      <c r="N855" s="28"/>
      <c r="O855" s="28"/>
      <c r="P855" s="28"/>
      <c r="Q855" s="35"/>
    </row>
    <row r="856" spans="1:17" ht="14.4">
      <c r="A856" s="1">
        <v>44901</v>
      </c>
      <c r="B856" s="57" t="s">
        <v>664</v>
      </c>
      <c r="C856" s="2" t="s">
        <v>74</v>
      </c>
      <c r="D856" s="2">
        <v>115131469</v>
      </c>
      <c r="E856" s="29">
        <v>6.4522239999999995E-2</v>
      </c>
      <c r="F856" s="29">
        <v>18.249967999999999</v>
      </c>
      <c r="G856" s="30">
        <v>20</v>
      </c>
      <c r="H856" s="30" t="s">
        <v>608</v>
      </c>
      <c r="I856" s="31">
        <v>44901</v>
      </c>
      <c r="J856" s="32">
        <v>44901</v>
      </c>
      <c r="K856" s="33">
        <v>44905</v>
      </c>
      <c r="L856" s="59"/>
      <c r="M856" s="34"/>
      <c r="N856" s="28"/>
      <c r="O856" s="28"/>
      <c r="P856" s="28"/>
      <c r="Q856" s="35"/>
    </row>
    <row r="857" spans="1:17" ht="14.4">
      <c r="A857" s="1">
        <v>44901</v>
      </c>
      <c r="B857" s="57" t="s">
        <v>664</v>
      </c>
      <c r="C857" s="2" t="s">
        <v>74</v>
      </c>
      <c r="D857" s="2">
        <v>115131470</v>
      </c>
      <c r="E857" s="29">
        <v>5.364E-2</v>
      </c>
      <c r="F857" s="29">
        <v>5.7898800000000001</v>
      </c>
      <c r="G857" s="30">
        <v>20</v>
      </c>
      <c r="H857" s="30" t="s">
        <v>608</v>
      </c>
      <c r="I857" s="31">
        <v>44901</v>
      </c>
      <c r="J857" s="32">
        <v>44901</v>
      </c>
      <c r="K857" s="33">
        <v>44905</v>
      </c>
      <c r="L857" s="59"/>
      <c r="M857" s="34"/>
      <c r="N857" s="28"/>
      <c r="O857" s="28"/>
      <c r="P857" s="28"/>
      <c r="Q857" s="35"/>
    </row>
    <row r="858" spans="1:17" ht="14.4">
      <c r="A858" s="1">
        <v>44901</v>
      </c>
      <c r="B858" s="57" t="s">
        <v>664</v>
      </c>
      <c r="C858" s="2" t="s">
        <v>74</v>
      </c>
      <c r="D858" s="2">
        <v>115131471</v>
      </c>
      <c r="E858" s="29">
        <v>3.4459919999999998E-2</v>
      </c>
      <c r="F858" s="29">
        <v>7.1520000000000001</v>
      </c>
      <c r="G858" s="30">
        <v>20</v>
      </c>
      <c r="H858" s="30" t="s">
        <v>608</v>
      </c>
      <c r="I858" s="31">
        <v>44901</v>
      </c>
      <c r="J858" s="32">
        <v>44901</v>
      </c>
      <c r="K858" s="33">
        <v>44905</v>
      </c>
      <c r="L858" s="59"/>
      <c r="M858" s="34"/>
      <c r="N858" s="28"/>
      <c r="O858" s="28"/>
      <c r="P858" s="28"/>
      <c r="Q858" s="35"/>
    </row>
    <row r="859" spans="1:17" ht="14.4">
      <c r="A859" s="1">
        <v>44901</v>
      </c>
      <c r="B859" s="57" t="s">
        <v>664</v>
      </c>
      <c r="C859" s="2" t="s">
        <v>74</v>
      </c>
      <c r="D859" s="2">
        <v>115131472</v>
      </c>
      <c r="E859" s="29">
        <v>0.32891202000000003</v>
      </c>
      <c r="F859" s="29">
        <v>71.794639997999994</v>
      </c>
      <c r="G859" s="30">
        <v>20</v>
      </c>
      <c r="H859" s="30" t="s">
        <v>608</v>
      </c>
      <c r="I859" s="31">
        <v>44901</v>
      </c>
      <c r="J859" s="32">
        <v>44901</v>
      </c>
      <c r="K859" s="33">
        <v>44905</v>
      </c>
      <c r="L859" s="59"/>
      <c r="M859" s="34"/>
      <c r="N859" s="28"/>
      <c r="O859" s="28"/>
      <c r="P859" s="28"/>
      <c r="Q859" s="35"/>
    </row>
    <row r="860" spans="1:17" ht="14.4">
      <c r="A860" s="1">
        <v>44901</v>
      </c>
      <c r="B860" s="57" t="s">
        <v>664</v>
      </c>
      <c r="C860" s="2" t="s">
        <v>159</v>
      </c>
      <c r="D860" s="2">
        <v>111172533</v>
      </c>
      <c r="E860" s="29">
        <v>2.0669400000000002</v>
      </c>
      <c r="F860" s="29">
        <v>686.38809954600003</v>
      </c>
      <c r="G860" s="30">
        <v>121</v>
      </c>
      <c r="H860" s="30">
        <v>1</v>
      </c>
      <c r="I860" s="38">
        <v>44900</v>
      </c>
      <c r="J860" s="32">
        <v>44901</v>
      </c>
      <c r="K860" s="33"/>
      <c r="L860" s="59"/>
      <c r="M860" s="34" t="s">
        <v>452</v>
      </c>
      <c r="N860" s="28"/>
      <c r="O860" s="28" t="s">
        <v>452</v>
      </c>
      <c r="P860" s="28"/>
      <c r="Q860" s="40" t="s">
        <v>597</v>
      </c>
    </row>
    <row r="861" spans="1:17" ht="14.4">
      <c r="A861" s="1">
        <v>44901</v>
      </c>
      <c r="B861" s="57" t="s">
        <v>664</v>
      </c>
      <c r="C861" s="2" t="s">
        <v>159</v>
      </c>
      <c r="D861" s="2" t="s">
        <v>631</v>
      </c>
      <c r="E861" s="29">
        <v>0.63100000000000001</v>
      </c>
      <c r="F861" s="29">
        <v>120</v>
      </c>
      <c r="G861" s="30">
        <v>121</v>
      </c>
      <c r="H861" s="30">
        <v>1</v>
      </c>
      <c r="I861" s="38">
        <v>44900</v>
      </c>
      <c r="J861" s="32">
        <v>44901</v>
      </c>
      <c r="K861" s="33"/>
      <c r="L861" s="59"/>
      <c r="M861" s="34"/>
      <c r="N861" s="28"/>
      <c r="O861" s="28"/>
      <c r="P861" s="28"/>
      <c r="Q861" s="40"/>
    </row>
    <row r="862" spans="1:17" ht="14.4">
      <c r="A862" s="1">
        <v>44901</v>
      </c>
      <c r="B862" s="57" t="s">
        <v>664</v>
      </c>
      <c r="C862" s="2" t="s">
        <v>160</v>
      </c>
      <c r="D862" s="2">
        <v>110407211</v>
      </c>
      <c r="E862" s="29">
        <v>7.6800000000000002E-3</v>
      </c>
      <c r="F862" s="29">
        <v>5.4451200000000002</v>
      </c>
      <c r="G862" s="30">
        <v>1</v>
      </c>
      <c r="H862" s="30">
        <v>0</v>
      </c>
      <c r="I862" s="31">
        <v>44901</v>
      </c>
      <c r="J862" s="32">
        <v>44901</v>
      </c>
      <c r="K862" s="33">
        <v>44905</v>
      </c>
      <c r="L862" s="59"/>
      <c r="M862" s="34"/>
      <c r="N862" s="28"/>
      <c r="O862" s="28"/>
      <c r="P862" s="28"/>
      <c r="Q862" s="35" t="s">
        <v>598</v>
      </c>
    </row>
    <row r="863" spans="1:17" ht="14.4">
      <c r="A863" s="1">
        <v>44901</v>
      </c>
      <c r="B863" s="57" t="s">
        <v>664</v>
      </c>
      <c r="C863" s="2" t="s">
        <v>115</v>
      </c>
      <c r="D863" s="2">
        <v>110407197</v>
      </c>
      <c r="E863" s="29">
        <v>7.6800000000000002E-3</v>
      </c>
      <c r="F863" s="29">
        <v>5.4451200000000002</v>
      </c>
      <c r="G863" s="30">
        <v>1</v>
      </c>
      <c r="H863" s="30">
        <v>0</v>
      </c>
      <c r="I863" s="31">
        <v>44901</v>
      </c>
      <c r="J863" s="32">
        <v>44901</v>
      </c>
      <c r="K863" s="33">
        <v>44905</v>
      </c>
      <c r="L863" s="59"/>
      <c r="M863" s="34"/>
      <c r="N863" s="28"/>
      <c r="O863" s="28"/>
      <c r="P863" s="28"/>
      <c r="Q863" s="35"/>
    </row>
    <row r="864" spans="1:17" ht="14.4">
      <c r="A864" s="1">
        <v>44901</v>
      </c>
      <c r="B864" s="57" t="s">
        <v>664</v>
      </c>
      <c r="C864" s="2" t="s">
        <v>126</v>
      </c>
      <c r="D864" s="2">
        <v>110407202</v>
      </c>
      <c r="E864" s="29">
        <v>7.6800000000000002E-3</v>
      </c>
      <c r="F864" s="29">
        <v>5.4451200000000002</v>
      </c>
      <c r="G864" s="30">
        <v>7</v>
      </c>
      <c r="H864" s="30">
        <v>0</v>
      </c>
      <c r="I864" s="31">
        <v>44901</v>
      </c>
      <c r="J864" s="32">
        <v>44901</v>
      </c>
      <c r="K864" s="33">
        <v>44905</v>
      </c>
      <c r="L864" s="59"/>
      <c r="M864" s="34"/>
      <c r="N864" s="28"/>
      <c r="O864" s="28"/>
      <c r="P864" s="28"/>
      <c r="Q864" s="35"/>
    </row>
    <row r="865" spans="1:17" ht="14.4">
      <c r="A865" s="1">
        <v>44901</v>
      </c>
      <c r="B865" s="57" t="s">
        <v>664</v>
      </c>
      <c r="C865" s="2" t="s">
        <v>161</v>
      </c>
      <c r="D865" s="2">
        <v>110407212</v>
      </c>
      <c r="E865" s="29">
        <v>7.6800000000000002E-3</v>
      </c>
      <c r="F865" s="29">
        <v>5.4451200000000002</v>
      </c>
      <c r="G865" s="30">
        <v>7</v>
      </c>
      <c r="H865" s="30">
        <v>0</v>
      </c>
      <c r="I865" s="31">
        <v>44901</v>
      </c>
      <c r="J865" s="32">
        <v>44901</v>
      </c>
      <c r="K865" s="33">
        <v>44905</v>
      </c>
      <c r="L865" s="59"/>
      <c r="M865" s="34"/>
      <c r="N865" s="28"/>
      <c r="O865" s="28"/>
      <c r="P865" s="28"/>
      <c r="Q865" s="35"/>
    </row>
    <row r="866" spans="1:17" ht="14.4">
      <c r="A866" s="1">
        <v>44901</v>
      </c>
      <c r="B866" s="57" t="s">
        <v>664</v>
      </c>
      <c r="C866" s="2" t="s">
        <v>162</v>
      </c>
      <c r="D866" s="2">
        <v>110407210</v>
      </c>
      <c r="E866" s="29">
        <v>7.6800000000000002E-3</v>
      </c>
      <c r="F866" s="29">
        <v>5.4451200000000002</v>
      </c>
      <c r="G866" s="30">
        <v>7</v>
      </c>
      <c r="H866" s="30">
        <v>0</v>
      </c>
      <c r="I866" s="31">
        <v>44901</v>
      </c>
      <c r="J866" s="32">
        <v>44901</v>
      </c>
      <c r="K866" s="33">
        <v>44905</v>
      </c>
      <c r="L866" s="59"/>
      <c r="M866" s="34"/>
      <c r="N866" s="28"/>
      <c r="O866" s="28"/>
      <c r="P866" s="28"/>
      <c r="Q866" s="35"/>
    </row>
    <row r="867" spans="1:17" ht="14.4">
      <c r="A867" s="1">
        <v>44901</v>
      </c>
      <c r="B867" s="57" t="s">
        <v>664</v>
      </c>
      <c r="C867" s="2" t="s">
        <v>90</v>
      </c>
      <c r="D867" s="2">
        <v>872003267</v>
      </c>
      <c r="E867" s="29">
        <v>0.40707984000000003</v>
      </c>
      <c r="F867" s="29">
        <v>78.128975999999994</v>
      </c>
      <c r="G867" s="30">
        <v>7</v>
      </c>
      <c r="H867" s="30">
        <v>0</v>
      </c>
      <c r="I867" s="31">
        <v>44901</v>
      </c>
      <c r="J867" s="32">
        <v>44901</v>
      </c>
      <c r="K867" s="33">
        <v>44902</v>
      </c>
      <c r="L867" s="59"/>
      <c r="M867" s="34" t="s">
        <v>632</v>
      </c>
      <c r="N867" s="28"/>
      <c r="O867" s="28"/>
      <c r="P867" s="28"/>
      <c r="Q867" s="35"/>
    </row>
    <row r="868" spans="1:17" ht="14.4">
      <c r="A868" s="1">
        <v>44901</v>
      </c>
      <c r="B868" s="57" t="s">
        <v>664</v>
      </c>
      <c r="C868" s="2" t="s">
        <v>163</v>
      </c>
      <c r="D868" s="2">
        <v>110407206</v>
      </c>
      <c r="E868" s="29">
        <v>7.6800000000000002E-3</v>
      </c>
      <c r="F868" s="29">
        <v>5.4451200000000002</v>
      </c>
      <c r="G868" s="30">
        <v>7</v>
      </c>
      <c r="H868" s="30">
        <v>0</v>
      </c>
      <c r="I868" s="31">
        <v>44901</v>
      </c>
      <c r="J868" s="32">
        <v>44901</v>
      </c>
      <c r="K868" s="33"/>
      <c r="L868" s="59"/>
      <c r="M868" s="34"/>
      <c r="N868" s="28"/>
      <c r="O868" s="28"/>
      <c r="P868" s="28"/>
      <c r="Q868" s="35"/>
    </row>
    <row r="869" spans="1:17" ht="14.4">
      <c r="A869" s="1">
        <v>44901</v>
      </c>
      <c r="B869" s="57" t="s">
        <v>664</v>
      </c>
      <c r="C869" s="2" t="s">
        <v>130</v>
      </c>
      <c r="D869" s="2">
        <v>110407198</v>
      </c>
      <c r="E869" s="29">
        <v>1.536E-2</v>
      </c>
      <c r="F869" s="29">
        <v>10.89024</v>
      </c>
      <c r="G869" s="30">
        <v>7</v>
      </c>
      <c r="H869" s="30">
        <v>0</v>
      </c>
      <c r="I869" s="31">
        <v>44901</v>
      </c>
      <c r="J869" s="32">
        <v>44901</v>
      </c>
      <c r="K869" s="33"/>
      <c r="L869" s="59"/>
      <c r="M869" s="34"/>
      <c r="N869" s="28"/>
      <c r="O869" s="28"/>
      <c r="P869" s="28"/>
      <c r="Q869" s="35"/>
    </row>
    <row r="870" spans="1:17" ht="14.4">
      <c r="A870" s="1">
        <v>44901</v>
      </c>
      <c r="B870" s="57" t="s">
        <v>664</v>
      </c>
      <c r="C870" s="2" t="s">
        <v>27</v>
      </c>
      <c r="D870" s="2">
        <v>872003268</v>
      </c>
      <c r="E870" s="29">
        <v>3.4820357999999998</v>
      </c>
      <c r="F870" s="29">
        <v>821.54519202799997</v>
      </c>
      <c r="G870" s="30">
        <v>2</v>
      </c>
      <c r="H870" s="30">
        <v>1</v>
      </c>
      <c r="I870" s="31">
        <v>44901</v>
      </c>
      <c r="J870" s="32">
        <v>44901</v>
      </c>
      <c r="K870" s="33">
        <v>44902</v>
      </c>
      <c r="L870" s="59"/>
      <c r="M870" s="34" t="s">
        <v>633</v>
      </c>
      <c r="N870" s="28"/>
      <c r="O870" s="28"/>
      <c r="P870" s="28"/>
      <c r="Q870" s="35" t="s">
        <v>589</v>
      </c>
    </row>
    <row r="871" spans="1:17" ht="14.4">
      <c r="A871" s="1">
        <v>44901</v>
      </c>
      <c r="B871" s="57" t="s">
        <v>664</v>
      </c>
      <c r="C871" s="2" t="s">
        <v>116</v>
      </c>
      <c r="D871" s="2">
        <v>110407191</v>
      </c>
      <c r="E871" s="29">
        <v>5.605512E-2</v>
      </c>
      <c r="F871" s="29">
        <v>16.393740000000001</v>
      </c>
      <c r="G871" s="30">
        <v>2</v>
      </c>
      <c r="H871" s="30">
        <v>1</v>
      </c>
      <c r="I871" s="31">
        <v>44901</v>
      </c>
      <c r="J871" s="32">
        <v>44901</v>
      </c>
      <c r="K871" s="33">
        <v>44905</v>
      </c>
      <c r="L871" s="59"/>
      <c r="M871" s="34"/>
      <c r="N871" s="28"/>
      <c r="O871" s="28"/>
      <c r="P871" s="28"/>
      <c r="Q871" s="35" t="s">
        <v>592</v>
      </c>
    </row>
    <row r="872" spans="1:17" ht="14.4">
      <c r="A872" s="1">
        <v>44901</v>
      </c>
      <c r="B872" s="57" t="s">
        <v>664</v>
      </c>
      <c r="C872" s="2" t="s">
        <v>116</v>
      </c>
      <c r="D872" s="2">
        <v>110407207</v>
      </c>
      <c r="E872" s="29">
        <v>1.536E-2</v>
      </c>
      <c r="F872" s="29">
        <v>10.89024</v>
      </c>
      <c r="G872" s="30">
        <v>2</v>
      </c>
      <c r="H872" s="30">
        <v>1</v>
      </c>
      <c r="I872" s="31">
        <v>44901</v>
      </c>
      <c r="J872" s="32">
        <v>44901</v>
      </c>
      <c r="K872" s="33">
        <v>44905</v>
      </c>
      <c r="L872" s="59"/>
      <c r="M872" s="34"/>
      <c r="N872" s="28"/>
      <c r="O872" s="28"/>
      <c r="P872" s="28"/>
      <c r="Q872" s="35"/>
    </row>
    <row r="873" spans="1:17" ht="14.4">
      <c r="A873" s="1">
        <v>44901</v>
      </c>
      <c r="B873" s="57" t="s">
        <v>664</v>
      </c>
      <c r="C873" s="2" t="s">
        <v>164</v>
      </c>
      <c r="D873" s="2">
        <v>110407236</v>
      </c>
      <c r="E873" s="29">
        <v>0.57604093999999995</v>
      </c>
      <c r="F873" s="29">
        <v>210.77994002599999</v>
      </c>
      <c r="G873" s="30">
        <v>2</v>
      </c>
      <c r="H873" s="30">
        <v>1</v>
      </c>
      <c r="I873" s="31">
        <v>44901</v>
      </c>
      <c r="J873" s="32">
        <v>44901</v>
      </c>
      <c r="K873" s="33">
        <v>44905</v>
      </c>
      <c r="L873" s="59"/>
      <c r="M873" s="34"/>
      <c r="N873" s="28"/>
      <c r="O873" s="28"/>
      <c r="P873" s="28"/>
      <c r="Q873" s="35"/>
    </row>
    <row r="874" spans="1:17" ht="14.4">
      <c r="A874" s="1">
        <v>44901</v>
      </c>
      <c r="B874" s="57" t="s">
        <v>664</v>
      </c>
      <c r="C874" s="2" t="s">
        <v>164</v>
      </c>
      <c r="D874" s="2">
        <v>110407237</v>
      </c>
      <c r="E874" s="29">
        <v>0.30827831999999999</v>
      </c>
      <c r="F874" s="29">
        <v>71.910904004000002</v>
      </c>
      <c r="G874" s="30">
        <v>2</v>
      </c>
      <c r="H874" s="30">
        <v>1</v>
      </c>
      <c r="I874" s="31">
        <v>44901</v>
      </c>
      <c r="J874" s="32">
        <v>44901</v>
      </c>
      <c r="K874" s="33">
        <v>44905</v>
      </c>
      <c r="L874" s="59"/>
      <c r="M874" s="34"/>
      <c r="N874" s="28"/>
      <c r="O874" s="28"/>
      <c r="P874" s="28"/>
      <c r="Q874" s="35"/>
    </row>
    <row r="875" spans="1:17" ht="14.4">
      <c r="A875" s="1">
        <v>44901</v>
      </c>
      <c r="B875" s="57" t="s">
        <v>664</v>
      </c>
      <c r="C875" s="2" t="s">
        <v>164</v>
      </c>
      <c r="D875" s="2">
        <v>110407239</v>
      </c>
      <c r="E875" s="29">
        <v>1.8720000000000001E-2</v>
      </c>
      <c r="F875" s="29">
        <v>2.2900800000000001</v>
      </c>
      <c r="G875" s="30">
        <v>2</v>
      </c>
      <c r="H875" s="30">
        <v>1</v>
      </c>
      <c r="I875" s="31">
        <v>44901</v>
      </c>
      <c r="J875" s="32">
        <v>44901</v>
      </c>
      <c r="K875" s="33">
        <v>44905</v>
      </c>
      <c r="L875" s="59"/>
      <c r="M875" s="34"/>
      <c r="N875" s="28"/>
      <c r="O875" s="28"/>
      <c r="P875" s="28"/>
      <c r="Q875" s="35"/>
    </row>
    <row r="876" spans="1:17" ht="14.4">
      <c r="A876" s="1">
        <v>44901</v>
      </c>
      <c r="B876" s="57" t="s">
        <v>664</v>
      </c>
      <c r="C876" s="2" t="s">
        <v>164</v>
      </c>
      <c r="D876" s="2">
        <v>110407238</v>
      </c>
      <c r="E876" s="29">
        <v>0.63625295999999998</v>
      </c>
      <c r="F876" s="29">
        <v>157.01314807200001</v>
      </c>
      <c r="G876" s="30">
        <v>2</v>
      </c>
      <c r="H876" s="30">
        <v>1</v>
      </c>
      <c r="I876" s="31">
        <v>44901</v>
      </c>
      <c r="J876" s="32">
        <v>44901</v>
      </c>
      <c r="K876" s="33">
        <v>44905</v>
      </c>
      <c r="L876" s="59"/>
      <c r="M876" s="34"/>
      <c r="N876" s="28"/>
      <c r="O876" s="28"/>
      <c r="P876" s="28"/>
      <c r="Q876" s="35"/>
    </row>
    <row r="877" spans="1:17" ht="14.4">
      <c r="A877" s="1">
        <v>44901</v>
      </c>
      <c r="B877" s="57" t="s">
        <v>664</v>
      </c>
      <c r="C877" s="2" t="s">
        <v>24</v>
      </c>
      <c r="D877" s="2">
        <v>110407117</v>
      </c>
      <c r="E877" s="29">
        <v>0.43938887999999998</v>
      </c>
      <c r="F877" s="29">
        <v>161.62149600000001</v>
      </c>
      <c r="G877" s="30">
        <v>2</v>
      </c>
      <c r="H877" s="30">
        <v>2</v>
      </c>
      <c r="I877" s="31">
        <v>44900</v>
      </c>
      <c r="J877" s="32">
        <v>44901</v>
      </c>
      <c r="K877" s="33"/>
      <c r="L877" s="59"/>
      <c r="M877" s="34"/>
      <c r="N877" s="28"/>
      <c r="O877" s="28"/>
      <c r="P877" s="28"/>
      <c r="Q877" s="35" t="s">
        <v>593</v>
      </c>
    </row>
    <row r="878" spans="1:17" ht="14.4">
      <c r="A878" s="1">
        <v>44901</v>
      </c>
      <c r="B878" s="57" t="s">
        <v>664</v>
      </c>
      <c r="C878" s="2" t="s">
        <v>76</v>
      </c>
      <c r="D878" s="2">
        <v>110407213</v>
      </c>
      <c r="E878" s="29">
        <v>7.6800000000000002E-3</v>
      </c>
      <c r="F878" s="29">
        <v>5.4451200000000002</v>
      </c>
      <c r="G878" s="30">
        <v>2</v>
      </c>
      <c r="H878" s="30">
        <v>2</v>
      </c>
      <c r="I878" s="31">
        <v>44901</v>
      </c>
      <c r="J878" s="32">
        <v>44901</v>
      </c>
      <c r="K878" s="33">
        <v>44905</v>
      </c>
      <c r="L878" s="59"/>
      <c r="M878" s="34"/>
      <c r="N878" s="28"/>
      <c r="O878" s="28"/>
      <c r="P878" s="28"/>
      <c r="Q878" s="35"/>
    </row>
    <row r="879" spans="1:17" ht="14.4">
      <c r="A879" s="1">
        <v>44901</v>
      </c>
      <c r="B879" s="57" t="s">
        <v>664</v>
      </c>
      <c r="C879" s="2" t="s">
        <v>165</v>
      </c>
      <c r="D879" s="2">
        <v>110407125</v>
      </c>
      <c r="E879" s="29">
        <v>8.9494080000000004E-2</v>
      </c>
      <c r="F879" s="29">
        <v>20.450600004000002</v>
      </c>
      <c r="G879" s="30">
        <v>2</v>
      </c>
      <c r="H879" s="30">
        <v>2</v>
      </c>
      <c r="I879" s="31">
        <v>44901</v>
      </c>
      <c r="J879" s="32">
        <v>44901</v>
      </c>
      <c r="K879" s="33">
        <v>44905</v>
      </c>
      <c r="L879" s="59"/>
      <c r="M879" s="34"/>
      <c r="N879" s="28"/>
      <c r="O879" s="28"/>
      <c r="P879" s="28"/>
      <c r="Q879" s="35"/>
    </row>
    <row r="880" spans="1:17" ht="14.4">
      <c r="A880" s="1">
        <v>44901</v>
      </c>
      <c r="B880" s="57" t="s">
        <v>664</v>
      </c>
      <c r="C880" s="2" t="s">
        <v>29</v>
      </c>
      <c r="D880" s="2">
        <v>110407063</v>
      </c>
      <c r="E880" s="29">
        <v>0.55549895999999999</v>
      </c>
      <c r="F880" s="29">
        <v>173.48688000000001</v>
      </c>
      <c r="G880" s="30">
        <v>2</v>
      </c>
      <c r="H880" s="30">
        <v>2</v>
      </c>
      <c r="I880" s="31">
        <v>44900</v>
      </c>
      <c r="J880" s="32">
        <v>44901</v>
      </c>
      <c r="K880" s="33"/>
      <c r="L880" s="59"/>
      <c r="M880" s="34"/>
      <c r="N880" s="28"/>
      <c r="O880" s="28"/>
      <c r="P880" s="28"/>
      <c r="Q880" s="35"/>
    </row>
    <row r="881" spans="1:17" ht="14.4">
      <c r="A881" s="1">
        <v>44901</v>
      </c>
      <c r="B881" s="57" t="s">
        <v>664</v>
      </c>
      <c r="C881" s="2" t="s">
        <v>29</v>
      </c>
      <c r="D881" s="2">
        <v>110407064</v>
      </c>
      <c r="E881" s="29">
        <v>0.46324991999999998</v>
      </c>
      <c r="F881" s="29">
        <v>75.987887999999998</v>
      </c>
      <c r="G881" s="30">
        <v>2</v>
      </c>
      <c r="H881" s="30">
        <v>2</v>
      </c>
      <c r="I881" s="31">
        <v>44900</v>
      </c>
      <c r="J881" s="32">
        <v>44901</v>
      </c>
      <c r="K881" s="33"/>
      <c r="L881" s="59"/>
      <c r="M881" s="34"/>
      <c r="N881" s="28"/>
      <c r="O881" s="28"/>
      <c r="P881" s="28"/>
      <c r="Q881" s="35"/>
    </row>
    <row r="882" spans="1:17" ht="14.4">
      <c r="A882" s="1">
        <v>44901</v>
      </c>
      <c r="B882" s="57" t="s">
        <v>664</v>
      </c>
      <c r="C882" s="2" t="s">
        <v>30</v>
      </c>
      <c r="D882" s="2">
        <v>110407201</v>
      </c>
      <c r="E882" s="29">
        <v>1.536E-2</v>
      </c>
      <c r="F882" s="29">
        <v>10.89024</v>
      </c>
      <c r="G882" s="30">
        <v>3</v>
      </c>
      <c r="H882" s="30">
        <v>2</v>
      </c>
      <c r="I882" s="31">
        <v>44901</v>
      </c>
      <c r="J882" s="32">
        <v>44901</v>
      </c>
      <c r="K882" s="33">
        <v>44905</v>
      </c>
      <c r="L882" s="59"/>
      <c r="M882" s="34"/>
      <c r="N882" s="28"/>
      <c r="O882" s="28"/>
      <c r="P882" s="28"/>
      <c r="Q882" s="35" t="s">
        <v>593</v>
      </c>
    </row>
    <row r="883" spans="1:17" ht="14.4">
      <c r="A883" s="1">
        <v>44901</v>
      </c>
      <c r="B883" s="57" t="s">
        <v>664</v>
      </c>
      <c r="C883" s="2" t="s">
        <v>166</v>
      </c>
      <c r="D883" s="2">
        <v>110407247</v>
      </c>
      <c r="E883" s="29">
        <v>0.15874920000000001</v>
      </c>
      <c r="F883" s="29">
        <v>50.29524</v>
      </c>
      <c r="G883" s="30">
        <v>3</v>
      </c>
      <c r="H883" s="30">
        <v>2</v>
      </c>
      <c r="I883" s="31">
        <v>44901</v>
      </c>
      <c r="J883" s="32">
        <v>44901</v>
      </c>
      <c r="K883" s="33">
        <v>44903</v>
      </c>
      <c r="L883" s="59"/>
      <c r="M883" s="34"/>
      <c r="N883" s="28"/>
      <c r="O883" s="28"/>
      <c r="P883" s="28"/>
      <c r="Q883" s="35"/>
    </row>
    <row r="884" spans="1:17" ht="14.4">
      <c r="A884" s="1">
        <v>44901</v>
      </c>
      <c r="B884" s="57" t="s">
        <v>664</v>
      </c>
      <c r="C884" s="2" t="s">
        <v>35</v>
      </c>
      <c r="D884" s="2">
        <v>110407060</v>
      </c>
      <c r="E884" s="29">
        <v>4.887996E-2</v>
      </c>
      <c r="F884" s="29">
        <v>24.644720004</v>
      </c>
      <c r="G884" s="30">
        <v>3</v>
      </c>
      <c r="H884" s="30">
        <v>5</v>
      </c>
      <c r="I884" s="31">
        <v>44900</v>
      </c>
      <c r="J884" s="32">
        <v>44901</v>
      </c>
      <c r="K884" s="33"/>
      <c r="L884" s="59"/>
      <c r="M884" s="34"/>
      <c r="N884" s="28"/>
      <c r="O884" s="28"/>
      <c r="P884" s="28"/>
      <c r="Q884" s="35" t="s">
        <v>592</v>
      </c>
    </row>
    <row r="885" spans="1:17" ht="14.4">
      <c r="A885" s="1">
        <v>44901</v>
      </c>
      <c r="B885" s="57" t="s">
        <v>664</v>
      </c>
      <c r="C885" s="2" t="s">
        <v>35</v>
      </c>
      <c r="D885" s="2">
        <v>110407062</v>
      </c>
      <c r="E885" s="29">
        <v>0.50063519999999995</v>
      </c>
      <c r="F885" s="29">
        <v>66.139044024</v>
      </c>
      <c r="G885" s="30">
        <v>3</v>
      </c>
      <c r="H885" s="30">
        <v>5</v>
      </c>
      <c r="I885" s="31">
        <v>44900</v>
      </c>
      <c r="J885" s="32">
        <v>44901</v>
      </c>
      <c r="K885" s="33"/>
      <c r="L885" s="59"/>
      <c r="M885" s="34"/>
      <c r="N885" s="28"/>
      <c r="O885" s="28"/>
      <c r="P885" s="28"/>
      <c r="Q885" s="35"/>
    </row>
    <row r="886" spans="1:17" ht="14.4">
      <c r="A886" s="1">
        <v>44901</v>
      </c>
      <c r="B886" s="57" t="s">
        <v>664</v>
      </c>
      <c r="C886" s="2" t="s">
        <v>36</v>
      </c>
      <c r="D886" s="2">
        <v>110407131</v>
      </c>
      <c r="E886" s="29">
        <v>0.25484807999999998</v>
      </c>
      <c r="F886" s="29">
        <v>47.370220007999997</v>
      </c>
      <c r="G886" s="30">
        <v>3</v>
      </c>
      <c r="H886" s="30">
        <v>5</v>
      </c>
      <c r="I886" s="31">
        <v>44901</v>
      </c>
      <c r="J886" s="32">
        <v>44901</v>
      </c>
      <c r="K886" s="33">
        <v>44904</v>
      </c>
      <c r="L886" s="59"/>
      <c r="M886" s="34"/>
      <c r="N886" s="28"/>
      <c r="O886" s="28"/>
      <c r="P886" s="28"/>
      <c r="Q886" s="35"/>
    </row>
    <row r="887" spans="1:17" ht="14.4">
      <c r="A887" s="1">
        <v>44901</v>
      </c>
      <c r="B887" s="57" t="s">
        <v>664</v>
      </c>
      <c r="C887" s="2" t="s">
        <v>36</v>
      </c>
      <c r="D887" s="2">
        <v>110407132</v>
      </c>
      <c r="E887" s="29">
        <v>0.40716000000000002</v>
      </c>
      <c r="F887" s="29">
        <v>133.34508</v>
      </c>
      <c r="G887" s="30">
        <v>3</v>
      </c>
      <c r="H887" s="30">
        <v>5</v>
      </c>
      <c r="I887" s="31">
        <v>44901</v>
      </c>
      <c r="J887" s="32">
        <v>44901</v>
      </c>
      <c r="K887" s="33">
        <v>44904</v>
      </c>
      <c r="L887" s="59"/>
      <c r="M887" s="34"/>
      <c r="N887" s="28"/>
      <c r="O887" s="28"/>
      <c r="P887" s="28"/>
      <c r="Q887" s="35"/>
    </row>
    <row r="888" spans="1:17" ht="14.4">
      <c r="A888" s="1">
        <v>44901</v>
      </c>
      <c r="B888" s="57" t="s">
        <v>664</v>
      </c>
      <c r="C888" s="2" t="s">
        <v>39</v>
      </c>
      <c r="D888" s="2">
        <v>110407068</v>
      </c>
      <c r="E888" s="29">
        <v>0.13777967999999999</v>
      </c>
      <c r="F888" s="29">
        <v>29.860000008</v>
      </c>
      <c r="G888" s="30">
        <v>3</v>
      </c>
      <c r="H888" s="30">
        <v>5</v>
      </c>
      <c r="I888" s="31">
        <v>44900</v>
      </c>
      <c r="J888" s="32">
        <v>44901</v>
      </c>
      <c r="K888" s="33"/>
      <c r="L888" s="59"/>
      <c r="M888" s="34"/>
      <c r="N888" s="28"/>
      <c r="O888" s="28"/>
      <c r="P888" s="28"/>
      <c r="Q888" s="35" t="s">
        <v>583</v>
      </c>
    </row>
    <row r="889" spans="1:17" ht="14.4">
      <c r="A889" s="1">
        <v>44901</v>
      </c>
      <c r="B889" s="57" t="s">
        <v>664</v>
      </c>
      <c r="C889" s="2" t="s">
        <v>39</v>
      </c>
      <c r="D889" s="2">
        <v>110407069</v>
      </c>
      <c r="E889" s="29">
        <v>0.84774479999999997</v>
      </c>
      <c r="F889" s="29">
        <v>132.89725204800001</v>
      </c>
      <c r="G889" s="30">
        <v>3</v>
      </c>
      <c r="H889" s="30">
        <v>5</v>
      </c>
      <c r="I889" s="31">
        <v>44900</v>
      </c>
      <c r="J889" s="32">
        <v>44901</v>
      </c>
      <c r="K889" s="33"/>
      <c r="L889" s="59"/>
      <c r="M889" s="34"/>
      <c r="N889" s="28"/>
      <c r="O889" s="28"/>
      <c r="P889" s="28"/>
      <c r="Q889" s="35"/>
    </row>
    <row r="890" spans="1:17" ht="14.4">
      <c r="A890" s="1">
        <v>44901</v>
      </c>
      <c r="B890" s="57" t="s">
        <v>664</v>
      </c>
      <c r="C890" s="2" t="s">
        <v>39</v>
      </c>
      <c r="D890" s="2">
        <v>110407070</v>
      </c>
      <c r="E890" s="29">
        <v>9.5999999999999992E-3</v>
      </c>
      <c r="F890" s="29">
        <v>1.22004</v>
      </c>
      <c r="G890" s="30">
        <v>3</v>
      </c>
      <c r="H890" s="30">
        <v>5</v>
      </c>
      <c r="I890" s="31">
        <v>44900</v>
      </c>
      <c r="J890" s="32">
        <v>44901</v>
      </c>
      <c r="K890" s="33"/>
      <c r="L890" s="59"/>
      <c r="M890" s="34"/>
      <c r="N890" s="28"/>
      <c r="O890" s="28"/>
      <c r="P890" s="28"/>
      <c r="Q890" s="35"/>
    </row>
    <row r="891" spans="1:17" ht="14.4">
      <c r="A891" s="1">
        <v>44901</v>
      </c>
      <c r="B891" s="57" t="s">
        <v>664</v>
      </c>
      <c r="C891" s="2" t="s">
        <v>40</v>
      </c>
      <c r="D891" s="2">
        <v>110407065</v>
      </c>
      <c r="E891" s="29">
        <v>0.31216176000000001</v>
      </c>
      <c r="F891" s="29">
        <v>51.082404023999999</v>
      </c>
      <c r="G891" s="30">
        <v>3</v>
      </c>
      <c r="H891" s="30">
        <v>5</v>
      </c>
      <c r="I891" s="31">
        <v>44900</v>
      </c>
      <c r="J891" s="32">
        <v>44901</v>
      </c>
      <c r="K891" s="33"/>
      <c r="L891" s="59"/>
      <c r="M891" s="34"/>
      <c r="N891" s="28"/>
      <c r="O891" s="28"/>
      <c r="P891" s="28"/>
      <c r="Q891" s="35"/>
    </row>
    <row r="892" spans="1:17" ht="14.4">
      <c r="A892" s="1">
        <v>44901</v>
      </c>
      <c r="B892" s="57" t="s">
        <v>664</v>
      </c>
      <c r="C892" s="2" t="s">
        <v>40</v>
      </c>
      <c r="D892" s="2">
        <v>110407066</v>
      </c>
      <c r="E892" s="29">
        <v>0.22398947999999999</v>
      </c>
      <c r="F892" s="29">
        <v>50.7</v>
      </c>
      <c r="G892" s="30">
        <v>3</v>
      </c>
      <c r="H892" s="30">
        <v>5</v>
      </c>
      <c r="I892" s="31">
        <v>44900</v>
      </c>
      <c r="J892" s="32">
        <v>44901</v>
      </c>
      <c r="K892" s="33"/>
      <c r="L892" s="59"/>
      <c r="M892" s="34"/>
      <c r="N892" s="28"/>
      <c r="O892" s="28"/>
      <c r="P892" s="28"/>
      <c r="Q892" s="35"/>
    </row>
    <row r="893" spans="1:17" ht="14.4">
      <c r="A893" s="1">
        <v>44901</v>
      </c>
      <c r="B893" s="57" t="s">
        <v>664</v>
      </c>
      <c r="C893" s="2" t="s">
        <v>40</v>
      </c>
      <c r="D893" s="2">
        <v>110407067</v>
      </c>
      <c r="E893" s="29">
        <v>3.0960000000000001E-2</v>
      </c>
      <c r="F893" s="29">
        <v>15.70608</v>
      </c>
      <c r="G893" s="30">
        <v>3</v>
      </c>
      <c r="H893" s="30">
        <v>5</v>
      </c>
      <c r="I893" s="31">
        <v>44900</v>
      </c>
      <c r="J893" s="32">
        <v>44901</v>
      </c>
      <c r="K893" s="33"/>
      <c r="L893" s="59"/>
      <c r="M893" s="34"/>
      <c r="N893" s="28"/>
      <c r="O893" s="28"/>
      <c r="P893" s="28"/>
      <c r="Q893" s="35"/>
    </row>
    <row r="894" spans="1:17" ht="14.4">
      <c r="A894" s="1">
        <v>44901</v>
      </c>
      <c r="B894" s="57" t="s">
        <v>664</v>
      </c>
      <c r="C894" s="3" t="s">
        <v>34</v>
      </c>
      <c r="D894" s="2">
        <v>110406805</v>
      </c>
      <c r="E894" s="29">
        <v>5.7119780000000002E-2</v>
      </c>
      <c r="F894" s="29">
        <v>7.6882200039999997</v>
      </c>
      <c r="G894" s="30">
        <v>3</v>
      </c>
      <c r="H894" s="30">
        <v>5</v>
      </c>
      <c r="I894" s="31">
        <v>44895</v>
      </c>
      <c r="J894" s="32">
        <v>44895</v>
      </c>
      <c r="K894" s="32">
        <v>44901</v>
      </c>
      <c r="L894" s="60"/>
      <c r="M894" s="34"/>
      <c r="N894" s="28"/>
      <c r="O894" s="28"/>
      <c r="P894" s="28"/>
      <c r="Q894" s="35" t="s">
        <v>603</v>
      </c>
    </row>
    <row r="895" spans="1:17" ht="14.4">
      <c r="A895" s="1">
        <v>44901</v>
      </c>
      <c r="B895" s="57" t="s">
        <v>664</v>
      </c>
      <c r="C895" s="2" t="s">
        <v>103</v>
      </c>
      <c r="D895" s="2">
        <v>110407204</v>
      </c>
      <c r="E895" s="29">
        <v>7.6800000000000002E-3</v>
      </c>
      <c r="F895" s="29">
        <v>5.4451200000000002</v>
      </c>
      <c r="G895" s="30">
        <v>3</v>
      </c>
      <c r="H895" s="30">
        <v>6</v>
      </c>
      <c r="I895" s="31">
        <v>44901</v>
      </c>
      <c r="J895" s="32">
        <v>44901</v>
      </c>
      <c r="K895" s="33">
        <v>44905</v>
      </c>
      <c r="L895" s="59"/>
      <c r="M895" s="34"/>
      <c r="N895" s="28"/>
      <c r="O895" s="28"/>
      <c r="P895" s="28"/>
      <c r="Q895" s="35" t="s">
        <v>599</v>
      </c>
    </row>
    <row r="896" spans="1:17" ht="14.4">
      <c r="A896" s="1">
        <v>44901</v>
      </c>
      <c r="B896" s="57" t="s">
        <v>664</v>
      </c>
      <c r="C896" s="2" t="s">
        <v>42</v>
      </c>
      <c r="D896" s="2">
        <v>110407057</v>
      </c>
      <c r="E896" s="29">
        <v>0.66896915999999995</v>
      </c>
      <c r="F896" s="29">
        <v>296.61280000800002</v>
      </c>
      <c r="G896" s="30">
        <v>3</v>
      </c>
      <c r="H896" s="30">
        <v>6</v>
      </c>
      <c r="I896" s="31">
        <v>44900</v>
      </c>
      <c r="J896" s="32">
        <v>44901</v>
      </c>
      <c r="K896" s="33"/>
      <c r="L896" s="59"/>
      <c r="M896" s="34"/>
      <c r="N896" s="28"/>
      <c r="O896" s="28"/>
      <c r="P896" s="28"/>
      <c r="Q896" s="35"/>
    </row>
    <row r="897" spans="1:17" ht="14.4">
      <c r="A897" s="1">
        <v>44901</v>
      </c>
      <c r="B897" s="57" t="s">
        <v>664</v>
      </c>
      <c r="C897" s="2" t="s">
        <v>42</v>
      </c>
      <c r="D897" s="2">
        <v>110407058</v>
      </c>
      <c r="E897" s="29">
        <v>0.66651360000000004</v>
      </c>
      <c r="F897" s="29">
        <v>98.293307999999996</v>
      </c>
      <c r="G897" s="30">
        <v>3</v>
      </c>
      <c r="H897" s="30">
        <v>6</v>
      </c>
      <c r="I897" s="31">
        <v>44900</v>
      </c>
      <c r="J897" s="32">
        <v>44901</v>
      </c>
      <c r="K897" s="33"/>
      <c r="L897" s="59"/>
      <c r="M897" s="34"/>
      <c r="N897" s="28"/>
      <c r="O897" s="28"/>
      <c r="P897" s="28"/>
      <c r="Q897" s="35"/>
    </row>
    <row r="898" spans="1:17" ht="14.4">
      <c r="A898" s="1">
        <v>44901</v>
      </c>
      <c r="B898" s="57" t="s">
        <v>664</v>
      </c>
      <c r="C898" s="2" t="s">
        <v>42</v>
      </c>
      <c r="D898" s="2">
        <v>110407059</v>
      </c>
      <c r="E898" s="29">
        <v>0.18576000000000001</v>
      </c>
      <c r="F898" s="29">
        <v>94.23648</v>
      </c>
      <c r="G898" s="30">
        <v>3</v>
      </c>
      <c r="H898" s="30">
        <v>6</v>
      </c>
      <c r="I898" s="31">
        <v>44900</v>
      </c>
      <c r="J898" s="32">
        <v>44901</v>
      </c>
      <c r="K898" s="33"/>
      <c r="L898" s="59"/>
      <c r="M898" s="34"/>
      <c r="N898" s="28"/>
      <c r="O898" s="28"/>
      <c r="P898" s="28"/>
      <c r="Q898" s="35"/>
    </row>
    <row r="899" spans="1:17" ht="14.4">
      <c r="A899" s="1">
        <v>44901</v>
      </c>
      <c r="B899" s="57" t="s">
        <v>664</v>
      </c>
      <c r="C899" s="3" t="s">
        <v>41</v>
      </c>
      <c r="D899" s="2">
        <v>110407033</v>
      </c>
      <c r="E899" s="29">
        <v>4.2479999999999997E-2</v>
      </c>
      <c r="F899" s="29">
        <v>11.890079999999999</v>
      </c>
      <c r="G899" s="30">
        <v>3</v>
      </c>
      <c r="H899" s="30">
        <v>6</v>
      </c>
      <c r="I899" s="31">
        <v>44900</v>
      </c>
      <c r="J899" s="32">
        <v>44900</v>
      </c>
      <c r="K899" s="32">
        <v>44903</v>
      </c>
      <c r="L899" s="60"/>
      <c r="M899" s="34"/>
      <c r="N899" s="28"/>
      <c r="O899" s="28"/>
      <c r="P899" s="28"/>
      <c r="Q899" s="35" t="s">
        <v>634</v>
      </c>
    </row>
    <row r="900" spans="1:17" ht="14.4">
      <c r="A900" s="1">
        <v>44901</v>
      </c>
      <c r="B900" s="57" t="s">
        <v>664</v>
      </c>
      <c r="C900" s="2" t="s">
        <v>167</v>
      </c>
      <c r="D900" s="2">
        <v>110407233</v>
      </c>
      <c r="E900" s="29">
        <v>0.35397654000000001</v>
      </c>
      <c r="F900" s="29">
        <v>57.288960011999997</v>
      </c>
      <c r="G900" s="30">
        <v>8</v>
      </c>
      <c r="H900" s="30">
        <v>4</v>
      </c>
      <c r="I900" s="31">
        <v>44901</v>
      </c>
      <c r="J900" s="32">
        <v>44901</v>
      </c>
      <c r="K900" s="33">
        <v>44905</v>
      </c>
      <c r="L900" s="59"/>
      <c r="M900" s="34"/>
      <c r="N900" s="28"/>
      <c r="O900" s="28"/>
      <c r="P900" s="28"/>
      <c r="Q900" s="35"/>
    </row>
    <row r="901" spans="1:17" ht="14.4">
      <c r="A901" s="1">
        <v>44901</v>
      </c>
      <c r="B901" s="57" t="s">
        <v>664</v>
      </c>
      <c r="C901" s="2" t="s">
        <v>167</v>
      </c>
      <c r="D901" s="2">
        <v>110407234</v>
      </c>
      <c r="E901" s="29">
        <v>0.10098</v>
      </c>
      <c r="F901" s="29">
        <v>48.078180000000003</v>
      </c>
      <c r="G901" s="30">
        <v>8</v>
      </c>
      <c r="H901" s="30">
        <v>4</v>
      </c>
      <c r="I901" s="31">
        <v>44901</v>
      </c>
      <c r="J901" s="32">
        <v>44901</v>
      </c>
      <c r="K901" s="33">
        <v>44905</v>
      </c>
      <c r="L901" s="59"/>
      <c r="M901" s="34"/>
      <c r="N901" s="28"/>
      <c r="O901" s="28"/>
      <c r="P901" s="28"/>
      <c r="Q901" s="35"/>
    </row>
    <row r="902" spans="1:17" ht="14.4">
      <c r="A902" s="1">
        <v>44901</v>
      </c>
      <c r="B902" s="57" t="s">
        <v>664</v>
      </c>
      <c r="C902" s="2" t="s">
        <v>167</v>
      </c>
      <c r="D902" s="2">
        <v>110407235</v>
      </c>
      <c r="E902" s="29">
        <v>1.041644</v>
      </c>
      <c r="F902" s="29">
        <v>272.00152000000003</v>
      </c>
      <c r="G902" s="30">
        <v>8</v>
      </c>
      <c r="H902" s="30">
        <v>4</v>
      </c>
      <c r="I902" s="31">
        <v>44901</v>
      </c>
      <c r="J902" s="32">
        <v>44901</v>
      </c>
      <c r="K902" s="33">
        <v>44905</v>
      </c>
      <c r="L902" s="59"/>
      <c r="M902" s="34"/>
      <c r="N902" s="28"/>
      <c r="O902" s="28"/>
      <c r="P902" s="28"/>
      <c r="Q902" s="35"/>
    </row>
    <row r="903" spans="1:17" ht="14.4">
      <c r="A903" s="1">
        <v>44901</v>
      </c>
      <c r="B903" s="57" t="s">
        <v>664</v>
      </c>
      <c r="C903" s="2" t="s">
        <v>168</v>
      </c>
      <c r="D903" s="2">
        <v>110407246</v>
      </c>
      <c r="E903" s="29">
        <v>8.963952E-2</v>
      </c>
      <c r="F903" s="29">
        <v>28.366030007999999</v>
      </c>
      <c r="G903" s="30">
        <v>8</v>
      </c>
      <c r="H903" s="30">
        <v>4</v>
      </c>
      <c r="I903" s="31">
        <v>44901</v>
      </c>
      <c r="J903" s="32">
        <v>44901</v>
      </c>
      <c r="K903" s="33">
        <v>44904</v>
      </c>
      <c r="L903" s="59"/>
      <c r="M903" s="34"/>
      <c r="N903" s="28"/>
      <c r="O903" s="28"/>
      <c r="P903" s="28"/>
      <c r="Q903" s="35"/>
    </row>
    <row r="904" spans="1:17" ht="14.4">
      <c r="A904" s="1">
        <v>44901</v>
      </c>
      <c r="B904" s="57" t="s">
        <v>664</v>
      </c>
      <c r="C904" s="2" t="s">
        <v>124</v>
      </c>
      <c r="D904" s="2">
        <v>110407214</v>
      </c>
      <c r="E904" s="29">
        <v>7.6800000000000002E-3</v>
      </c>
      <c r="F904" s="29">
        <v>5.4451200000000002</v>
      </c>
      <c r="G904" s="30">
        <v>6</v>
      </c>
      <c r="H904" s="30">
        <v>0</v>
      </c>
      <c r="I904" s="31">
        <v>44901</v>
      </c>
      <c r="J904" s="32">
        <v>44901</v>
      </c>
      <c r="K904" s="33">
        <v>44905</v>
      </c>
      <c r="L904" s="59"/>
      <c r="M904" s="34"/>
      <c r="N904" s="28"/>
      <c r="O904" s="28"/>
      <c r="P904" s="28"/>
      <c r="Q904" s="35" t="s">
        <v>583</v>
      </c>
    </row>
    <row r="905" spans="1:17" ht="14.4">
      <c r="A905" s="1">
        <v>44901</v>
      </c>
      <c r="B905" s="57" t="s">
        <v>664</v>
      </c>
      <c r="C905" s="2" t="s">
        <v>46</v>
      </c>
      <c r="D905" s="2">
        <v>872003273</v>
      </c>
      <c r="E905" s="29">
        <v>1.9116354</v>
      </c>
      <c r="F905" s="29">
        <v>516.67555600000003</v>
      </c>
      <c r="G905" s="30">
        <v>6</v>
      </c>
      <c r="H905" s="30">
        <v>0</v>
      </c>
      <c r="I905" s="31">
        <v>44901</v>
      </c>
      <c r="J905" s="32">
        <v>44901</v>
      </c>
      <c r="K905" s="33">
        <v>44901</v>
      </c>
      <c r="L905" s="59"/>
      <c r="M905" s="34"/>
      <c r="N905" s="28"/>
      <c r="O905" s="28"/>
      <c r="P905" s="28"/>
      <c r="Q905" s="35"/>
    </row>
    <row r="906" spans="1:17" ht="14.4">
      <c r="A906" s="1">
        <v>44901</v>
      </c>
      <c r="B906" s="57" t="s">
        <v>664</v>
      </c>
      <c r="C906" s="2" t="s">
        <v>169</v>
      </c>
      <c r="D906" s="2">
        <v>110407216</v>
      </c>
      <c r="E906" s="29">
        <v>7.6800000000000002E-3</v>
      </c>
      <c r="F906" s="29">
        <v>5.4451200000000002</v>
      </c>
      <c r="G906" s="30">
        <v>6</v>
      </c>
      <c r="H906" s="30">
        <v>1</v>
      </c>
      <c r="I906" s="31">
        <v>44901</v>
      </c>
      <c r="J906" s="32">
        <v>44901</v>
      </c>
      <c r="K906" s="33">
        <v>44905</v>
      </c>
      <c r="L906" s="59"/>
      <c r="M906" s="34"/>
      <c r="N906" s="28"/>
      <c r="O906" s="28"/>
      <c r="P906" s="28"/>
      <c r="Q906" s="35"/>
    </row>
    <row r="907" spans="1:17" ht="14.4">
      <c r="A907" s="1">
        <v>44901</v>
      </c>
      <c r="B907" s="57" t="s">
        <v>664</v>
      </c>
      <c r="C907" s="2" t="s">
        <v>170</v>
      </c>
      <c r="D907" s="2">
        <v>110407240</v>
      </c>
      <c r="E907" s="29">
        <v>0.42403035</v>
      </c>
      <c r="F907" s="29">
        <v>92.153244005999994</v>
      </c>
      <c r="G907" s="30">
        <v>8</v>
      </c>
      <c r="H907" s="30">
        <v>4</v>
      </c>
      <c r="I907" s="31">
        <v>44901</v>
      </c>
      <c r="J907" s="32">
        <v>44901</v>
      </c>
      <c r="K907" s="33"/>
      <c r="L907" s="59"/>
      <c r="M907" s="34"/>
      <c r="N907" s="28"/>
      <c r="O907" s="28"/>
      <c r="P907" s="28"/>
      <c r="Q907" s="35" t="s">
        <v>589</v>
      </c>
    </row>
    <row r="908" spans="1:17" ht="14.4">
      <c r="A908" s="1">
        <v>44901</v>
      </c>
      <c r="B908" s="57" t="s">
        <v>664</v>
      </c>
      <c r="C908" s="2" t="s">
        <v>170</v>
      </c>
      <c r="D908" s="2">
        <v>110407241</v>
      </c>
      <c r="E908" s="29">
        <v>0.1352112</v>
      </c>
      <c r="F908" s="29">
        <v>26.472995999999998</v>
      </c>
      <c r="G908" s="30">
        <v>8</v>
      </c>
      <c r="H908" s="30">
        <v>4</v>
      </c>
      <c r="I908" s="31">
        <v>44901</v>
      </c>
      <c r="J908" s="32">
        <v>44901</v>
      </c>
      <c r="K908" s="33"/>
      <c r="L908" s="59"/>
      <c r="M908" s="34"/>
      <c r="N908" s="28"/>
      <c r="O908" s="28"/>
      <c r="P908" s="28"/>
      <c r="Q908" s="35"/>
    </row>
    <row r="909" spans="1:17" ht="14.4">
      <c r="A909" s="1">
        <v>44901</v>
      </c>
      <c r="B909" s="57" t="s">
        <v>664</v>
      </c>
      <c r="C909" s="2" t="s">
        <v>170</v>
      </c>
      <c r="D909" s="2">
        <v>110407242</v>
      </c>
      <c r="E909" s="29">
        <v>0.51181703999999995</v>
      </c>
      <c r="F909" s="29">
        <v>153.27492158000001</v>
      </c>
      <c r="G909" s="30">
        <v>8</v>
      </c>
      <c r="H909" s="30">
        <v>4</v>
      </c>
      <c r="I909" s="31">
        <v>44901</v>
      </c>
      <c r="J909" s="32">
        <v>44901</v>
      </c>
      <c r="K909" s="33"/>
      <c r="L909" s="59"/>
      <c r="M909" s="34"/>
      <c r="N909" s="28"/>
      <c r="O909" s="28"/>
      <c r="P909" s="28"/>
      <c r="Q909" s="35"/>
    </row>
    <row r="910" spans="1:17" ht="14.4">
      <c r="A910" s="1">
        <v>44901</v>
      </c>
      <c r="B910" s="57" t="s">
        <v>664</v>
      </c>
      <c r="C910" s="2" t="s">
        <v>170</v>
      </c>
      <c r="D910" s="2">
        <v>110407243</v>
      </c>
      <c r="E910" s="29">
        <v>5.4600000000000003E-2</v>
      </c>
      <c r="F910" s="29">
        <v>20.771280000000001</v>
      </c>
      <c r="G910" s="30">
        <v>8</v>
      </c>
      <c r="H910" s="30">
        <v>4</v>
      </c>
      <c r="I910" s="31">
        <v>44901</v>
      </c>
      <c r="J910" s="32">
        <v>44901</v>
      </c>
      <c r="K910" s="33"/>
      <c r="L910" s="59"/>
      <c r="M910" s="34"/>
      <c r="N910" s="28"/>
      <c r="O910" s="28"/>
      <c r="P910" s="28"/>
      <c r="Q910" s="35"/>
    </row>
    <row r="911" spans="1:17" ht="14.4">
      <c r="A911" s="1">
        <v>44901</v>
      </c>
      <c r="B911" s="57" t="s">
        <v>664</v>
      </c>
      <c r="C911" s="2" t="s">
        <v>95</v>
      </c>
      <c r="D911" s="2">
        <v>110407192</v>
      </c>
      <c r="E911" s="29">
        <v>7.6800000000000002E-3</v>
      </c>
      <c r="F911" s="29">
        <v>5.4451200000000002</v>
      </c>
      <c r="G911" s="30">
        <v>8</v>
      </c>
      <c r="H911" s="30">
        <v>4</v>
      </c>
      <c r="I911" s="31">
        <v>44901</v>
      </c>
      <c r="J911" s="32">
        <v>44901</v>
      </c>
      <c r="K911" s="33">
        <v>44905</v>
      </c>
      <c r="L911" s="59"/>
      <c r="M911" s="34"/>
      <c r="N911" s="28"/>
      <c r="O911" s="28"/>
      <c r="P911" s="28"/>
      <c r="Q911" s="35"/>
    </row>
    <row r="912" spans="1:17" ht="14.4">
      <c r="A912" s="1">
        <v>44901</v>
      </c>
      <c r="B912" s="57" t="s">
        <v>664</v>
      </c>
      <c r="C912" s="2" t="s">
        <v>96</v>
      </c>
      <c r="D912" s="2">
        <v>110407199</v>
      </c>
      <c r="E912" s="29">
        <v>7.6800000000000002E-3</v>
      </c>
      <c r="F912" s="29">
        <v>5.4451200000000002</v>
      </c>
      <c r="G912" s="30">
        <v>8</v>
      </c>
      <c r="H912" s="30">
        <v>4</v>
      </c>
      <c r="I912" s="31">
        <v>44901</v>
      </c>
      <c r="J912" s="32">
        <v>44901</v>
      </c>
      <c r="K912" s="33"/>
      <c r="L912" s="59"/>
      <c r="M912" s="34"/>
      <c r="N912" s="28"/>
      <c r="O912" s="28"/>
      <c r="P912" s="28"/>
      <c r="Q912" s="35"/>
    </row>
    <row r="913" spans="1:17" ht="14.4">
      <c r="A913" s="1">
        <v>44901</v>
      </c>
      <c r="B913" s="57" t="s">
        <v>664</v>
      </c>
      <c r="C913" s="2" t="s">
        <v>171</v>
      </c>
      <c r="D913" s="2">
        <v>110407249</v>
      </c>
      <c r="E913" s="29">
        <v>1.4551365599999999</v>
      </c>
      <c r="F913" s="29">
        <v>699.20511955200004</v>
      </c>
      <c r="G913" s="30">
        <v>8</v>
      </c>
      <c r="H913" s="30">
        <v>2</v>
      </c>
      <c r="I913" s="31">
        <v>44901</v>
      </c>
      <c r="J913" s="32">
        <v>44901</v>
      </c>
      <c r="K913" s="33">
        <v>44903</v>
      </c>
      <c r="L913" s="59"/>
      <c r="M913" s="34"/>
      <c r="N913" s="28"/>
      <c r="O913" s="28"/>
      <c r="P913" s="28"/>
      <c r="Q913" s="35"/>
    </row>
    <row r="914" spans="1:17" ht="14.4">
      <c r="A914" s="1">
        <v>44901</v>
      </c>
      <c r="B914" s="57" t="s">
        <v>664</v>
      </c>
      <c r="C914" s="2" t="s">
        <v>172</v>
      </c>
      <c r="D914" s="2">
        <v>110407245</v>
      </c>
      <c r="E914" s="29">
        <v>0.16354404</v>
      </c>
      <c r="F914" s="29">
        <v>34.598315999999997</v>
      </c>
      <c r="G914" s="30">
        <v>8</v>
      </c>
      <c r="H914" s="30">
        <v>4</v>
      </c>
      <c r="I914" s="31">
        <v>44901</v>
      </c>
      <c r="J914" s="32">
        <v>44901</v>
      </c>
      <c r="K914" s="33">
        <v>44908</v>
      </c>
      <c r="L914" s="59"/>
      <c r="M914" s="34"/>
      <c r="N914" s="28"/>
      <c r="O914" s="28"/>
      <c r="P914" s="28"/>
      <c r="Q914" s="35"/>
    </row>
    <row r="915" spans="1:17" ht="14.4">
      <c r="A915" s="1">
        <v>44901</v>
      </c>
      <c r="B915" s="57" t="s">
        <v>664</v>
      </c>
      <c r="C915" s="2" t="s">
        <v>173</v>
      </c>
      <c r="D915" s="2">
        <v>110407200</v>
      </c>
      <c r="E915" s="29">
        <v>1.536E-2</v>
      </c>
      <c r="F915" s="29">
        <v>10.89024</v>
      </c>
      <c r="G915" s="30">
        <v>10</v>
      </c>
      <c r="H915" s="30">
        <v>1</v>
      </c>
      <c r="I915" s="31">
        <v>44901</v>
      </c>
      <c r="J915" s="32">
        <v>44901</v>
      </c>
      <c r="K915" s="33">
        <v>44905</v>
      </c>
      <c r="L915" s="59"/>
      <c r="M915" s="34"/>
      <c r="N915" s="28"/>
      <c r="O915" s="28"/>
      <c r="P915" s="28"/>
      <c r="Q915" s="35" t="s">
        <v>598</v>
      </c>
    </row>
    <row r="916" spans="1:17" ht="14.4">
      <c r="A916" s="1">
        <v>44901</v>
      </c>
      <c r="B916" s="57" t="s">
        <v>664</v>
      </c>
      <c r="C916" s="3" t="s">
        <v>136</v>
      </c>
      <c r="D916" s="2">
        <v>110407021</v>
      </c>
      <c r="E916" s="29">
        <v>7.92E-3</v>
      </c>
      <c r="F916" s="29">
        <v>5.3536799999999998</v>
      </c>
      <c r="G916" s="30">
        <v>10</v>
      </c>
      <c r="H916" s="30">
        <v>1</v>
      </c>
      <c r="I916" s="31">
        <v>44900</v>
      </c>
      <c r="J916" s="32">
        <v>44900</v>
      </c>
      <c r="K916" s="32">
        <v>44905</v>
      </c>
      <c r="L916" s="60"/>
      <c r="M916" s="34"/>
      <c r="N916" s="28"/>
      <c r="O916" s="28"/>
      <c r="P916" s="28"/>
      <c r="Q916" s="47" t="s">
        <v>635</v>
      </c>
    </row>
    <row r="917" spans="1:17" ht="14.4">
      <c r="A917" s="1">
        <v>44901</v>
      </c>
      <c r="B917" s="57" t="s">
        <v>664</v>
      </c>
      <c r="C917" s="2" t="s">
        <v>50</v>
      </c>
      <c r="D917" s="2">
        <v>110407196</v>
      </c>
      <c r="E917" s="29">
        <v>1.536E-2</v>
      </c>
      <c r="F917" s="29">
        <v>10.89024</v>
      </c>
      <c r="G917" s="30">
        <v>10</v>
      </c>
      <c r="H917" s="30">
        <v>1</v>
      </c>
      <c r="I917" s="31">
        <v>44901</v>
      </c>
      <c r="J917" s="32">
        <v>44901</v>
      </c>
      <c r="K917" s="33">
        <v>44905</v>
      </c>
      <c r="L917" s="59"/>
      <c r="M917" s="34"/>
      <c r="N917" s="28"/>
      <c r="O917" s="28"/>
      <c r="P917" s="28"/>
      <c r="Q917" s="35"/>
    </row>
    <row r="918" spans="1:17" ht="14.4">
      <c r="A918" s="1">
        <v>44901</v>
      </c>
      <c r="B918" s="57" t="s">
        <v>664</v>
      </c>
      <c r="C918" s="2" t="s">
        <v>174</v>
      </c>
      <c r="D918" s="2">
        <v>110407187</v>
      </c>
      <c r="E918" s="29">
        <v>1.004568E-2</v>
      </c>
      <c r="F918" s="29">
        <v>6.6980040000000001</v>
      </c>
      <c r="G918" s="30">
        <v>10</v>
      </c>
      <c r="H918" s="30">
        <v>1</v>
      </c>
      <c r="I918" s="31">
        <v>44901</v>
      </c>
      <c r="J918" s="32">
        <v>44901</v>
      </c>
      <c r="K918" s="33">
        <v>44904</v>
      </c>
      <c r="L918" s="59"/>
      <c r="M918" s="34"/>
      <c r="N918" s="28"/>
      <c r="O918" s="28"/>
      <c r="P918" s="28"/>
      <c r="Q918" s="35"/>
    </row>
    <row r="919" spans="1:17" ht="14.4">
      <c r="A919" s="1">
        <v>44901</v>
      </c>
      <c r="B919" s="57" t="s">
        <v>664</v>
      </c>
      <c r="C919" s="2" t="s">
        <v>139</v>
      </c>
      <c r="D919" s="2">
        <v>110407189</v>
      </c>
      <c r="E919" s="29">
        <v>5.3999999999999999E-2</v>
      </c>
      <c r="F919" s="29">
        <v>14.44896</v>
      </c>
      <c r="G919" s="30">
        <v>10</v>
      </c>
      <c r="H919" s="30">
        <v>3</v>
      </c>
      <c r="I919" s="31">
        <v>44901</v>
      </c>
      <c r="J919" s="32">
        <v>44901</v>
      </c>
      <c r="K919" s="33">
        <v>44905</v>
      </c>
      <c r="L919" s="59"/>
      <c r="M919" s="34"/>
      <c r="N919" s="28"/>
      <c r="O919" s="28"/>
      <c r="P919" s="28"/>
      <c r="Q919" s="35"/>
    </row>
    <row r="920" spans="1:17" ht="14.4">
      <c r="A920" s="1">
        <v>44901</v>
      </c>
      <c r="B920" s="57" t="s">
        <v>664</v>
      </c>
      <c r="C920" s="2" t="s">
        <v>139</v>
      </c>
      <c r="D920" s="2">
        <v>110407195</v>
      </c>
      <c r="E920" s="29">
        <v>7.6800000000000002E-3</v>
      </c>
      <c r="F920" s="29">
        <v>5.4451200000000002</v>
      </c>
      <c r="G920" s="30">
        <v>10</v>
      </c>
      <c r="H920" s="30">
        <v>3</v>
      </c>
      <c r="I920" s="31">
        <v>44901</v>
      </c>
      <c r="J920" s="32">
        <v>44901</v>
      </c>
      <c r="K920" s="33">
        <v>44905</v>
      </c>
      <c r="L920" s="59"/>
      <c r="M920" s="34"/>
      <c r="N920" s="28"/>
      <c r="O920" s="28"/>
      <c r="P920" s="28"/>
      <c r="Q920" s="35"/>
    </row>
    <row r="921" spans="1:17" ht="14.4">
      <c r="A921" s="1">
        <v>44901</v>
      </c>
      <c r="B921" s="57" t="s">
        <v>664</v>
      </c>
      <c r="C921" s="2" t="s">
        <v>175</v>
      </c>
      <c r="D921" s="2">
        <v>110407134</v>
      </c>
      <c r="E921" s="29">
        <v>3.067512E-2</v>
      </c>
      <c r="F921" s="29">
        <v>21.787120007999999</v>
      </c>
      <c r="G921" s="30">
        <v>10</v>
      </c>
      <c r="H921" s="30">
        <v>3</v>
      </c>
      <c r="I921" s="31">
        <v>44901</v>
      </c>
      <c r="J921" s="32">
        <v>44901</v>
      </c>
      <c r="K921" s="33">
        <v>44907</v>
      </c>
      <c r="L921" s="59"/>
      <c r="M921" s="34"/>
      <c r="N921" s="28"/>
      <c r="O921" s="28"/>
      <c r="P921" s="28"/>
      <c r="Q921" s="35"/>
    </row>
    <row r="922" spans="1:17" ht="14.4">
      <c r="A922" s="1">
        <v>44901</v>
      </c>
      <c r="B922" s="57" t="s">
        <v>664</v>
      </c>
      <c r="C922" s="2" t="s">
        <v>176</v>
      </c>
      <c r="D922" s="2">
        <v>110407133</v>
      </c>
      <c r="E922" s="29">
        <v>9.202536E-2</v>
      </c>
      <c r="F922" s="29">
        <v>65.361360024000007</v>
      </c>
      <c r="G922" s="30">
        <v>10</v>
      </c>
      <c r="H922" s="30">
        <v>1</v>
      </c>
      <c r="I922" s="31">
        <v>44901</v>
      </c>
      <c r="J922" s="32">
        <v>44901</v>
      </c>
      <c r="K922" s="33">
        <v>44907</v>
      </c>
      <c r="L922" s="59"/>
      <c r="M922" s="34"/>
      <c r="N922" s="28"/>
      <c r="O922" s="28"/>
      <c r="P922" s="28"/>
      <c r="Q922" s="35"/>
    </row>
    <row r="923" spans="1:17" ht="14.4">
      <c r="A923" s="1">
        <v>44901</v>
      </c>
      <c r="B923" s="57" t="s">
        <v>664</v>
      </c>
      <c r="C923" s="2" t="s">
        <v>145</v>
      </c>
      <c r="D923" s="2">
        <v>110407186</v>
      </c>
      <c r="E923" s="29">
        <v>7.6800000000000002E-3</v>
      </c>
      <c r="F923" s="29">
        <v>5.4451200000000002</v>
      </c>
      <c r="G923" s="30">
        <v>10</v>
      </c>
      <c r="H923" s="30">
        <v>2</v>
      </c>
      <c r="I923" s="31">
        <v>44901</v>
      </c>
      <c r="J923" s="32">
        <v>44901</v>
      </c>
      <c r="K923" s="33">
        <v>44905</v>
      </c>
      <c r="L923" s="59"/>
      <c r="M923" s="34"/>
      <c r="N923" s="28"/>
      <c r="O923" s="28"/>
      <c r="P923" s="28"/>
      <c r="Q923" s="35" t="s">
        <v>583</v>
      </c>
    </row>
    <row r="924" spans="1:17" ht="14.4">
      <c r="A924" s="1">
        <v>44901</v>
      </c>
      <c r="B924" s="57" t="s">
        <v>664</v>
      </c>
      <c r="C924" s="2" t="s">
        <v>146</v>
      </c>
      <c r="D924" s="2">
        <v>110407203</v>
      </c>
      <c r="E924" s="29">
        <v>7.6800000000000002E-3</v>
      </c>
      <c r="F924" s="29">
        <v>5.4451200000000002</v>
      </c>
      <c r="G924" s="30">
        <v>10</v>
      </c>
      <c r="H924" s="30">
        <v>2</v>
      </c>
      <c r="I924" s="31">
        <v>44901</v>
      </c>
      <c r="J924" s="32">
        <v>44901</v>
      </c>
      <c r="K924" s="33">
        <v>44905</v>
      </c>
      <c r="L924" s="59"/>
      <c r="M924" s="34"/>
      <c r="N924" s="28"/>
      <c r="O924" s="28"/>
      <c r="P924" s="28"/>
      <c r="Q924" s="35"/>
    </row>
    <row r="925" spans="1:17" ht="14.4">
      <c r="A925" s="1">
        <v>44901</v>
      </c>
      <c r="B925" s="57" t="s">
        <v>664</v>
      </c>
      <c r="C925" s="2" t="s">
        <v>149</v>
      </c>
      <c r="D925" s="2">
        <v>110407193</v>
      </c>
      <c r="E925" s="29">
        <v>7.6800000000000002E-3</v>
      </c>
      <c r="F925" s="29">
        <v>5.4451200000000002</v>
      </c>
      <c r="G925" s="30">
        <v>10</v>
      </c>
      <c r="H925" s="30">
        <v>2</v>
      </c>
      <c r="I925" s="31">
        <v>44901</v>
      </c>
      <c r="J925" s="32">
        <v>44901</v>
      </c>
      <c r="K925" s="33">
        <v>44905</v>
      </c>
      <c r="L925" s="59"/>
      <c r="M925" s="34"/>
      <c r="N925" s="28"/>
      <c r="O925" s="28"/>
      <c r="P925" s="28"/>
      <c r="Q925" s="35"/>
    </row>
    <row r="926" spans="1:17" ht="14.4">
      <c r="A926" s="1">
        <v>44901</v>
      </c>
      <c r="B926" s="57" t="s">
        <v>664</v>
      </c>
      <c r="C926" s="2" t="s">
        <v>177</v>
      </c>
      <c r="D926" s="2">
        <v>110407194</v>
      </c>
      <c r="E926" s="29">
        <v>7.6800000000000002E-3</v>
      </c>
      <c r="F926" s="29">
        <v>5.4451200000000002</v>
      </c>
      <c r="G926" s="30">
        <v>10</v>
      </c>
      <c r="H926" s="30">
        <v>2</v>
      </c>
      <c r="I926" s="31">
        <v>44901</v>
      </c>
      <c r="J926" s="32">
        <v>44901</v>
      </c>
      <c r="K926" s="33">
        <v>44905</v>
      </c>
      <c r="L926" s="59"/>
      <c r="M926" s="34"/>
      <c r="N926" s="28"/>
      <c r="O926" s="28"/>
      <c r="P926" s="28"/>
      <c r="Q926" s="35"/>
    </row>
    <row r="927" spans="1:17" ht="14.4">
      <c r="A927" s="1">
        <v>44901</v>
      </c>
      <c r="B927" s="57" t="s">
        <v>664</v>
      </c>
      <c r="C927" s="3" t="s">
        <v>150</v>
      </c>
      <c r="D927" s="2" t="s">
        <v>623</v>
      </c>
      <c r="E927" s="29">
        <v>0.1</v>
      </c>
      <c r="F927" s="29" t="s">
        <v>452</v>
      </c>
      <c r="G927" s="30">
        <v>10</v>
      </c>
      <c r="H927" s="30">
        <v>2</v>
      </c>
      <c r="I927" s="31" t="s">
        <v>452</v>
      </c>
      <c r="J927" s="32">
        <v>44900</v>
      </c>
      <c r="K927" s="32" t="s">
        <v>452</v>
      </c>
      <c r="L927" s="60"/>
      <c r="M927" s="34"/>
      <c r="N927" s="28"/>
      <c r="O927" s="28"/>
      <c r="P927" s="28"/>
      <c r="Q927" s="47" t="s">
        <v>636</v>
      </c>
    </row>
    <row r="928" spans="1:17" ht="14.4">
      <c r="A928" s="1">
        <v>44901</v>
      </c>
      <c r="B928" s="57" t="s">
        <v>664</v>
      </c>
      <c r="C928" s="2" t="s">
        <v>51</v>
      </c>
      <c r="D928" s="2">
        <v>110407248</v>
      </c>
      <c r="E928" s="29">
        <v>0.3319512</v>
      </c>
      <c r="F928" s="29">
        <v>129.85564399200001</v>
      </c>
      <c r="G928" s="30">
        <v>10</v>
      </c>
      <c r="H928" s="30">
        <v>2</v>
      </c>
      <c r="I928" s="31">
        <v>44901</v>
      </c>
      <c r="J928" s="32">
        <v>44901</v>
      </c>
      <c r="K928" s="33">
        <v>44908</v>
      </c>
      <c r="L928" s="59"/>
      <c r="M928" s="34"/>
      <c r="N928" s="28"/>
      <c r="O928" s="28"/>
      <c r="P928" s="28"/>
      <c r="Q928" s="35"/>
    </row>
    <row r="929" spans="1:17" ht="14.4">
      <c r="A929" s="1">
        <v>44901</v>
      </c>
      <c r="B929" s="57" t="s">
        <v>664</v>
      </c>
      <c r="C929" s="2" t="s">
        <v>178</v>
      </c>
      <c r="D929" s="2">
        <v>110407190</v>
      </c>
      <c r="E929" s="29">
        <v>9.4975799999999999E-2</v>
      </c>
      <c r="F929" s="29">
        <v>35.044564008000002</v>
      </c>
      <c r="G929" s="30">
        <v>11</v>
      </c>
      <c r="H929" s="30">
        <v>0</v>
      </c>
      <c r="I929" s="31">
        <v>44901</v>
      </c>
      <c r="J929" s="32">
        <v>44901</v>
      </c>
      <c r="K929" s="33">
        <v>44905</v>
      </c>
      <c r="L929" s="59"/>
      <c r="M929" s="34"/>
      <c r="N929" s="28"/>
      <c r="O929" s="28"/>
      <c r="P929" s="28"/>
      <c r="Q929" s="35" t="s">
        <v>593</v>
      </c>
    </row>
    <row r="930" spans="1:17" ht="14.4">
      <c r="A930" s="1">
        <v>44901</v>
      </c>
      <c r="B930" s="57" t="s">
        <v>664</v>
      </c>
      <c r="C930" s="2" t="s">
        <v>178</v>
      </c>
      <c r="D930" s="2">
        <v>110407205</v>
      </c>
      <c r="E930" s="29">
        <v>7.6800000000000002E-3</v>
      </c>
      <c r="F930" s="29">
        <v>5.4451200000000002</v>
      </c>
      <c r="G930" s="30">
        <v>11</v>
      </c>
      <c r="H930" s="30">
        <v>0</v>
      </c>
      <c r="I930" s="31">
        <v>44901</v>
      </c>
      <c r="J930" s="32">
        <v>44901</v>
      </c>
      <c r="K930" s="33">
        <v>44905</v>
      </c>
      <c r="L930" s="59"/>
      <c r="M930" s="34"/>
      <c r="N930" s="28"/>
      <c r="O930" s="28"/>
      <c r="P930" s="28"/>
      <c r="Q930" s="35"/>
    </row>
    <row r="931" spans="1:17" ht="14.4">
      <c r="A931" s="1">
        <v>44901</v>
      </c>
      <c r="B931" s="57" t="s">
        <v>664</v>
      </c>
      <c r="C931" s="2" t="s">
        <v>179</v>
      </c>
      <c r="D931" s="2" t="s">
        <v>637</v>
      </c>
      <c r="E931" s="29">
        <v>0.1</v>
      </c>
      <c r="F931" s="29"/>
      <c r="G931" s="30">
        <v>11</v>
      </c>
      <c r="H931" s="30"/>
      <c r="I931" s="31"/>
      <c r="J931" s="32">
        <v>44901</v>
      </c>
      <c r="K931" s="33"/>
      <c r="L931" s="59"/>
      <c r="M931" s="34"/>
      <c r="N931" s="28"/>
      <c r="O931" s="28"/>
      <c r="P931" s="28"/>
      <c r="Q931" s="35"/>
    </row>
    <row r="932" spans="1:17" ht="14.4">
      <c r="A932" s="1">
        <v>44901</v>
      </c>
      <c r="B932" s="57" t="s">
        <v>664</v>
      </c>
      <c r="C932" s="2" t="s">
        <v>180</v>
      </c>
      <c r="D932" s="2">
        <v>110407127</v>
      </c>
      <c r="E932" s="29">
        <v>6.3960000000000003E-2</v>
      </c>
      <c r="F932" s="29">
        <v>13.043760000000001</v>
      </c>
      <c r="G932" s="30">
        <v>11</v>
      </c>
      <c r="H932" s="30">
        <v>0</v>
      </c>
      <c r="I932" s="31">
        <v>44901</v>
      </c>
      <c r="J932" s="32">
        <v>44901</v>
      </c>
      <c r="K932" s="33"/>
      <c r="L932" s="59"/>
      <c r="M932" s="34"/>
      <c r="N932" s="28"/>
      <c r="O932" s="28"/>
      <c r="P932" s="28"/>
      <c r="Q932" s="35"/>
    </row>
    <row r="933" spans="1:17" ht="14.4">
      <c r="A933" s="1">
        <v>44901</v>
      </c>
      <c r="B933" s="57" t="s">
        <v>664</v>
      </c>
      <c r="C933" s="2" t="s">
        <v>180</v>
      </c>
      <c r="D933" s="2">
        <v>110407128</v>
      </c>
      <c r="E933" s="29">
        <v>9.3600000000000003E-3</v>
      </c>
      <c r="F933" s="29">
        <v>6.2160000000000002</v>
      </c>
      <c r="G933" s="30">
        <v>11</v>
      </c>
      <c r="H933" s="30">
        <v>0</v>
      </c>
      <c r="I933" s="31">
        <v>44901</v>
      </c>
      <c r="J933" s="32">
        <v>44901</v>
      </c>
      <c r="K933" s="33"/>
      <c r="L933" s="59"/>
      <c r="M933" s="34"/>
      <c r="N933" s="28"/>
      <c r="O933" s="28"/>
      <c r="P933" s="28"/>
      <c r="Q933" s="35"/>
    </row>
    <row r="934" spans="1:17" ht="14.4">
      <c r="A934" s="1">
        <v>44901</v>
      </c>
      <c r="B934" s="57" t="s">
        <v>664</v>
      </c>
      <c r="C934" s="2" t="s">
        <v>180</v>
      </c>
      <c r="D934" s="2">
        <v>110407227</v>
      </c>
      <c r="E934" s="29">
        <v>7.6800000000000002E-3</v>
      </c>
      <c r="F934" s="29">
        <v>5.4460800000000003</v>
      </c>
      <c r="G934" s="30">
        <v>11</v>
      </c>
      <c r="H934" s="30">
        <v>0</v>
      </c>
      <c r="I934" s="31">
        <v>44901</v>
      </c>
      <c r="J934" s="32">
        <v>44901</v>
      </c>
      <c r="K934" s="33"/>
      <c r="L934" s="59"/>
      <c r="M934" s="34"/>
      <c r="N934" s="28"/>
      <c r="O934" s="28"/>
      <c r="P934" s="28"/>
      <c r="Q934" s="35"/>
    </row>
    <row r="935" spans="1:17" ht="14.4">
      <c r="A935" s="1">
        <v>44901</v>
      </c>
      <c r="B935" s="57" t="s">
        <v>664</v>
      </c>
      <c r="C935" s="2" t="s">
        <v>181</v>
      </c>
      <c r="D935" s="2">
        <v>110407244</v>
      </c>
      <c r="E935" s="29">
        <v>0.10436136</v>
      </c>
      <c r="F935" s="29">
        <v>23.502239004</v>
      </c>
      <c r="G935" s="30">
        <v>11</v>
      </c>
      <c r="H935" s="30">
        <v>0</v>
      </c>
      <c r="I935" s="31">
        <v>44901</v>
      </c>
      <c r="J935" s="32">
        <v>44901</v>
      </c>
      <c r="K935" s="33">
        <v>44908</v>
      </c>
      <c r="L935" s="59"/>
      <c r="M935" s="34"/>
      <c r="N935" s="28"/>
      <c r="O935" s="28"/>
      <c r="P935" s="28"/>
      <c r="Q935" s="35"/>
    </row>
    <row r="936" spans="1:17" ht="14.4">
      <c r="A936" s="1">
        <v>44901</v>
      </c>
      <c r="B936" s="57" t="s">
        <v>664</v>
      </c>
      <c r="C936" s="2" t="s">
        <v>182</v>
      </c>
      <c r="D936" s="2" t="s">
        <v>638</v>
      </c>
      <c r="E936" s="29">
        <v>0.1</v>
      </c>
      <c r="F936" s="29"/>
      <c r="G936" s="30">
        <v>13</v>
      </c>
      <c r="H936" s="30">
        <v>1</v>
      </c>
      <c r="I936" s="31"/>
      <c r="J936" s="32">
        <v>44901</v>
      </c>
      <c r="K936" s="33"/>
      <c r="L936" s="59"/>
      <c r="M936" s="34"/>
      <c r="N936" s="28"/>
      <c r="O936" s="28"/>
      <c r="P936" s="28"/>
      <c r="Q936" s="35" t="s">
        <v>592</v>
      </c>
    </row>
    <row r="937" spans="1:17" ht="14.4">
      <c r="A937" s="1">
        <v>44901</v>
      </c>
      <c r="B937" s="57" t="s">
        <v>664</v>
      </c>
      <c r="C937" s="3" t="s">
        <v>151</v>
      </c>
      <c r="D937" s="2">
        <v>110407102</v>
      </c>
      <c r="E937" s="29">
        <v>2.376E-2</v>
      </c>
      <c r="F937" s="29">
        <v>16.061039999999998</v>
      </c>
      <c r="G937" s="30">
        <v>13</v>
      </c>
      <c r="H937" s="30">
        <v>1</v>
      </c>
      <c r="I937" s="31">
        <v>44900</v>
      </c>
      <c r="J937" s="32">
        <v>44900</v>
      </c>
      <c r="K937" s="32">
        <v>44908</v>
      </c>
      <c r="L937" s="60"/>
      <c r="M937" s="34"/>
      <c r="N937" s="28"/>
      <c r="O937" s="28"/>
      <c r="P937" s="28"/>
      <c r="Q937" s="47" t="s">
        <v>604</v>
      </c>
    </row>
    <row r="938" spans="1:17" ht="14.4">
      <c r="A938" s="1">
        <v>44901</v>
      </c>
      <c r="B938" s="57" t="s">
        <v>664</v>
      </c>
      <c r="C938" s="2" t="s">
        <v>152</v>
      </c>
      <c r="D938" s="2">
        <v>110407188</v>
      </c>
      <c r="E938" s="29">
        <v>7.6800000000000002E-3</v>
      </c>
      <c r="F938" s="29">
        <v>5.4451200000000002</v>
      </c>
      <c r="G938" s="30">
        <v>13</v>
      </c>
      <c r="H938" s="30">
        <v>1</v>
      </c>
      <c r="I938" s="31">
        <v>44901</v>
      </c>
      <c r="J938" s="32">
        <v>44901</v>
      </c>
      <c r="K938" s="33">
        <v>44905</v>
      </c>
      <c r="L938" s="59"/>
      <c r="M938" s="34"/>
      <c r="N938" s="28"/>
      <c r="O938" s="28"/>
      <c r="P938" s="28"/>
      <c r="Q938" s="35"/>
    </row>
    <row r="939" spans="1:17" ht="14.4">
      <c r="A939" s="1">
        <v>44901</v>
      </c>
      <c r="B939" s="57" t="s">
        <v>664</v>
      </c>
      <c r="C939" s="2" t="s">
        <v>183</v>
      </c>
      <c r="D939" s="2">
        <v>110407218</v>
      </c>
      <c r="E939" s="29">
        <v>3.576E-2</v>
      </c>
      <c r="F939" s="29">
        <v>3.8599199999999998</v>
      </c>
      <c r="G939" s="30">
        <v>13</v>
      </c>
      <c r="H939" s="30">
        <v>2</v>
      </c>
      <c r="I939" s="31">
        <v>44901</v>
      </c>
      <c r="J939" s="32">
        <v>44901</v>
      </c>
      <c r="K939" s="33">
        <v>44904</v>
      </c>
      <c r="L939" s="59"/>
      <c r="M939" s="34"/>
      <c r="N939" s="28"/>
      <c r="O939" s="28"/>
      <c r="P939" s="28"/>
      <c r="Q939" s="35"/>
    </row>
    <row r="940" spans="1:17" ht="14.4">
      <c r="A940" s="1">
        <v>44901</v>
      </c>
      <c r="B940" s="57" t="s">
        <v>664</v>
      </c>
      <c r="C940" s="2" t="s">
        <v>183</v>
      </c>
      <c r="D940" s="2">
        <v>110407219</v>
      </c>
      <c r="E940" s="29">
        <v>0.30851862000000002</v>
      </c>
      <c r="F940" s="29">
        <v>101.537559996</v>
      </c>
      <c r="G940" s="30">
        <v>13</v>
      </c>
      <c r="H940" s="30">
        <v>2</v>
      </c>
      <c r="I940" s="31">
        <v>44901</v>
      </c>
      <c r="J940" s="32">
        <v>44901</v>
      </c>
      <c r="K940" s="33">
        <v>44904</v>
      </c>
      <c r="L940" s="59"/>
      <c r="M940" s="34"/>
      <c r="N940" s="28"/>
      <c r="O940" s="28"/>
      <c r="P940" s="28"/>
      <c r="Q940" s="35"/>
    </row>
    <row r="941" spans="1:17" ht="14.4">
      <c r="A941" s="1">
        <v>44901</v>
      </c>
      <c r="B941" s="57" t="s">
        <v>664</v>
      </c>
      <c r="C941" s="2" t="s">
        <v>183</v>
      </c>
      <c r="D941" s="2">
        <v>110407222</v>
      </c>
      <c r="E941" s="29">
        <v>0.10167912</v>
      </c>
      <c r="F941" s="29">
        <v>19.173276000000001</v>
      </c>
      <c r="G941" s="30">
        <v>13</v>
      </c>
      <c r="H941" s="30">
        <v>2</v>
      </c>
      <c r="I941" s="31">
        <v>44901</v>
      </c>
      <c r="J941" s="32">
        <v>44901</v>
      </c>
      <c r="K941" s="33">
        <v>44904</v>
      </c>
      <c r="L941" s="59"/>
      <c r="M941" s="34"/>
      <c r="N941" s="28"/>
      <c r="O941" s="28"/>
      <c r="P941" s="28"/>
      <c r="Q941" s="35"/>
    </row>
    <row r="942" spans="1:17" ht="14.4">
      <c r="A942" s="1">
        <v>44901</v>
      </c>
      <c r="B942" s="57" t="s">
        <v>664</v>
      </c>
      <c r="C942" s="2" t="s">
        <v>98</v>
      </c>
      <c r="D942" s="2">
        <v>110407208</v>
      </c>
      <c r="E942" s="29">
        <v>1.536E-2</v>
      </c>
      <c r="F942" s="29">
        <v>10.89024</v>
      </c>
      <c r="G942" s="30">
        <v>15</v>
      </c>
      <c r="H942" s="30">
        <v>1</v>
      </c>
      <c r="I942" s="31">
        <v>44901</v>
      </c>
      <c r="J942" s="32">
        <v>44901</v>
      </c>
      <c r="K942" s="33">
        <v>44905</v>
      </c>
      <c r="L942" s="59"/>
      <c r="M942" s="34"/>
      <c r="N942" s="28"/>
      <c r="O942" s="28"/>
      <c r="P942" s="28"/>
      <c r="Q942" s="35" t="s">
        <v>583</v>
      </c>
    </row>
    <row r="943" spans="1:17" ht="14.4">
      <c r="A943" s="1">
        <v>44901</v>
      </c>
      <c r="B943" s="57" t="s">
        <v>664</v>
      </c>
      <c r="C943" s="2" t="s">
        <v>184</v>
      </c>
      <c r="D943" s="2">
        <v>110407126</v>
      </c>
      <c r="E943" s="29">
        <v>1.0319999999999999E-2</v>
      </c>
      <c r="F943" s="29">
        <v>5.23536</v>
      </c>
      <c r="G943" s="30">
        <v>15</v>
      </c>
      <c r="H943" s="30">
        <v>2</v>
      </c>
      <c r="I943" s="31">
        <v>44901</v>
      </c>
      <c r="J943" s="32">
        <v>44901</v>
      </c>
      <c r="K943" s="33">
        <v>44905</v>
      </c>
      <c r="L943" s="59"/>
      <c r="M943" s="34"/>
      <c r="N943" s="28"/>
      <c r="O943" s="28"/>
      <c r="P943" s="28"/>
      <c r="Q943" s="35"/>
    </row>
    <row r="944" spans="1:17" ht="14.4">
      <c r="A944" s="1">
        <v>44901</v>
      </c>
      <c r="B944" s="57" t="s">
        <v>664</v>
      </c>
      <c r="C944" s="2" t="s">
        <v>23</v>
      </c>
      <c r="D944" s="2">
        <v>110407071</v>
      </c>
      <c r="E944" s="29">
        <v>0.42918936000000002</v>
      </c>
      <c r="F944" s="29">
        <v>169.38840001200001</v>
      </c>
      <c r="G944" s="30">
        <v>15</v>
      </c>
      <c r="H944" s="30">
        <v>2</v>
      </c>
      <c r="I944" s="31">
        <v>44900</v>
      </c>
      <c r="J944" s="32">
        <v>44901</v>
      </c>
      <c r="K944" s="33"/>
      <c r="L944" s="59"/>
      <c r="M944" s="34"/>
      <c r="N944" s="28"/>
      <c r="O944" s="28"/>
      <c r="P944" s="28"/>
      <c r="Q944" s="35"/>
    </row>
    <row r="945" spans="1:17" ht="14.4">
      <c r="A945" s="1">
        <v>44901</v>
      </c>
      <c r="B945" s="57" t="s">
        <v>664</v>
      </c>
      <c r="C945" s="2" t="s">
        <v>23</v>
      </c>
      <c r="D945" s="2">
        <v>110407072</v>
      </c>
      <c r="E945" s="29">
        <v>0.53467151999999996</v>
      </c>
      <c r="F945" s="29">
        <v>72.831503999999995</v>
      </c>
      <c r="G945" s="30">
        <v>15</v>
      </c>
      <c r="H945" s="30">
        <v>2</v>
      </c>
      <c r="I945" s="31">
        <v>44900</v>
      </c>
      <c r="J945" s="32">
        <v>44901</v>
      </c>
      <c r="K945" s="33"/>
      <c r="L945" s="59"/>
      <c r="M945" s="34"/>
      <c r="N945" s="28"/>
      <c r="O945" s="28"/>
      <c r="P945" s="28"/>
      <c r="Q945" s="35"/>
    </row>
    <row r="946" spans="1:17" ht="14.4">
      <c r="A946" s="1">
        <v>44901</v>
      </c>
      <c r="B946" s="57" t="s">
        <v>664</v>
      </c>
      <c r="C946" s="2" t="s">
        <v>185</v>
      </c>
      <c r="D946" s="2">
        <v>110407229</v>
      </c>
      <c r="E946" s="29">
        <v>0.15463194</v>
      </c>
      <c r="F946" s="29">
        <v>34.007155998000002</v>
      </c>
      <c r="G946" s="30">
        <v>15</v>
      </c>
      <c r="H946" s="30">
        <v>2</v>
      </c>
      <c r="I946" s="31">
        <v>44901</v>
      </c>
      <c r="J946" s="32">
        <v>44901</v>
      </c>
      <c r="K946" s="33">
        <v>44905</v>
      </c>
      <c r="L946" s="59"/>
      <c r="M946" s="34"/>
      <c r="N946" s="28"/>
      <c r="O946" s="28"/>
      <c r="P946" s="28"/>
      <c r="Q946" s="35"/>
    </row>
    <row r="947" spans="1:17" ht="14.4">
      <c r="A947" s="1">
        <v>44901</v>
      </c>
      <c r="B947" s="57" t="s">
        <v>664</v>
      </c>
      <c r="C947" s="2" t="s">
        <v>185</v>
      </c>
      <c r="D947" s="2">
        <v>110407231</v>
      </c>
      <c r="E947" s="29">
        <v>4.7114160000000002E-2</v>
      </c>
      <c r="F947" s="29">
        <v>8.2524599999999992</v>
      </c>
      <c r="G947" s="30">
        <v>15</v>
      </c>
      <c r="H947" s="30">
        <v>2</v>
      </c>
      <c r="I947" s="31">
        <v>44901</v>
      </c>
      <c r="J947" s="32">
        <v>44901</v>
      </c>
      <c r="K947" s="33">
        <v>44905</v>
      </c>
      <c r="L947" s="59"/>
      <c r="M947" s="34"/>
      <c r="N947" s="28"/>
      <c r="O947" s="28"/>
      <c r="P947" s="28"/>
      <c r="Q947" s="35"/>
    </row>
    <row r="948" spans="1:17" ht="14.4">
      <c r="A948" s="1">
        <v>44901</v>
      </c>
      <c r="B948" s="57" t="s">
        <v>664</v>
      </c>
      <c r="C948" s="2" t="s">
        <v>185</v>
      </c>
      <c r="D948" s="2">
        <v>110407232</v>
      </c>
      <c r="E948" s="29">
        <v>6.9142239999999994E-2</v>
      </c>
      <c r="F948" s="29">
        <v>16.693650007999999</v>
      </c>
      <c r="G948" s="30">
        <v>15</v>
      </c>
      <c r="H948" s="30">
        <v>2</v>
      </c>
      <c r="I948" s="31">
        <v>44901</v>
      </c>
      <c r="J948" s="32">
        <v>44901</v>
      </c>
      <c r="K948" s="33">
        <v>44905</v>
      </c>
      <c r="L948" s="59"/>
      <c r="M948" s="34"/>
      <c r="N948" s="28"/>
      <c r="O948" s="28"/>
      <c r="P948" s="28"/>
      <c r="Q948" s="35"/>
    </row>
    <row r="949" spans="1:17" ht="14.4">
      <c r="A949" s="1">
        <v>44901</v>
      </c>
      <c r="B949" s="57" t="s">
        <v>664</v>
      </c>
      <c r="C949" s="2" t="s">
        <v>120</v>
      </c>
      <c r="D949" s="2">
        <v>110407224</v>
      </c>
      <c r="E949" s="29">
        <v>8.1095940000000005E-2</v>
      </c>
      <c r="F949" s="29">
        <v>14.510282999999999</v>
      </c>
      <c r="G949" s="30">
        <v>2</v>
      </c>
      <c r="H949" s="30">
        <v>2</v>
      </c>
      <c r="I949" s="31">
        <v>44901</v>
      </c>
      <c r="J949" s="32">
        <v>44901</v>
      </c>
      <c r="K949" s="33"/>
      <c r="L949" s="59"/>
      <c r="M949" s="34"/>
      <c r="N949" s="28"/>
      <c r="O949" s="28"/>
      <c r="P949" s="28"/>
      <c r="Q949" s="35"/>
    </row>
    <row r="950" spans="1:17" ht="14.4">
      <c r="A950" s="1">
        <v>44901</v>
      </c>
      <c r="B950" s="57" t="s">
        <v>664</v>
      </c>
      <c r="C950" s="2" t="s">
        <v>120</v>
      </c>
      <c r="D950" s="2">
        <v>110407225</v>
      </c>
      <c r="E950" s="29">
        <v>3.04E-2</v>
      </c>
      <c r="F950" s="29">
        <v>3.3140000000000001</v>
      </c>
      <c r="G950" s="30">
        <v>2</v>
      </c>
      <c r="H950" s="30">
        <v>2</v>
      </c>
      <c r="I950" s="31">
        <v>44901</v>
      </c>
      <c r="J950" s="32">
        <v>44901</v>
      </c>
      <c r="K950" s="33"/>
      <c r="L950" s="59"/>
      <c r="M950" s="34"/>
      <c r="N950" s="28"/>
      <c r="O950" s="28"/>
      <c r="P950" s="28"/>
      <c r="Q950" s="35"/>
    </row>
    <row r="951" spans="1:17" ht="14.4">
      <c r="A951" s="1">
        <v>44901</v>
      </c>
      <c r="B951" s="57" t="s">
        <v>664</v>
      </c>
      <c r="C951" s="2" t="s">
        <v>120</v>
      </c>
      <c r="D951" s="2">
        <v>110407226</v>
      </c>
      <c r="E951" s="29">
        <v>3.5725680000000003E-2</v>
      </c>
      <c r="F951" s="29">
        <v>16.058004</v>
      </c>
      <c r="G951" s="30">
        <v>2</v>
      </c>
      <c r="H951" s="30">
        <v>2</v>
      </c>
      <c r="I951" s="31">
        <v>44901</v>
      </c>
      <c r="J951" s="32">
        <v>44901</v>
      </c>
      <c r="K951" s="33"/>
      <c r="L951" s="59"/>
      <c r="M951" s="34"/>
      <c r="N951" s="28"/>
      <c r="O951" s="28"/>
      <c r="P951" s="28"/>
      <c r="Q951" s="35"/>
    </row>
    <row r="952" spans="1:17" ht="14.4">
      <c r="A952" s="1">
        <v>44901</v>
      </c>
      <c r="B952" s="57" t="s">
        <v>664</v>
      </c>
      <c r="C952" s="2" t="s">
        <v>75</v>
      </c>
      <c r="D952" s="2">
        <v>110407129</v>
      </c>
      <c r="E952" s="29">
        <v>8.0313960000000004E-2</v>
      </c>
      <c r="F952" s="29">
        <v>16.890000012000002</v>
      </c>
      <c r="G952" s="30">
        <v>2</v>
      </c>
      <c r="H952" s="30">
        <v>2</v>
      </c>
      <c r="I952" s="31">
        <v>44901</v>
      </c>
      <c r="J952" s="32">
        <v>44901</v>
      </c>
      <c r="K952" s="33">
        <v>44904</v>
      </c>
      <c r="L952" s="59"/>
      <c r="M952" s="34"/>
      <c r="N952" s="28"/>
      <c r="O952" s="28"/>
      <c r="P952" s="28"/>
      <c r="Q952" s="35"/>
    </row>
    <row r="953" spans="1:17" ht="14.4">
      <c r="A953" s="1">
        <v>44901</v>
      </c>
      <c r="B953" s="57" t="s">
        <v>664</v>
      </c>
      <c r="C953" s="2" t="s">
        <v>22</v>
      </c>
      <c r="D953" s="2">
        <v>110407130</v>
      </c>
      <c r="E953" s="29">
        <v>0.1482</v>
      </c>
      <c r="F953" s="29">
        <v>24.100200000000001</v>
      </c>
      <c r="G953" s="30">
        <v>2</v>
      </c>
      <c r="H953" s="30">
        <v>2</v>
      </c>
      <c r="I953" s="31">
        <v>44901</v>
      </c>
      <c r="J953" s="32">
        <v>44901</v>
      </c>
      <c r="K953" s="33">
        <v>44904</v>
      </c>
      <c r="L953" s="59"/>
      <c r="M953" s="34"/>
      <c r="N953" s="28"/>
      <c r="O953" s="28"/>
      <c r="P953" s="28"/>
      <c r="Q953" s="35"/>
    </row>
    <row r="954" spans="1:17" ht="14.4">
      <c r="A954" s="1">
        <v>44901</v>
      </c>
      <c r="B954" s="57" t="s">
        <v>664</v>
      </c>
      <c r="C954" s="2" t="s">
        <v>55</v>
      </c>
      <c r="D954" s="2">
        <v>112002457</v>
      </c>
      <c r="E954" s="29">
        <v>0.33370712000000002</v>
      </c>
      <c r="F954" s="29">
        <v>88.956955984000004</v>
      </c>
      <c r="G954" s="30">
        <v>0</v>
      </c>
      <c r="H954" s="30">
        <v>0</v>
      </c>
      <c r="I954" s="31">
        <v>44901</v>
      </c>
      <c r="J954" s="32">
        <v>44901</v>
      </c>
      <c r="K954" s="33"/>
      <c r="L954" s="59"/>
      <c r="M954" s="34"/>
      <c r="N954" s="28"/>
      <c r="O954" s="28"/>
      <c r="P954" s="28"/>
      <c r="Q954" s="35" t="s">
        <v>605</v>
      </c>
    </row>
    <row r="955" spans="1:17" ht="14.4">
      <c r="A955" s="1">
        <v>44901</v>
      </c>
      <c r="B955" s="57" t="s">
        <v>664</v>
      </c>
      <c r="C955" s="2" t="s">
        <v>156</v>
      </c>
      <c r="D955" s="2" t="s">
        <v>639</v>
      </c>
      <c r="E955" s="29">
        <v>0.1</v>
      </c>
      <c r="F955" s="29"/>
      <c r="G955" s="30">
        <v>6</v>
      </c>
      <c r="H955" s="30"/>
      <c r="I955" s="31"/>
      <c r="J955" s="32">
        <v>44901</v>
      </c>
      <c r="K955" s="33"/>
      <c r="L955" s="59"/>
      <c r="M955" s="34"/>
      <c r="N955" s="28"/>
      <c r="O955" s="28"/>
      <c r="P955" s="28"/>
      <c r="Q955" s="35" t="s">
        <v>605</v>
      </c>
    </row>
    <row r="956" spans="1:17" ht="14.4">
      <c r="A956" s="1">
        <v>44902</v>
      </c>
      <c r="B956" s="57" t="s">
        <v>664</v>
      </c>
      <c r="C956" s="2" t="s">
        <v>57</v>
      </c>
      <c r="D956" s="2">
        <v>115131543</v>
      </c>
      <c r="E956" s="29">
        <v>3.702598E-2</v>
      </c>
      <c r="F956" s="29">
        <v>7.3746</v>
      </c>
      <c r="G956" s="30">
        <v>20</v>
      </c>
      <c r="H956" s="30">
        <v>1</v>
      </c>
      <c r="I956" s="31">
        <v>44902</v>
      </c>
      <c r="J956" s="32">
        <v>44902</v>
      </c>
      <c r="K956" s="33">
        <v>44907</v>
      </c>
      <c r="L956" s="59"/>
      <c r="M956" s="34"/>
      <c r="N956" s="28"/>
      <c r="O956" s="28"/>
      <c r="P956" s="28"/>
      <c r="Q956" s="35" t="s">
        <v>589</v>
      </c>
    </row>
    <row r="957" spans="1:17" ht="14.4">
      <c r="A957" s="1">
        <v>44902</v>
      </c>
      <c r="B957" s="57" t="s">
        <v>664</v>
      </c>
      <c r="C957" s="2" t="s">
        <v>57</v>
      </c>
      <c r="D957" s="2">
        <v>115131544</v>
      </c>
      <c r="E957" s="29">
        <v>8.8800000000000007E-3</v>
      </c>
      <c r="F957" s="29">
        <v>1.6919999999999999</v>
      </c>
      <c r="G957" s="30">
        <v>20</v>
      </c>
      <c r="H957" s="30">
        <v>1</v>
      </c>
      <c r="I957" s="31">
        <v>44902</v>
      </c>
      <c r="J957" s="32">
        <v>44902</v>
      </c>
      <c r="K957" s="33">
        <v>44907</v>
      </c>
      <c r="L957" s="59"/>
      <c r="M957" s="34"/>
      <c r="N957" s="28"/>
      <c r="O957" s="28"/>
      <c r="P957" s="28"/>
      <c r="Q957" s="35"/>
    </row>
    <row r="958" spans="1:17" ht="14.4">
      <c r="A958" s="1">
        <v>44902</v>
      </c>
      <c r="B958" s="57" t="s">
        <v>664</v>
      </c>
      <c r="C958" s="2" t="s">
        <v>57</v>
      </c>
      <c r="D958" s="2">
        <v>115131545</v>
      </c>
      <c r="E958" s="29">
        <v>0.10903104</v>
      </c>
      <c r="F958" s="29">
        <v>15.69096</v>
      </c>
      <c r="G958" s="30">
        <v>20</v>
      </c>
      <c r="H958" s="30">
        <v>1</v>
      </c>
      <c r="I958" s="31">
        <v>44902</v>
      </c>
      <c r="J958" s="32">
        <v>44902</v>
      </c>
      <c r="K958" s="33">
        <v>44907</v>
      </c>
      <c r="L958" s="59"/>
      <c r="M958" s="34"/>
      <c r="N958" s="28"/>
      <c r="O958" s="28"/>
      <c r="P958" s="28"/>
      <c r="Q958" s="35"/>
    </row>
    <row r="959" spans="1:17" ht="14.4">
      <c r="A959" s="1">
        <v>44902</v>
      </c>
      <c r="B959" s="57" t="s">
        <v>664</v>
      </c>
      <c r="C959" s="2" t="s">
        <v>57</v>
      </c>
      <c r="D959" s="2">
        <v>115131546</v>
      </c>
      <c r="E959" s="29">
        <v>6.1591680000000003E-2</v>
      </c>
      <c r="F959" s="29">
        <v>16.241478527999998</v>
      </c>
      <c r="G959" s="30">
        <v>20</v>
      </c>
      <c r="H959" s="30">
        <v>1</v>
      </c>
      <c r="I959" s="31">
        <v>44902</v>
      </c>
      <c r="J959" s="32">
        <v>44902</v>
      </c>
      <c r="K959" s="33">
        <v>44907</v>
      </c>
      <c r="L959" s="59"/>
      <c r="M959" s="34"/>
      <c r="N959" s="28"/>
      <c r="O959" s="28"/>
      <c r="P959" s="28"/>
      <c r="Q959" s="35"/>
    </row>
    <row r="960" spans="1:17" ht="14.4">
      <c r="A960" s="1">
        <v>44902</v>
      </c>
      <c r="B960" s="57" t="s">
        <v>664</v>
      </c>
      <c r="C960" s="2" t="s">
        <v>57</v>
      </c>
      <c r="D960" s="2">
        <v>115131547</v>
      </c>
      <c r="E960" s="29">
        <v>1.788E-2</v>
      </c>
      <c r="F960" s="29">
        <v>1.9299599999999999</v>
      </c>
      <c r="G960" s="30">
        <v>20</v>
      </c>
      <c r="H960" s="30">
        <v>1</v>
      </c>
      <c r="I960" s="31">
        <v>44902</v>
      </c>
      <c r="J960" s="32">
        <v>44902</v>
      </c>
      <c r="K960" s="33">
        <v>44907</v>
      </c>
      <c r="L960" s="59"/>
      <c r="M960" s="34"/>
      <c r="N960" s="28"/>
      <c r="O960" s="28"/>
      <c r="P960" s="28"/>
      <c r="Q960" s="35"/>
    </row>
    <row r="961" spans="1:17" ht="14.4">
      <c r="A961" s="1">
        <v>44902</v>
      </c>
      <c r="B961" s="57" t="s">
        <v>664</v>
      </c>
      <c r="C961" s="2" t="s">
        <v>57</v>
      </c>
      <c r="D961" s="2">
        <v>115131548</v>
      </c>
      <c r="E961" s="29">
        <v>5.9040000000000002E-2</v>
      </c>
      <c r="F961" s="29">
        <v>37.700159999999997</v>
      </c>
      <c r="G961" s="30">
        <v>20</v>
      </c>
      <c r="H961" s="30">
        <v>1</v>
      </c>
      <c r="I961" s="31">
        <v>44902</v>
      </c>
      <c r="J961" s="32">
        <v>44902</v>
      </c>
      <c r="K961" s="33">
        <v>44907</v>
      </c>
      <c r="L961" s="59"/>
      <c r="M961" s="34"/>
      <c r="N961" s="28"/>
      <c r="O961" s="28"/>
      <c r="P961" s="28"/>
      <c r="Q961" s="35"/>
    </row>
    <row r="962" spans="1:17" ht="14.4">
      <c r="A962" s="1">
        <v>44902</v>
      </c>
      <c r="B962" s="57" t="s">
        <v>664</v>
      </c>
      <c r="C962" s="2" t="s">
        <v>59</v>
      </c>
      <c r="D962" s="2">
        <v>115131588</v>
      </c>
      <c r="E962" s="29">
        <v>4.9548370000000001E-2</v>
      </c>
      <c r="F962" s="29">
        <v>10.267099999999999</v>
      </c>
      <c r="G962" s="30">
        <v>20</v>
      </c>
      <c r="H962" s="30">
        <v>1</v>
      </c>
      <c r="I962" s="31">
        <v>44902</v>
      </c>
      <c r="J962" s="32">
        <v>44902</v>
      </c>
      <c r="K962" s="33">
        <v>44907</v>
      </c>
      <c r="L962" s="59"/>
      <c r="M962" s="34"/>
      <c r="N962" s="28"/>
      <c r="O962" s="28"/>
      <c r="P962" s="28"/>
      <c r="Q962" s="35"/>
    </row>
    <row r="963" spans="1:17" ht="14.4">
      <c r="A963" s="1">
        <v>44902</v>
      </c>
      <c r="B963" s="57" t="s">
        <v>664</v>
      </c>
      <c r="C963" s="2" t="s">
        <v>59</v>
      </c>
      <c r="D963" s="2">
        <v>115131589</v>
      </c>
      <c r="E963" s="29">
        <v>0.11325162</v>
      </c>
      <c r="F963" s="29">
        <v>22.889228000999999</v>
      </c>
      <c r="G963" s="30">
        <v>20</v>
      </c>
      <c r="H963" s="30">
        <v>1</v>
      </c>
      <c r="I963" s="31">
        <v>44902</v>
      </c>
      <c r="J963" s="32">
        <v>44902</v>
      </c>
      <c r="K963" s="33">
        <v>44907</v>
      </c>
      <c r="L963" s="59"/>
      <c r="M963" s="34"/>
      <c r="N963" s="28"/>
      <c r="O963" s="28"/>
      <c r="P963" s="28"/>
      <c r="Q963" s="35"/>
    </row>
    <row r="964" spans="1:17" ht="14.4">
      <c r="A964" s="1">
        <v>44902</v>
      </c>
      <c r="B964" s="57" t="s">
        <v>664</v>
      </c>
      <c r="C964" s="2" t="s">
        <v>59</v>
      </c>
      <c r="D964" s="2">
        <v>115131590</v>
      </c>
      <c r="E964" s="29">
        <v>1.6701569999999999E-2</v>
      </c>
      <c r="F964" s="29">
        <v>8.5787399999999998</v>
      </c>
      <c r="G964" s="30">
        <v>20</v>
      </c>
      <c r="H964" s="30">
        <v>1</v>
      </c>
      <c r="I964" s="31">
        <v>44902</v>
      </c>
      <c r="J964" s="32">
        <v>44902</v>
      </c>
      <c r="K964" s="33">
        <v>44907</v>
      </c>
      <c r="L964" s="59"/>
      <c r="M964" s="34"/>
      <c r="N964" s="28"/>
      <c r="O964" s="28"/>
      <c r="P964" s="28"/>
      <c r="Q964" s="35"/>
    </row>
    <row r="965" spans="1:17" ht="14.4">
      <c r="A965" s="1">
        <v>44902</v>
      </c>
      <c r="B965" s="57" t="s">
        <v>664</v>
      </c>
      <c r="C965" s="2" t="s">
        <v>59</v>
      </c>
      <c r="D965" s="2">
        <v>115131591</v>
      </c>
      <c r="E965" s="29">
        <v>9.8799999999999999E-3</v>
      </c>
      <c r="F965" s="29">
        <v>1.6066800000000001</v>
      </c>
      <c r="G965" s="30">
        <v>20</v>
      </c>
      <c r="H965" s="30">
        <v>1</v>
      </c>
      <c r="I965" s="31">
        <v>44902</v>
      </c>
      <c r="J965" s="32">
        <v>44902</v>
      </c>
      <c r="K965" s="33">
        <v>44907</v>
      </c>
      <c r="L965" s="59"/>
      <c r="M965" s="34"/>
      <c r="N965" s="28"/>
      <c r="O965" s="28"/>
      <c r="P965" s="28"/>
      <c r="Q965" s="35"/>
    </row>
    <row r="966" spans="1:17" ht="14.4">
      <c r="A966" s="1">
        <v>44902</v>
      </c>
      <c r="B966" s="57" t="s">
        <v>664</v>
      </c>
      <c r="C966" s="2" t="s">
        <v>59</v>
      </c>
      <c r="D966" s="2">
        <v>115131592</v>
      </c>
      <c r="E966" s="29">
        <v>4.4745600000000003E-2</v>
      </c>
      <c r="F966" s="29">
        <v>11.664044532</v>
      </c>
      <c r="G966" s="30">
        <v>20</v>
      </c>
      <c r="H966" s="30">
        <v>1</v>
      </c>
      <c r="I966" s="31">
        <v>44902</v>
      </c>
      <c r="J966" s="32">
        <v>44902</v>
      </c>
      <c r="K966" s="33">
        <v>44907</v>
      </c>
      <c r="L966" s="59"/>
      <c r="M966" s="34"/>
      <c r="N966" s="28"/>
      <c r="O966" s="28"/>
      <c r="P966" s="28"/>
      <c r="Q966" s="35"/>
    </row>
    <row r="967" spans="1:17" ht="14.4">
      <c r="A967" s="1">
        <v>44902</v>
      </c>
      <c r="B967" s="57" t="s">
        <v>664</v>
      </c>
      <c r="C967" s="2" t="s">
        <v>59</v>
      </c>
      <c r="D967" s="2">
        <v>115131595</v>
      </c>
      <c r="E967" s="29">
        <v>2.1930000000000002E-2</v>
      </c>
      <c r="F967" s="29">
        <v>2.41995</v>
      </c>
      <c r="G967" s="30">
        <v>20</v>
      </c>
      <c r="H967" s="30">
        <v>1</v>
      </c>
      <c r="I967" s="31">
        <v>44902</v>
      </c>
      <c r="J967" s="32">
        <v>44902</v>
      </c>
      <c r="K967" s="33">
        <v>44907</v>
      </c>
      <c r="L967" s="59"/>
      <c r="M967" s="34"/>
      <c r="N967" s="28"/>
      <c r="O967" s="28"/>
      <c r="P967" s="28"/>
      <c r="Q967" s="35"/>
    </row>
    <row r="968" spans="1:17" ht="14.4">
      <c r="A968" s="1">
        <v>44902</v>
      </c>
      <c r="B968" s="57" t="s">
        <v>664</v>
      </c>
      <c r="C968" s="2" t="s">
        <v>59</v>
      </c>
      <c r="D968" s="2">
        <v>115131596</v>
      </c>
      <c r="E968" s="29">
        <v>5.28E-2</v>
      </c>
      <c r="F968" s="29">
        <v>35.09928</v>
      </c>
      <c r="G968" s="30">
        <v>20</v>
      </c>
      <c r="H968" s="30">
        <v>1</v>
      </c>
      <c r="I968" s="31">
        <v>44902</v>
      </c>
      <c r="J968" s="32">
        <v>44902</v>
      </c>
      <c r="K968" s="33">
        <v>44907</v>
      </c>
      <c r="L968" s="59"/>
      <c r="M968" s="34"/>
      <c r="N968" s="28"/>
      <c r="O968" s="28"/>
      <c r="P968" s="28"/>
      <c r="Q968" s="35"/>
    </row>
    <row r="969" spans="1:17" ht="14.4">
      <c r="A969" s="1">
        <v>44902</v>
      </c>
      <c r="B969" s="57" t="s">
        <v>664</v>
      </c>
      <c r="C969" s="2" t="s">
        <v>6</v>
      </c>
      <c r="D969" s="2">
        <v>115131458</v>
      </c>
      <c r="E969" s="29">
        <v>0.49673951999999999</v>
      </c>
      <c r="F969" s="29">
        <v>72.956436023999998</v>
      </c>
      <c r="G969" s="30">
        <v>20</v>
      </c>
      <c r="H969" s="30">
        <v>1</v>
      </c>
      <c r="I969" s="31">
        <v>44901</v>
      </c>
      <c r="J969" s="32">
        <v>44902</v>
      </c>
      <c r="K969" s="33"/>
      <c r="L969" s="59"/>
      <c r="M969" s="34"/>
      <c r="N969" s="28"/>
      <c r="O969" s="28"/>
      <c r="P969" s="28"/>
      <c r="Q969" s="35"/>
    </row>
    <row r="970" spans="1:17" ht="14.4">
      <c r="A970" s="1">
        <v>44902</v>
      </c>
      <c r="B970" s="57" t="s">
        <v>664</v>
      </c>
      <c r="C970" s="2" t="s">
        <v>6</v>
      </c>
      <c r="D970" s="2">
        <v>115131460</v>
      </c>
      <c r="E970" s="29">
        <v>0.17226959999999999</v>
      </c>
      <c r="F970" s="29">
        <v>37.358000003999997</v>
      </c>
      <c r="G970" s="30">
        <v>20</v>
      </c>
      <c r="H970" s="30">
        <v>1</v>
      </c>
      <c r="I970" s="31">
        <v>44901</v>
      </c>
      <c r="J970" s="32">
        <v>44902</v>
      </c>
      <c r="K970" s="33"/>
      <c r="L970" s="59"/>
      <c r="M970" s="34"/>
      <c r="N970" s="28"/>
      <c r="O970" s="28"/>
      <c r="P970" s="28"/>
      <c r="Q970" s="35"/>
    </row>
    <row r="971" spans="1:17" ht="14.4">
      <c r="A971" s="1">
        <v>44902</v>
      </c>
      <c r="B971" s="57" t="s">
        <v>664</v>
      </c>
      <c r="C971" s="2" t="s">
        <v>6</v>
      </c>
      <c r="D971" s="2">
        <v>115131593</v>
      </c>
      <c r="E971" s="29">
        <v>3.0960000000000001E-2</v>
      </c>
      <c r="F971" s="29">
        <v>15.70608</v>
      </c>
      <c r="G971" s="30">
        <v>20</v>
      </c>
      <c r="H971" s="30">
        <v>1</v>
      </c>
      <c r="I971" s="31">
        <v>44902</v>
      </c>
      <c r="J971" s="32">
        <v>44902</v>
      </c>
      <c r="K971" s="33"/>
      <c r="L971" s="59"/>
      <c r="M971" s="34"/>
      <c r="N971" s="28"/>
      <c r="O971" s="28"/>
      <c r="P971" s="28"/>
      <c r="Q971" s="35"/>
    </row>
    <row r="972" spans="1:17" ht="14.4">
      <c r="A972" s="1">
        <v>44902</v>
      </c>
      <c r="B972" s="57" t="s">
        <v>664</v>
      </c>
      <c r="C972" s="2" t="s">
        <v>6</v>
      </c>
      <c r="D972" s="2">
        <v>115131594</v>
      </c>
      <c r="E972" s="29">
        <v>7.6800000000000002E-3</v>
      </c>
      <c r="F972" s="29">
        <v>5.4189600000000002</v>
      </c>
      <c r="G972" s="30">
        <v>20</v>
      </c>
      <c r="H972" s="30">
        <v>1</v>
      </c>
      <c r="I972" s="31">
        <v>44902</v>
      </c>
      <c r="J972" s="32">
        <v>44902</v>
      </c>
      <c r="K972" s="33"/>
      <c r="L972" s="59"/>
      <c r="M972" s="34"/>
      <c r="N972" s="28"/>
      <c r="O972" s="28"/>
      <c r="P972" s="28"/>
      <c r="Q972" s="35"/>
    </row>
    <row r="973" spans="1:17" ht="14.4">
      <c r="A973" s="1">
        <v>44902</v>
      </c>
      <c r="B973" s="57" t="s">
        <v>664</v>
      </c>
      <c r="C973" s="2" t="s">
        <v>60</v>
      </c>
      <c r="D973" s="2">
        <v>115131604</v>
      </c>
      <c r="E973" s="29">
        <v>5.8360469999999998E-2</v>
      </c>
      <c r="F973" s="29">
        <v>12.920552001000001</v>
      </c>
      <c r="G973" s="30">
        <v>20</v>
      </c>
      <c r="H973" s="30">
        <v>1</v>
      </c>
      <c r="I973" s="31">
        <v>44902</v>
      </c>
      <c r="J973" s="32">
        <v>44902</v>
      </c>
      <c r="K973" s="33">
        <v>44908</v>
      </c>
      <c r="L973" s="59"/>
      <c r="M973" s="34"/>
      <c r="N973" s="28"/>
      <c r="O973" s="28"/>
      <c r="P973" s="28"/>
      <c r="Q973" s="35" t="s">
        <v>583</v>
      </c>
    </row>
    <row r="974" spans="1:17" ht="14.4">
      <c r="A974" s="1">
        <v>44902</v>
      </c>
      <c r="B974" s="57" t="s">
        <v>664</v>
      </c>
      <c r="C974" s="2" t="s">
        <v>60</v>
      </c>
      <c r="D974" s="2">
        <v>115131605</v>
      </c>
      <c r="E974" s="29">
        <v>7.2473460000000003E-2</v>
      </c>
      <c r="F974" s="29">
        <v>10.634309999999999</v>
      </c>
      <c r="G974" s="30">
        <v>20</v>
      </c>
      <c r="H974" s="30">
        <v>1</v>
      </c>
      <c r="I974" s="31">
        <v>44902</v>
      </c>
      <c r="J974" s="32">
        <v>44902</v>
      </c>
      <c r="K974" s="33">
        <v>44908</v>
      </c>
      <c r="L974" s="59"/>
      <c r="M974" s="34"/>
      <c r="N974" s="28"/>
      <c r="O974" s="28"/>
      <c r="P974" s="28"/>
      <c r="Q974" s="35"/>
    </row>
    <row r="975" spans="1:17" ht="14.4">
      <c r="A975" s="1">
        <v>44902</v>
      </c>
      <c r="B975" s="57" t="s">
        <v>664</v>
      </c>
      <c r="C975" s="2" t="s">
        <v>60</v>
      </c>
      <c r="D975" s="2">
        <v>115131606</v>
      </c>
      <c r="E975" s="29">
        <v>1.235E-2</v>
      </c>
      <c r="F975" s="29">
        <v>2.0083500000000001</v>
      </c>
      <c r="G975" s="30">
        <v>20</v>
      </c>
      <c r="H975" s="30">
        <v>1</v>
      </c>
      <c r="I975" s="31">
        <v>44902</v>
      </c>
      <c r="J975" s="32">
        <v>44902</v>
      </c>
      <c r="K975" s="33">
        <v>44908</v>
      </c>
      <c r="L975" s="59"/>
      <c r="M975" s="34"/>
      <c r="N975" s="28"/>
      <c r="O975" s="28"/>
      <c r="P975" s="28"/>
      <c r="Q975" s="35"/>
    </row>
    <row r="976" spans="1:17" ht="14.4">
      <c r="A976" s="1">
        <v>44902</v>
      </c>
      <c r="B976" s="57" t="s">
        <v>664</v>
      </c>
      <c r="C976" s="2" t="s">
        <v>60</v>
      </c>
      <c r="D976" s="2">
        <v>115131607</v>
      </c>
      <c r="E976" s="29">
        <v>0</v>
      </c>
      <c r="F976" s="29">
        <v>0</v>
      </c>
      <c r="G976" s="30">
        <v>20</v>
      </c>
      <c r="H976" s="30">
        <v>1</v>
      </c>
      <c r="I976" s="31">
        <v>44902</v>
      </c>
      <c r="J976" s="32">
        <v>44902</v>
      </c>
      <c r="K976" s="33">
        <v>44908</v>
      </c>
      <c r="L976" s="59"/>
      <c r="M976" s="34"/>
      <c r="N976" s="28"/>
      <c r="O976" s="28"/>
      <c r="P976" s="28"/>
      <c r="Q976" s="35"/>
    </row>
    <row r="977" spans="1:17" ht="14.4">
      <c r="A977" s="1">
        <v>44902</v>
      </c>
      <c r="B977" s="57" t="s">
        <v>664</v>
      </c>
      <c r="C977" s="2" t="s">
        <v>60</v>
      </c>
      <c r="D977" s="2">
        <v>115131608</v>
      </c>
      <c r="E977" s="29">
        <v>1.314208E-2</v>
      </c>
      <c r="F977" s="29">
        <v>3.6070780039999999</v>
      </c>
      <c r="G977" s="30">
        <v>20</v>
      </c>
      <c r="H977" s="30">
        <v>1</v>
      </c>
      <c r="I977" s="31">
        <v>44902</v>
      </c>
      <c r="J977" s="32">
        <v>44902</v>
      </c>
      <c r="K977" s="33">
        <v>44908</v>
      </c>
      <c r="L977" s="59"/>
      <c r="M977" s="34"/>
      <c r="N977" s="28"/>
      <c r="O977" s="28"/>
      <c r="P977" s="28"/>
      <c r="Q977" s="35"/>
    </row>
    <row r="978" spans="1:17" ht="14.4">
      <c r="A978" s="1">
        <v>44902</v>
      </c>
      <c r="B978" s="57" t="s">
        <v>664</v>
      </c>
      <c r="C978" s="2" t="s">
        <v>60</v>
      </c>
      <c r="D978" s="2">
        <v>115131609</v>
      </c>
      <c r="E978" s="29">
        <v>1.6199999999999999E-2</v>
      </c>
      <c r="F978" s="29">
        <v>1.9599599999999999</v>
      </c>
      <c r="G978" s="30">
        <v>20</v>
      </c>
      <c r="H978" s="30">
        <v>1</v>
      </c>
      <c r="I978" s="31">
        <v>44902</v>
      </c>
      <c r="J978" s="32">
        <v>44902</v>
      </c>
      <c r="K978" s="33">
        <v>44908</v>
      </c>
      <c r="L978" s="59"/>
      <c r="M978" s="34"/>
      <c r="N978" s="28"/>
      <c r="O978" s="28"/>
      <c r="P978" s="28"/>
      <c r="Q978" s="35"/>
    </row>
    <row r="979" spans="1:17" ht="14.4">
      <c r="A979" s="1">
        <v>44902</v>
      </c>
      <c r="B979" s="57" t="s">
        <v>664</v>
      </c>
      <c r="C979" s="2" t="s">
        <v>60</v>
      </c>
      <c r="D979" s="2">
        <v>115131610</v>
      </c>
      <c r="E979" s="29">
        <v>3.8E-3</v>
      </c>
      <c r="F979" s="29">
        <v>0.41425000000000001</v>
      </c>
      <c r="G979" s="30">
        <v>20</v>
      </c>
      <c r="H979" s="30">
        <v>1</v>
      </c>
      <c r="I979" s="31">
        <v>44902</v>
      </c>
      <c r="J979" s="32">
        <v>44902</v>
      </c>
      <c r="K979" s="33">
        <v>44908</v>
      </c>
      <c r="L979" s="59"/>
      <c r="M979" s="34"/>
      <c r="N979" s="28"/>
      <c r="O979" s="28"/>
      <c r="P979" s="28"/>
      <c r="Q979" s="35"/>
    </row>
    <row r="980" spans="1:17" ht="14.4">
      <c r="A980" s="1">
        <v>44902</v>
      </c>
      <c r="B980" s="57" t="s">
        <v>664</v>
      </c>
      <c r="C980" s="2" t="s">
        <v>2</v>
      </c>
      <c r="D980" s="2">
        <v>115131564</v>
      </c>
      <c r="E980" s="29">
        <v>3.7276179999999999E-2</v>
      </c>
      <c r="F980" s="29">
        <v>7.8590876669999998</v>
      </c>
      <c r="G980" s="30">
        <v>20</v>
      </c>
      <c r="H980" s="30">
        <v>1</v>
      </c>
      <c r="I980" s="31">
        <v>44902</v>
      </c>
      <c r="J980" s="32">
        <v>44902</v>
      </c>
      <c r="K980" s="33">
        <v>44908</v>
      </c>
      <c r="L980" s="59"/>
      <c r="M980" s="34"/>
      <c r="N980" s="28"/>
      <c r="O980" s="28"/>
      <c r="P980" s="28"/>
      <c r="Q980" s="35"/>
    </row>
    <row r="981" spans="1:17" ht="14.4">
      <c r="A981" s="1">
        <v>44902</v>
      </c>
      <c r="B981" s="57" t="s">
        <v>664</v>
      </c>
      <c r="C981" s="2" t="s">
        <v>2</v>
      </c>
      <c r="D981" s="2">
        <v>115131565</v>
      </c>
      <c r="E981" s="29">
        <v>1.9499999999999999E-3</v>
      </c>
      <c r="F981" s="29">
        <v>0.72501000000000004</v>
      </c>
      <c r="G981" s="30">
        <v>20</v>
      </c>
      <c r="H981" s="30">
        <v>1</v>
      </c>
      <c r="I981" s="31">
        <v>44902</v>
      </c>
      <c r="J981" s="32">
        <v>44902</v>
      </c>
      <c r="K981" s="33">
        <v>44917</v>
      </c>
      <c r="L981" s="59"/>
      <c r="M981" s="34"/>
      <c r="N981" s="28"/>
      <c r="O981" s="28"/>
      <c r="P981" s="28"/>
      <c r="Q981" s="35"/>
    </row>
    <row r="982" spans="1:17" ht="14.4">
      <c r="A982" s="1">
        <v>44902</v>
      </c>
      <c r="B982" s="57" t="s">
        <v>664</v>
      </c>
      <c r="C982" s="2" t="s">
        <v>2</v>
      </c>
      <c r="D982" s="2">
        <v>115131566</v>
      </c>
      <c r="E982" s="29">
        <v>5.5060829999999998E-2</v>
      </c>
      <c r="F982" s="29">
        <v>9.781955001</v>
      </c>
      <c r="G982" s="30">
        <v>20</v>
      </c>
      <c r="H982" s="30">
        <v>1</v>
      </c>
      <c r="I982" s="31">
        <v>44902</v>
      </c>
      <c r="J982" s="32">
        <v>44902</v>
      </c>
      <c r="K982" s="33">
        <v>44908</v>
      </c>
      <c r="L982" s="59"/>
      <c r="M982" s="34"/>
      <c r="N982" s="28"/>
      <c r="O982" s="28"/>
      <c r="P982" s="28"/>
      <c r="Q982" s="35"/>
    </row>
    <row r="983" spans="1:17" ht="14.4">
      <c r="A983" s="1">
        <v>44902</v>
      </c>
      <c r="B983" s="57" t="s">
        <v>664</v>
      </c>
      <c r="C983" s="2" t="s">
        <v>2</v>
      </c>
      <c r="D983" s="2">
        <v>115131567</v>
      </c>
      <c r="E983" s="29">
        <v>8.94E-3</v>
      </c>
      <c r="F983" s="29">
        <v>0.96497999999999995</v>
      </c>
      <c r="G983" s="30">
        <v>20</v>
      </c>
      <c r="H983" s="30">
        <v>1</v>
      </c>
      <c r="I983" s="31">
        <v>44902</v>
      </c>
      <c r="J983" s="32">
        <v>44902</v>
      </c>
      <c r="K983" s="33">
        <v>44917</v>
      </c>
      <c r="L983" s="59"/>
      <c r="M983" s="34"/>
      <c r="N983" s="28"/>
      <c r="O983" s="28"/>
      <c r="P983" s="28"/>
      <c r="Q983" s="35"/>
    </row>
    <row r="984" spans="1:17" ht="14.4">
      <c r="A984" s="1">
        <v>44902</v>
      </c>
      <c r="B984" s="57" t="s">
        <v>664</v>
      </c>
      <c r="C984" s="2" t="s">
        <v>2</v>
      </c>
      <c r="D984" s="2">
        <v>115131568</v>
      </c>
      <c r="E984" s="29">
        <v>3.9817560000000002E-2</v>
      </c>
      <c r="F984" s="29">
        <v>27.056760000000001</v>
      </c>
      <c r="G984" s="30">
        <v>20</v>
      </c>
      <c r="H984" s="30">
        <v>1</v>
      </c>
      <c r="I984" s="31">
        <v>44902</v>
      </c>
      <c r="J984" s="32">
        <v>44902</v>
      </c>
      <c r="K984" s="33">
        <v>44917</v>
      </c>
      <c r="L984" s="59"/>
      <c r="M984" s="34"/>
      <c r="N984" s="28"/>
      <c r="O984" s="28"/>
      <c r="P984" s="28"/>
      <c r="Q984" s="35"/>
    </row>
    <row r="985" spans="1:17" ht="14.4">
      <c r="A985" s="1">
        <v>44902</v>
      </c>
      <c r="B985" s="57" t="s">
        <v>664</v>
      </c>
      <c r="C985" s="2" t="s">
        <v>2</v>
      </c>
      <c r="D985" s="2">
        <v>115131603</v>
      </c>
      <c r="E985" s="29">
        <v>1.314208E-2</v>
      </c>
      <c r="F985" s="29">
        <v>3.4870780039999998</v>
      </c>
      <c r="G985" s="30">
        <v>20</v>
      </c>
      <c r="H985" s="30">
        <v>1</v>
      </c>
      <c r="I985" s="31">
        <v>44902</v>
      </c>
      <c r="J985" s="32">
        <v>44902</v>
      </c>
      <c r="K985" s="33">
        <v>44908</v>
      </c>
      <c r="L985" s="59"/>
      <c r="M985" s="34"/>
      <c r="N985" s="28"/>
      <c r="O985" s="28"/>
      <c r="P985" s="28"/>
      <c r="Q985" s="35"/>
    </row>
    <row r="986" spans="1:17" ht="14.4">
      <c r="A986" s="1">
        <v>44902</v>
      </c>
      <c r="B986" s="57" t="s">
        <v>664</v>
      </c>
      <c r="C986" s="2" t="s">
        <v>3</v>
      </c>
      <c r="D986" s="2">
        <v>115131559</v>
      </c>
      <c r="E986" s="29">
        <v>6.5180550000000004E-2</v>
      </c>
      <c r="F986" s="29">
        <v>15.002518333999999</v>
      </c>
      <c r="G986" s="30">
        <v>20</v>
      </c>
      <c r="H986" s="30">
        <v>1</v>
      </c>
      <c r="I986" s="31">
        <v>44902</v>
      </c>
      <c r="J986" s="32">
        <v>44902</v>
      </c>
      <c r="K986" s="33">
        <v>44908</v>
      </c>
      <c r="L986" s="59"/>
      <c r="M986" s="34"/>
      <c r="N986" s="28"/>
      <c r="O986" s="28"/>
      <c r="P986" s="28"/>
      <c r="Q986" s="35"/>
    </row>
    <row r="987" spans="1:17" ht="14.4">
      <c r="A987" s="1">
        <v>44902</v>
      </c>
      <c r="B987" s="57" t="s">
        <v>664</v>
      </c>
      <c r="C987" s="2" t="s">
        <v>3</v>
      </c>
      <c r="D987" s="2">
        <v>115131560</v>
      </c>
      <c r="E987" s="29">
        <v>6.5399999999999998E-3</v>
      </c>
      <c r="F987" s="29">
        <v>1.1135999999999999</v>
      </c>
      <c r="G987" s="30">
        <v>20</v>
      </c>
      <c r="H987" s="30">
        <v>1</v>
      </c>
      <c r="I987" s="31">
        <v>44902</v>
      </c>
      <c r="J987" s="32">
        <v>44902</v>
      </c>
      <c r="K987" s="33">
        <v>44908</v>
      </c>
      <c r="L987" s="59"/>
      <c r="M987" s="34"/>
      <c r="N987" s="28"/>
      <c r="O987" s="28"/>
      <c r="P987" s="28"/>
      <c r="Q987" s="35"/>
    </row>
    <row r="988" spans="1:17" ht="14.4">
      <c r="A988" s="1">
        <v>44902</v>
      </c>
      <c r="B988" s="57" t="s">
        <v>664</v>
      </c>
      <c r="C988" s="2" t="s">
        <v>3</v>
      </c>
      <c r="D988" s="2">
        <v>115131561</v>
      </c>
      <c r="E988" s="29">
        <v>5.5367400000000001E-3</v>
      </c>
      <c r="F988" s="29">
        <v>3</v>
      </c>
      <c r="G988" s="30">
        <v>20</v>
      </c>
      <c r="H988" s="30">
        <v>1</v>
      </c>
      <c r="I988" s="31">
        <v>44902</v>
      </c>
      <c r="J988" s="32">
        <v>44902</v>
      </c>
      <c r="K988" s="33">
        <v>44908</v>
      </c>
      <c r="L988" s="59"/>
      <c r="M988" s="34"/>
      <c r="N988" s="28"/>
      <c r="O988" s="28"/>
      <c r="P988" s="28"/>
      <c r="Q988" s="35"/>
    </row>
    <row r="989" spans="1:17" ht="14.4">
      <c r="A989" s="1">
        <v>44902</v>
      </c>
      <c r="B989" s="57" t="s">
        <v>664</v>
      </c>
      <c r="C989" s="2" t="s">
        <v>3</v>
      </c>
      <c r="D989" s="2">
        <v>115131562</v>
      </c>
      <c r="E989" s="29">
        <v>1.299E-2</v>
      </c>
      <c r="F989" s="29">
        <v>1.4549700000000001</v>
      </c>
      <c r="G989" s="30">
        <v>20</v>
      </c>
      <c r="H989" s="30">
        <v>1</v>
      </c>
      <c r="I989" s="31">
        <v>44902</v>
      </c>
      <c r="J989" s="32">
        <v>44902</v>
      </c>
      <c r="K989" s="33">
        <v>44908</v>
      </c>
      <c r="L989" s="59"/>
      <c r="M989" s="34"/>
      <c r="N989" s="28"/>
      <c r="O989" s="28"/>
      <c r="P989" s="28"/>
      <c r="Q989" s="35"/>
    </row>
    <row r="990" spans="1:17" ht="14.4">
      <c r="A990" s="1">
        <v>44902</v>
      </c>
      <c r="B990" s="57" t="s">
        <v>664</v>
      </c>
      <c r="C990" s="2" t="s">
        <v>3</v>
      </c>
      <c r="D990" s="2">
        <v>115131563</v>
      </c>
      <c r="E990" s="29">
        <v>7.6E-3</v>
      </c>
      <c r="F990" s="29">
        <v>0.82850000000000001</v>
      </c>
      <c r="G990" s="30">
        <v>20</v>
      </c>
      <c r="H990" s="30">
        <v>1</v>
      </c>
      <c r="I990" s="31">
        <v>44902</v>
      </c>
      <c r="J990" s="32">
        <v>44902</v>
      </c>
      <c r="K990" s="33">
        <v>44908</v>
      </c>
      <c r="L990" s="59"/>
      <c r="M990" s="34"/>
      <c r="N990" s="28"/>
      <c r="O990" s="28"/>
      <c r="P990" s="28"/>
      <c r="Q990" s="35"/>
    </row>
    <row r="991" spans="1:17" ht="14.4">
      <c r="A991" s="1">
        <v>44902</v>
      </c>
      <c r="B991" s="57" t="s">
        <v>664</v>
      </c>
      <c r="C991" s="2" t="s">
        <v>186</v>
      </c>
      <c r="D991" s="2">
        <v>115131611</v>
      </c>
      <c r="E991" s="29">
        <v>1.482E-2</v>
      </c>
      <c r="F991" s="29">
        <v>2.4100199999999998</v>
      </c>
      <c r="G991" s="30">
        <v>20</v>
      </c>
      <c r="H991" s="30">
        <v>4</v>
      </c>
      <c r="I991" s="31">
        <v>44902</v>
      </c>
      <c r="J991" s="32">
        <v>44902</v>
      </c>
      <c r="K991" s="33">
        <v>44907</v>
      </c>
      <c r="L991" s="59"/>
      <c r="M991" s="34"/>
      <c r="N991" s="28"/>
      <c r="O991" s="28"/>
      <c r="P991" s="28"/>
      <c r="Q991" s="35"/>
    </row>
    <row r="992" spans="1:17" ht="14.4">
      <c r="A992" s="1">
        <v>44902</v>
      </c>
      <c r="B992" s="57" t="s">
        <v>664</v>
      </c>
      <c r="C992" s="2" t="s">
        <v>8</v>
      </c>
      <c r="D992" s="2">
        <v>115131525</v>
      </c>
      <c r="E992" s="29">
        <v>1.2239999999999999E-2</v>
      </c>
      <c r="F992" s="29">
        <v>10.068</v>
      </c>
      <c r="G992" s="30">
        <v>20</v>
      </c>
      <c r="H992" s="30">
        <v>4</v>
      </c>
      <c r="I992" s="31">
        <v>44902</v>
      </c>
      <c r="J992" s="32">
        <v>44902</v>
      </c>
      <c r="K992" s="33">
        <v>44904</v>
      </c>
      <c r="L992" s="59"/>
      <c r="M992" s="34"/>
      <c r="N992" s="28"/>
      <c r="O992" s="28"/>
      <c r="P992" s="28"/>
      <c r="Q992" s="35"/>
    </row>
    <row r="993" spans="1:17" ht="14.4">
      <c r="A993" s="1">
        <v>44902</v>
      </c>
      <c r="B993" s="57" t="s">
        <v>664</v>
      </c>
      <c r="C993" s="2" t="s">
        <v>8</v>
      </c>
      <c r="D993" s="2">
        <v>115131527</v>
      </c>
      <c r="E993" s="29">
        <v>0.1308</v>
      </c>
      <c r="F993" s="29">
        <v>22.271999999999998</v>
      </c>
      <c r="G993" s="30">
        <v>20</v>
      </c>
      <c r="H993" s="30">
        <v>4</v>
      </c>
      <c r="I993" s="31">
        <v>44902</v>
      </c>
      <c r="J993" s="32">
        <v>44902</v>
      </c>
      <c r="K993" s="33">
        <v>44915</v>
      </c>
      <c r="L993" s="59"/>
      <c r="M993" s="34"/>
      <c r="N993" s="28"/>
      <c r="O993" s="28"/>
      <c r="P993" s="28"/>
      <c r="Q993" s="35"/>
    </row>
    <row r="994" spans="1:17" ht="14.4">
      <c r="A994" s="1">
        <v>44902</v>
      </c>
      <c r="B994" s="57" t="s">
        <v>664</v>
      </c>
      <c r="C994" s="2" t="s">
        <v>8</v>
      </c>
      <c r="D994" s="2">
        <v>115131529</v>
      </c>
      <c r="E994" s="29">
        <v>0.25873015999999999</v>
      </c>
      <c r="F994" s="29">
        <v>59.668120000000002</v>
      </c>
      <c r="G994" s="30">
        <v>20</v>
      </c>
      <c r="H994" s="30">
        <v>4</v>
      </c>
      <c r="I994" s="31">
        <v>44902</v>
      </c>
      <c r="J994" s="32">
        <v>44902</v>
      </c>
      <c r="K994" s="33">
        <v>44904</v>
      </c>
      <c r="L994" s="59"/>
      <c r="M994" s="34"/>
      <c r="N994" s="28"/>
      <c r="O994" s="28"/>
      <c r="P994" s="28"/>
      <c r="Q994" s="35"/>
    </row>
    <row r="995" spans="1:17" ht="14.4">
      <c r="A995" s="1">
        <v>44902</v>
      </c>
      <c r="B995" s="57" t="s">
        <v>664</v>
      </c>
      <c r="C995" s="2" t="s">
        <v>8</v>
      </c>
      <c r="D995" s="2">
        <v>115131530</v>
      </c>
      <c r="E995" s="29">
        <v>0.32933592</v>
      </c>
      <c r="F995" s="29">
        <v>59.938640004</v>
      </c>
      <c r="G995" s="30">
        <v>20</v>
      </c>
      <c r="H995" s="30">
        <v>4</v>
      </c>
      <c r="I995" s="31">
        <v>44902</v>
      </c>
      <c r="J995" s="32">
        <v>44902</v>
      </c>
      <c r="K995" s="33">
        <v>44904</v>
      </c>
      <c r="L995" s="59"/>
      <c r="M995" s="34"/>
      <c r="N995" s="28"/>
      <c r="O995" s="28"/>
      <c r="P995" s="28"/>
      <c r="Q995" s="35"/>
    </row>
    <row r="996" spans="1:17" ht="14.4">
      <c r="A996" s="1">
        <v>44902</v>
      </c>
      <c r="B996" s="57" t="s">
        <v>664</v>
      </c>
      <c r="C996" s="2" t="s">
        <v>8</v>
      </c>
      <c r="D996" s="2">
        <v>115131531</v>
      </c>
      <c r="E996" s="29">
        <v>1.788E-2</v>
      </c>
      <c r="F996" s="29">
        <v>1.9299599999999999</v>
      </c>
      <c r="G996" s="30">
        <v>20</v>
      </c>
      <c r="H996" s="30">
        <v>4</v>
      </c>
      <c r="I996" s="31">
        <v>44902</v>
      </c>
      <c r="J996" s="32">
        <v>44902</v>
      </c>
      <c r="K996" s="33">
        <v>44904</v>
      </c>
      <c r="L996" s="59"/>
      <c r="M996" s="34"/>
      <c r="N996" s="28"/>
      <c r="O996" s="28"/>
      <c r="P996" s="28"/>
      <c r="Q996" s="35"/>
    </row>
    <row r="997" spans="1:17" ht="14.4">
      <c r="A997" s="1">
        <v>44902</v>
      </c>
      <c r="B997" s="57" t="s">
        <v>664</v>
      </c>
      <c r="C997" s="2" t="s">
        <v>187</v>
      </c>
      <c r="D997" s="2">
        <v>115131581</v>
      </c>
      <c r="E997" s="29">
        <v>1.4195040000000001E-2</v>
      </c>
      <c r="F997" s="29">
        <v>6.2461100040000002</v>
      </c>
      <c r="G997" s="30">
        <v>20</v>
      </c>
      <c r="H997" s="30" t="s">
        <v>640</v>
      </c>
      <c r="I997" s="31">
        <v>44902</v>
      </c>
      <c r="J997" s="32">
        <v>44902</v>
      </c>
      <c r="K997" s="33">
        <v>44908</v>
      </c>
      <c r="L997" s="59"/>
      <c r="M997" s="34"/>
      <c r="N997" s="28"/>
      <c r="O997" s="28"/>
      <c r="P997" s="28"/>
      <c r="Q997" s="35"/>
    </row>
    <row r="998" spans="1:17" ht="14.4">
      <c r="A998" s="1">
        <v>44902</v>
      </c>
      <c r="B998" s="57" t="s">
        <v>664</v>
      </c>
      <c r="C998" s="2" t="s">
        <v>66</v>
      </c>
      <c r="D998" s="2">
        <v>115131554</v>
      </c>
      <c r="E998" s="29">
        <v>5.081505E-2</v>
      </c>
      <c r="F998" s="29">
        <v>10.989998004</v>
      </c>
      <c r="G998" s="30">
        <v>20</v>
      </c>
      <c r="H998" s="30">
        <v>3</v>
      </c>
      <c r="I998" s="31">
        <v>44902</v>
      </c>
      <c r="J998" s="32">
        <v>44902</v>
      </c>
      <c r="K998" s="33">
        <v>44907</v>
      </c>
      <c r="L998" s="59"/>
      <c r="M998" s="34"/>
      <c r="N998" s="28"/>
      <c r="O998" s="28"/>
      <c r="P998" s="28"/>
      <c r="Q998" s="35" t="s">
        <v>607</v>
      </c>
    </row>
    <row r="999" spans="1:17" ht="14.4">
      <c r="A999" s="1">
        <v>44902</v>
      </c>
      <c r="B999" s="57" t="s">
        <v>664</v>
      </c>
      <c r="C999" s="2" t="s">
        <v>66</v>
      </c>
      <c r="D999" s="2">
        <v>115131555</v>
      </c>
      <c r="E999" s="29">
        <v>2.396904E-2</v>
      </c>
      <c r="F999" s="29">
        <v>5.0139180000000003</v>
      </c>
      <c r="G999" s="30">
        <v>20</v>
      </c>
      <c r="H999" s="30">
        <v>3</v>
      </c>
      <c r="I999" s="31">
        <v>44902</v>
      </c>
      <c r="J999" s="32">
        <v>44902</v>
      </c>
      <c r="K999" s="33">
        <v>44907</v>
      </c>
      <c r="L999" s="59"/>
      <c r="M999" s="34"/>
      <c r="N999" s="28"/>
      <c r="O999" s="28"/>
      <c r="P999" s="28"/>
      <c r="Q999" s="35"/>
    </row>
    <row r="1000" spans="1:17" ht="14.4">
      <c r="A1000" s="1">
        <v>44902</v>
      </c>
      <c r="B1000" s="57" t="s">
        <v>664</v>
      </c>
      <c r="C1000" s="2" t="s">
        <v>66</v>
      </c>
      <c r="D1000" s="2">
        <v>115131556</v>
      </c>
      <c r="E1000" s="29">
        <v>4.9399999999999999E-3</v>
      </c>
      <c r="F1000" s="29">
        <v>0.80334000000000005</v>
      </c>
      <c r="G1000" s="30">
        <v>20</v>
      </c>
      <c r="H1000" s="30">
        <v>3</v>
      </c>
      <c r="I1000" s="31">
        <v>44902</v>
      </c>
      <c r="J1000" s="32">
        <v>44902</v>
      </c>
      <c r="K1000" s="33">
        <v>44907</v>
      </c>
      <c r="L1000" s="59"/>
      <c r="M1000" s="34"/>
      <c r="N1000" s="28"/>
      <c r="O1000" s="28"/>
      <c r="P1000" s="28"/>
      <c r="Q1000" s="35"/>
    </row>
    <row r="1001" spans="1:17" ht="14.4">
      <c r="A1001" s="1">
        <v>44902</v>
      </c>
      <c r="B1001" s="57" t="s">
        <v>664</v>
      </c>
      <c r="C1001" s="2" t="s">
        <v>66</v>
      </c>
      <c r="D1001" s="2">
        <v>115131557</v>
      </c>
      <c r="E1001" s="29">
        <v>1.341E-2</v>
      </c>
      <c r="F1001" s="29">
        <v>1.44747</v>
      </c>
      <c r="G1001" s="30">
        <v>20</v>
      </c>
      <c r="H1001" s="30">
        <v>3</v>
      </c>
      <c r="I1001" s="31">
        <v>44902</v>
      </c>
      <c r="J1001" s="32">
        <v>44902</v>
      </c>
      <c r="K1001" s="33">
        <v>44907</v>
      </c>
      <c r="L1001" s="59"/>
      <c r="M1001" s="34"/>
      <c r="N1001" s="28"/>
      <c r="O1001" s="28"/>
      <c r="P1001" s="28"/>
      <c r="Q1001" s="35"/>
    </row>
    <row r="1002" spans="1:17" ht="14.4">
      <c r="A1002" s="1">
        <v>44902</v>
      </c>
      <c r="B1002" s="57" t="s">
        <v>664</v>
      </c>
      <c r="C1002" s="2" t="s">
        <v>66</v>
      </c>
      <c r="D1002" s="2">
        <v>115131558</v>
      </c>
      <c r="E1002" s="29">
        <v>5.2359999999999997E-2</v>
      </c>
      <c r="F1002" s="29">
        <v>33.152239999999999</v>
      </c>
      <c r="G1002" s="30">
        <v>20</v>
      </c>
      <c r="H1002" s="30">
        <v>3</v>
      </c>
      <c r="I1002" s="31">
        <v>44902</v>
      </c>
      <c r="J1002" s="32">
        <v>44902</v>
      </c>
      <c r="K1002" s="33">
        <v>44907</v>
      </c>
      <c r="L1002" s="59"/>
      <c r="M1002" s="34"/>
      <c r="N1002" s="28"/>
      <c r="O1002" s="28"/>
      <c r="P1002" s="28"/>
      <c r="Q1002" s="35"/>
    </row>
    <row r="1003" spans="1:17" ht="14.4">
      <c r="A1003" s="1">
        <v>44902</v>
      </c>
      <c r="B1003" s="57" t="s">
        <v>664</v>
      </c>
      <c r="C1003" s="2" t="s">
        <v>67</v>
      </c>
      <c r="D1003" s="2">
        <v>115131569</v>
      </c>
      <c r="E1003" s="29">
        <v>6.5433190000000002E-2</v>
      </c>
      <c r="F1003" s="29">
        <v>14.977855</v>
      </c>
      <c r="G1003" s="30">
        <v>20</v>
      </c>
      <c r="H1003" s="30">
        <v>3</v>
      </c>
      <c r="I1003" s="31">
        <v>44902</v>
      </c>
      <c r="J1003" s="32">
        <v>44902</v>
      </c>
      <c r="K1003" s="33">
        <v>44908</v>
      </c>
      <c r="L1003" s="59"/>
      <c r="M1003" s="34"/>
      <c r="N1003" s="28"/>
      <c r="O1003" s="28"/>
      <c r="P1003" s="28"/>
      <c r="Q1003" s="35"/>
    </row>
    <row r="1004" spans="1:17" ht="14.4">
      <c r="A1004" s="1">
        <v>44902</v>
      </c>
      <c r="B1004" s="57" t="s">
        <v>664</v>
      </c>
      <c r="C1004" s="2" t="s">
        <v>67</v>
      </c>
      <c r="D1004" s="2">
        <v>115131570</v>
      </c>
      <c r="E1004" s="29">
        <v>1.4760000000000001E-3</v>
      </c>
      <c r="F1004" s="29">
        <v>0.81875100000000001</v>
      </c>
      <c r="G1004" s="30">
        <v>20</v>
      </c>
      <c r="H1004" s="30">
        <v>3</v>
      </c>
      <c r="I1004" s="31">
        <v>44902</v>
      </c>
      <c r="J1004" s="32">
        <v>44902</v>
      </c>
      <c r="K1004" s="33">
        <v>44908</v>
      </c>
      <c r="L1004" s="59"/>
      <c r="M1004" s="34"/>
      <c r="N1004" s="28"/>
      <c r="O1004" s="28"/>
      <c r="P1004" s="28"/>
      <c r="Q1004" s="35"/>
    </row>
    <row r="1005" spans="1:17" ht="14.4">
      <c r="A1005" s="1">
        <v>44902</v>
      </c>
      <c r="B1005" s="57" t="s">
        <v>664</v>
      </c>
      <c r="C1005" s="2" t="s">
        <v>67</v>
      </c>
      <c r="D1005" s="2">
        <v>115131571</v>
      </c>
      <c r="E1005" s="29">
        <v>7.254352E-2</v>
      </c>
      <c r="F1005" s="29">
        <v>11.200314000000001</v>
      </c>
      <c r="G1005" s="30">
        <v>20</v>
      </c>
      <c r="H1005" s="30">
        <v>3</v>
      </c>
      <c r="I1005" s="31">
        <v>44902</v>
      </c>
      <c r="J1005" s="32">
        <v>44902</v>
      </c>
      <c r="K1005" s="33">
        <v>44908</v>
      </c>
      <c r="L1005" s="59"/>
      <c r="M1005" s="34"/>
      <c r="N1005" s="28"/>
      <c r="O1005" s="28"/>
      <c r="P1005" s="28"/>
      <c r="Q1005" s="35"/>
    </row>
    <row r="1006" spans="1:17" ht="14.4">
      <c r="A1006" s="1">
        <v>44902</v>
      </c>
      <c r="B1006" s="57" t="s">
        <v>664</v>
      </c>
      <c r="C1006" s="2" t="s">
        <v>67</v>
      </c>
      <c r="D1006" s="2">
        <v>115131572</v>
      </c>
      <c r="E1006" s="29">
        <v>1.076175E-2</v>
      </c>
      <c r="F1006" s="29">
        <v>5.8425000000000002</v>
      </c>
      <c r="G1006" s="30">
        <v>20</v>
      </c>
      <c r="H1006" s="30">
        <v>3</v>
      </c>
      <c r="I1006" s="31">
        <v>44902</v>
      </c>
      <c r="J1006" s="32">
        <v>44902</v>
      </c>
      <c r="K1006" s="33">
        <v>44908</v>
      </c>
      <c r="L1006" s="59"/>
      <c r="M1006" s="34"/>
      <c r="N1006" s="28"/>
      <c r="O1006" s="28"/>
      <c r="P1006" s="28"/>
      <c r="Q1006" s="35"/>
    </row>
    <row r="1007" spans="1:17" ht="14.4">
      <c r="A1007" s="1">
        <v>44902</v>
      </c>
      <c r="B1007" s="57" t="s">
        <v>664</v>
      </c>
      <c r="C1007" s="2" t="s">
        <v>67</v>
      </c>
      <c r="D1007" s="2">
        <v>115131573</v>
      </c>
      <c r="E1007" s="29">
        <v>1.9832079999999998E-2</v>
      </c>
      <c r="F1007" s="29">
        <v>5.4910780040000002</v>
      </c>
      <c r="G1007" s="30">
        <v>20</v>
      </c>
      <c r="H1007" s="30">
        <v>3</v>
      </c>
      <c r="I1007" s="31">
        <v>44902</v>
      </c>
      <c r="J1007" s="32">
        <v>44902</v>
      </c>
      <c r="K1007" s="33">
        <v>44908</v>
      </c>
      <c r="L1007" s="59"/>
      <c r="M1007" s="34"/>
      <c r="N1007" s="28"/>
      <c r="O1007" s="28"/>
      <c r="P1007" s="28"/>
      <c r="Q1007" s="35"/>
    </row>
    <row r="1008" spans="1:17" ht="14.4">
      <c r="A1008" s="1">
        <v>44902</v>
      </c>
      <c r="B1008" s="57" t="s">
        <v>664</v>
      </c>
      <c r="C1008" s="2" t="s">
        <v>67</v>
      </c>
      <c r="D1008" s="2">
        <v>115131574</v>
      </c>
      <c r="E1008" s="29">
        <v>1.746E-2</v>
      </c>
      <c r="F1008" s="29">
        <v>1.93746</v>
      </c>
      <c r="G1008" s="30">
        <v>20</v>
      </c>
      <c r="H1008" s="30">
        <v>3</v>
      </c>
      <c r="I1008" s="31">
        <v>44902</v>
      </c>
      <c r="J1008" s="32">
        <v>44902</v>
      </c>
      <c r="K1008" s="33">
        <v>44908</v>
      </c>
      <c r="L1008" s="59"/>
      <c r="M1008" s="34"/>
      <c r="N1008" s="28"/>
      <c r="O1008" s="28"/>
      <c r="P1008" s="28"/>
      <c r="Q1008" s="35"/>
    </row>
    <row r="1009" spans="1:17" ht="14.4">
      <c r="A1009" s="1">
        <v>44902</v>
      </c>
      <c r="B1009" s="57" t="s">
        <v>664</v>
      </c>
      <c r="C1009" s="2" t="s">
        <v>67</v>
      </c>
      <c r="D1009" s="2">
        <v>115131575</v>
      </c>
      <c r="E1009" s="29">
        <v>1.1639999999999999E-2</v>
      </c>
      <c r="F1009" s="29">
        <v>8.1229200000000006</v>
      </c>
      <c r="G1009" s="30">
        <v>20</v>
      </c>
      <c r="H1009" s="30">
        <v>3</v>
      </c>
      <c r="I1009" s="31">
        <v>44902</v>
      </c>
      <c r="J1009" s="32">
        <v>44902</v>
      </c>
      <c r="K1009" s="33">
        <v>44908</v>
      </c>
      <c r="L1009" s="59"/>
      <c r="M1009" s="34"/>
      <c r="N1009" s="28"/>
      <c r="O1009" s="28"/>
      <c r="P1009" s="28"/>
      <c r="Q1009" s="35"/>
    </row>
    <row r="1010" spans="1:17" ht="14.4">
      <c r="A1010" s="1">
        <v>44902</v>
      </c>
      <c r="B1010" s="57" t="s">
        <v>664</v>
      </c>
      <c r="C1010" s="2" t="s">
        <v>68</v>
      </c>
      <c r="D1010" s="2">
        <v>115131532</v>
      </c>
      <c r="E1010" s="29">
        <v>3.5686330000000002E-2</v>
      </c>
      <c r="F1010" s="29">
        <v>8.0718800010000002</v>
      </c>
      <c r="G1010" s="30">
        <v>20</v>
      </c>
      <c r="H1010" s="30">
        <v>3</v>
      </c>
      <c r="I1010" s="31">
        <v>44902</v>
      </c>
      <c r="J1010" s="32">
        <v>44902</v>
      </c>
      <c r="K1010" s="33">
        <v>44906</v>
      </c>
      <c r="L1010" s="59"/>
      <c r="M1010" s="34"/>
      <c r="N1010" s="28"/>
      <c r="O1010" s="28"/>
      <c r="P1010" s="28"/>
      <c r="Q1010" s="35"/>
    </row>
    <row r="1011" spans="1:17" ht="14.4">
      <c r="A1011" s="1">
        <v>44902</v>
      </c>
      <c r="B1011" s="57" t="s">
        <v>664</v>
      </c>
      <c r="C1011" s="2" t="s">
        <v>68</v>
      </c>
      <c r="D1011" s="2">
        <v>115131533</v>
      </c>
      <c r="E1011" s="29">
        <v>1.1837490000000001E-2</v>
      </c>
      <c r="F1011" s="29">
        <v>1.693419</v>
      </c>
      <c r="G1011" s="30">
        <v>20</v>
      </c>
      <c r="H1011" s="30">
        <v>3</v>
      </c>
      <c r="I1011" s="31">
        <v>44902</v>
      </c>
      <c r="J1011" s="32">
        <v>44902</v>
      </c>
      <c r="K1011" s="33">
        <v>44906</v>
      </c>
      <c r="L1011" s="59"/>
      <c r="M1011" s="34"/>
      <c r="N1011" s="28"/>
      <c r="O1011" s="28"/>
      <c r="P1011" s="28"/>
      <c r="Q1011" s="35"/>
    </row>
    <row r="1012" spans="1:17" ht="14.4">
      <c r="A1012" s="1">
        <v>44902</v>
      </c>
      <c r="B1012" s="57" t="s">
        <v>664</v>
      </c>
      <c r="C1012" s="2" t="s">
        <v>68</v>
      </c>
      <c r="D1012" s="2">
        <v>115131534</v>
      </c>
      <c r="E1012" s="29">
        <v>5.2250100000000004E-3</v>
      </c>
      <c r="F1012" s="29">
        <v>2.8424999999999998</v>
      </c>
      <c r="G1012" s="30">
        <v>20</v>
      </c>
      <c r="H1012" s="30">
        <v>3</v>
      </c>
      <c r="I1012" s="31">
        <v>44902</v>
      </c>
      <c r="J1012" s="32">
        <v>44902</v>
      </c>
      <c r="K1012" s="33">
        <v>44906</v>
      </c>
      <c r="L1012" s="59"/>
      <c r="M1012" s="34"/>
      <c r="N1012" s="28"/>
      <c r="O1012" s="28"/>
      <c r="P1012" s="28"/>
      <c r="Q1012" s="35"/>
    </row>
    <row r="1013" spans="1:17" ht="14.4">
      <c r="A1013" s="1">
        <v>44902</v>
      </c>
      <c r="B1013" s="57" t="s">
        <v>664</v>
      </c>
      <c r="C1013" s="2" t="s">
        <v>68</v>
      </c>
      <c r="D1013" s="2">
        <v>115131535</v>
      </c>
      <c r="E1013" s="29">
        <v>6.6899999999999998E-3</v>
      </c>
      <c r="F1013" s="29">
        <v>2.004</v>
      </c>
      <c r="G1013" s="30">
        <v>20</v>
      </c>
      <c r="H1013" s="30">
        <v>3</v>
      </c>
      <c r="I1013" s="31">
        <v>44902</v>
      </c>
      <c r="J1013" s="32">
        <v>44902</v>
      </c>
      <c r="K1013" s="33">
        <v>44906</v>
      </c>
      <c r="L1013" s="59"/>
      <c r="M1013" s="34"/>
      <c r="N1013" s="28"/>
      <c r="O1013" s="28"/>
      <c r="P1013" s="28"/>
      <c r="Q1013" s="35"/>
    </row>
    <row r="1014" spans="1:17" ht="14.4">
      <c r="A1014" s="1">
        <v>44902</v>
      </c>
      <c r="B1014" s="57" t="s">
        <v>664</v>
      </c>
      <c r="C1014" s="2" t="s">
        <v>68</v>
      </c>
      <c r="D1014" s="2">
        <v>115131536</v>
      </c>
      <c r="E1014" s="29">
        <v>6.135024E-2</v>
      </c>
      <c r="F1014" s="29">
        <v>43.525360008</v>
      </c>
      <c r="G1014" s="30">
        <v>20</v>
      </c>
      <c r="H1014" s="30">
        <v>3</v>
      </c>
      <c r="I1014" s="31">
        <v>44902</v>
      </c>
      <c r="J1014" s="32">
        <v>44902</v>
      </c>
      <c r="K1014" s="33">
        <v>44906</v>
      </c>
      <c r="L1014" s="59"/>
      <c r="M1014" s="34"/>
      <c r="N1014" s="28"/>
      <c r="O1014" s="28"/>
      <c r="P1014" s="28"/>
      <c r="Q1014" s="35"/>
    </row>
    <row r="1015" spans="1:17" ht="14.4">
      <c r="A1015" s="1">
        <v>44902</v>
      </c>
      <c r="B1015" s="57" t="s">
        <v>664</v>
      </c>
      <c r="C1015" s="2" t="s">
        <v>188</v>
      </c>
      <c r="D1015" s="2">
        <v>115131585</v>
      </c>
      <c r="E1015" s="29">
        <v>7.3047000000000001E-2</v>
      </c>
      <c r="F1015" s="29">
        <v>13.409988</v>
      </c>
      <c r="G1015" s="30">
        <v>20</v>
      </c>
      <c r="H1015" s="30">
        <v>3</v>
      </c>
      <c r="I1015" s="31">
        <v>44902</v>
      </c>
      <c r="J1015" s="32">
        <v>44902</v>
      </c>
      <c r="K1015" s="33">
        <v>44908</v>
      </c>
      <c r="L1015" s="59"/>
      <c r="M1015" s="34"/>
      <c r="N1015" s="28"/>
      <c r="O1015" s="28"/>
      <c r="P1015" s="28"/>
      <c r="Q1015" s="35"/>
    </row>
    <row r="1016" spans="1:17" ht="14.4">
      <c r="A1016" s="1">
        <v>44902</v>
      </c>
      <c r="B1016" s="57" t="s">
        <v>664</v>
      </c>
      <c r="C1016" s="2" t="s">
        <v>189</v>
      </c>
      <c r="D1016" s="2">
        <v>115131597</v>
      </c>
      <c r="E1016" s="29">
        <v>1.584E-2</v>
      </c>
      <c r="F1016" s="29">
        <v>10.70736</v>
      </c>
      <c r="G1016" s="30">
        <v>20</v>
      </c>
      <c r="H1016" s="30">
        <v>5</v>
      </c>
      <c r="I1016" s="31">
        <v>44902</v>
      </c>
      <c r="J1016" s="32">
        <v>44902</v>
      </c>
      <c r="K1016" s="33">
        <v>44910</v>
      </c>
      <c r="L1016" s="59"/>
      <c r="M1016" s="34"/>
      <c r="N1016" s="28"/>
      <c r="O1016" s="28"/>
      <c r="P1016" s="28"/>
      <c r="Q1016" s="35" t="s">
        <v>585</v>
      </c>
    </row>
    <row r="1017" spans="1:17" ht="14.4">
      <c r="A1017" s="1">
        <v>44902</v>
      </c>
      <c r="B1017" s="57" t="s">
        <v>664</v>
      </c>
      <c r="C1017" s="2" t="s">
        <v>71</v>
      </c>
      <c r="D1017" s="2">
        <v>115131549</v>
      </c>
      <c r="E1017" s="29">
        <v>7.9275189999999995E-2</v>
      </c>
      <c r="F1017" s="29">
        <v>18.61966</v>
      </c>
      <c r="G1017" s="30">
        <v>20</v>
      </c>
      <c r="H1017" s="30">
        <v>5</v>
      </c>
      <c r="I1017" s="31">
        <v>44902</v>
      </c>
      <c r="J1017" s="32">
        <v>44902</v>
      </c>
      <c r="K1017" s="33">
        <v>44907</v>
      </c>
      <c r="L1017" s="59"/>
      <c r="M1017" s="34"/>
      <c r="N1017" s="28"/>
      <c r="O1017" s="28"/>
      <c r="P1017" s="28"/>
      <c r="Q1017" s="35"/>
    </row>
    <row r="1018" spans="1:17" ht="14.4">
      <c r="A1018" s="1">
        <v>44902</v>
      </c>
      <c r="B1018" s="57" t="s">
        <v>664</v>
      </c>
      <c r="C1018" s="2" t="s">
        <v>71</v>
      </c>
      <c r="D1018" s="2">
        <v>115131550</v>
      </c>
      <c r="E1018" s="29">
        <v>0.14955167999999999</v>
      </c>
      <c r="F1018" s="29">
        <v>23.066542001999998</v>
      </c>
      <c r="G1018" s="30">
        <v>20</v>
      </c>
      <c r="H1018" s="30">
        <v>5</v>
      </c>
      <c r="I1018" s="31">
        <v>44902</v>
      </c>
      <c r="J1018" s="32">
        <v>44902</v>
      </c>
      <c r="K1018" s="33">
        <v>44907</v>
      </c>
      <c r="L1018" s="59"/>
      <c r="M1018" s="34"/>
      <c r="N1018" s="28"/>
      <c r="O1018" s="28"/>
      <c r="P1018" s="28"/>
      <c r="Q1018" s="35"/>
    </row>
    <row r="1019" spans="1:17" ht="14.4">
      <c r="A1019" s="1">
        <v>44902</v>
      </c>
      <c r="B1019" s="57" t="s">
        <v>664</v>
      </c>
      <c r="C1019" s="2" t="s">
        <v>71</v>
      </c>
      <c r="D1019" s="2">
        <v>115131551</v>
      </c>
      <c r="E1019" s="29">
        <v>4.4183220000000002E-2</v>
      </c>
      <c r="F1019" s="29">
        <v>13.446730006999999</v>
      </c>
      <c r="G1019" s="30">
        <v>20</v>
      </c>
      <c r="H1019" s="30">
        <v>5</v>
      </c>
      <c r="I1019" s="31">
        <v>44902</v>
      </c>
      <c r="J1019" s="32">
        <v>44902</v>
      </c>
      <c r="K1019" s="33">
        <v>44907</v>
      </c>
      <c r="L1019" s="59"/>
      <c r="M1019" s="34"/>
      <c r="N1019" s="28"/>
      <c r="O1019" s="28"/>
      <c r="P1019" s="28"/>
      <c r="Q1019" s="35"/>
    </row>
    <row r="1020" spans="1:17" ht="14.4">
      <c r="A1020" s="1">
        <v>44902</v>
      </c>
      <c r="B1020" s="57" t="s">
        <v>664</v>
      </c>
      <c r="C1020" s="2" t="s">
        <v>71</v>
      </c>
      <c r="D1020" s="2">
        <v>115131552</v>
      </c>
      <c r="E1020" s="29">
        <v>2.6669999999999999E-2</v>
      </c>
      <c r="F1020" s="29">
        <v>3.25746</v>
      </c>
      <c r="G1020" s="30">
        <v>20</v>
      </c>
      <c r="H1020" s="30">
        <v>5</v>
      </c>
      <c r="I1020" s="31">
        <v>44902</v>
      </c>
      <c r="J1020" s="32">
        <v>44902</v>
      </c>
      <c r="K1020" s="33">
        <v>44907</v>
      </c>
      <c r="L1020" s="59"/>
      <c r="M1020" s="34"/>
      <c r="N1020" s="28"/>
      <c r="O1020" s="28"/>
      <c r="P1020" s="28"/>
      <c r="Q1020" s="35"/>
    </row>
    <row r="1021" spans="1:17" ht="14.4">
      <c r="A1021" s="1">
        <v>44902</v>
      </c>
      <c r="B1021" s="57" t="s">
        <v>664</v>
      </c>
      <c r="C1021" s="2" t="s">
        <v>71</v>
      </c>
      <c r="D1021" s="2">
        <v>115131553</v>
      </c>
      <c r="E1021" s="29">
        <v>2.9617560000000001E-2</v>
      </c>
      <c r="F1021" s="29">
        <v>18.781320000000001</v>
      </c>
      <c r="G1021" s="30">
        <v>20</v>
      </c>
      <c r="H1021" s="30">
        <v>5</v>
      </c>
      <c r="I1021" s="31">
        <v>44902</v>
      </c>
      <c r="J1021" s="32">
        <v>44902</v>
      </c>
      <c r="K1021" s="33">
        <v>44907</v>
      </c>
      <c r="L1021" s="59"/>
      <c r="M1021" s="34"/>
      <c r="N1021" s="28"/>
      <c r="O1021" s="28"/>
      <c r="P1021" s="28"/>
      <c r="Q1021" s="35"/>
    </row>
    <row r="1022" spans="1:17" ht="14.4">
      <c r="A1022" s="1">
        <v>44902</v>
      </c>
      <c r="B1022" s="57" t="s">
        <v>664</v>
      </c>
      <c r="C1022" s="2" t="s">
        <v>72</v>
      </c>
      <c r="D1022" s="2">
        <v>115131598</v>
      </c>
      <c r="E1022" s="29">
        <v>2.7261000000000001E-2</v>
      </c>
      <c r="F1022" s="29">
        <v>6.0810000000000004</v>
      </c>
      <c r="G1022" s="30">
        <v>20</v>
      </c>
      <c r="H1022" s="30">
        <v>5</v>
      </c>
      <c r="I1022" s="31">
        <v>44902</v>
      </c>
      <c r="J1022" s="32">
        <v>44902</v>
      </c>
      <c r="K1022" s="33">
        <v>44907</v>
      </c>
      <c r="L1022" s="59"/>
      <c r="M1022" s="34"/>
      <c r="N1022" s="28"/>
      <c r="O1022" s="28"/>
      <c r="P1022" s="28"/>
      <c r="Q1022" s="35"/>
    </row>
    <row r="1023" spans="1:17" ht="14.4">
      <c r="A1023" s="1">
        <v>44902</v>
      </c>
      <c r="B1023" s="57" t="s">
        <v>664</v>
      </c>
      <c r="C1023" s="2" t="s">
        <v>72</v>
      </c>
      <c r="D1023" s="2">
        <v>115131599</v>
      </c>
      <c r="E1023" s="29">
        <v>7.385448E-2</v>
      </c>
      <c r="F1023" s="29">
        <v>11.103560999999999</v>
      </c>
      <c r="G1023" s="30">
        <v>20</v>
      </c>
      <c r="H1023" s="30">
        <v>5</v>
      </c>
      <c r="I1023" s="31">
        <v>44902</v>
      </c>
      <c r="J1023" s="32">
        <v>44902</v>
      </c>
      <c r="K1023" s="33">
        <v>44907</v>
      </c>
      <c r="L1023" s="59"/>
      <c r="M1023" s="34"/>
      <c r="N1023" s="28"/>
      <c r="O1023" s="28"/>
      <c r="P1023" s="28"/>
      <c r="Q1023" s="35"/>
    </row>
    <row r="1024" spans="1:17" ht="14.4">
      <c r="A1024" s="1">
        <v>44902</v>
      </c>
      <c r="B1024" s="57" t="s">
        <v>664</v>
      </c>
      <c r="C1024" s="2" t="s">
        <v>72</v>
      </c>
      <c r="D1024" s="2">
        <v>115131600</v>
      </c>
      <c r="E1024" s="29">
        <v>3.5816699999999999E-3</v>
      </c>
      <c r="F1024" s="29">
        <v>1.89083</v>
      </c>
      <c r="G1024" s="30">
        <v>20</v>
      </c>
      <c r="H1024" s="30">
        <v>5</v>
      </c>
      <c r="I1024" s="31">
        <v>44902</v>
      </c>
      <c r="J1024" s="32">
        <v>44902</v>
      </c>
      <c r="K1024" s="33">
        <v>44907</v>
      </c>
      <c r="L1024" s="59"/>
      <c r="M1024" s="34"/>
      <c r="N1024" s="28"/>
      <c r="O1024" s="28"/>
      <c r="P1024" s="28"/>
      <c r="Q1024" s="35"/>
    </row>
    <row r="1025" spans="1:17" ht="14.4">
      <c r="A1025" s="1">
        <v>44902</v>
      </c>
      <c r="B1025" s="57" t="s">
        <v>664</v>
      </c>
      <c r="C1025" s="2" t="s">
        <v>72</v>
      </c>
      <c r="D1025" s="2">
        <v>115131601</v>
      </c>
      <c r="E1025" s="29">
        <v>4.6180880000000001E-2</v>
      </c>
      <c r="F1025" s="29">
        <v>12.568289267999999</v>
      </c>
      <c r="G1025" s="30">
        <v>20</v>
      </c>
      <c r="H1025" s="30">
        <v>5</v>
      </c>
      <c r="I1025" s="31">
        <v>44902</v>
      </c>
      <c r="J1025" s="32">
        <v>44902</v>
      </c>
      <c r="K1025" s="33">
        <v>44907</v>
      </c>
      <c r="L1025" s="59"/>
      <c r="M1025" s="34"/>
      <c r="N1025" s="28"/>
      <c r="O1025" s="28"/>
      <c r="P1025" s="28"/>
      <c r="Q1025" s="35"/>
    </row>
    <row r="1026" spans="1:17" ht="14.4">
      <c r="A1026" s="1">
        <v>44902</v>
      </c>
      <c r="B1026" s="57" t="s">
        <v>664</v>
      </c>
      <c r="C1026" s="2" t="s">
        <v>72</v>
      </c>
      <c r="D1026" s="2">
        <v>115131602</v>
      </c>
      <c r="E1026" s="29">
        <v>0.25607999999999997</v>
      </c>
      <c r="F1026" s="29">
        <v>179.50800000000001</v>
      </c>
      <c r="G1026" s="30">
        <v>20</v>
      </c>
      <c r="H1026" s="30">
        <v>5</v>
      </c>
      <c r="I1026" s="31">
        <v>44902</v>
      </c>
      <c r="J1026" s="32">
        <v>44902</v>
      </c>
      <c r="K1026" s="33">
        <v>44907</v>
      </c>
      <c r="L1026" s="59"/>
      <c r="M1026" s="34"/>
      <c r="N1026" s="28"/>
      <c r="O1026" s="28"/>
      <c r="P1026" s="28"/>
      <c r="Q1026" s="35"/>
    </row>
    <row r="1027" spans="1:17" ht="14.4">
      <c r="A1027" s="1">
        <v>44902</v>
      </c>
      <c r="B1027" s="57" t="s">
        <v>664</v>
      </c>
      <c r="C1027" s="2" t="s">
        <v>113</v>
      </c>
      <c r="D1027" s="2">
        <v>115131576</v>
      </c>
      <c r="E1027" s="29">
        <v>0.29048548000000002</v>
      </c>
      <c r="F1027" s="29">
        <v>46.991550005999997</v>
      </c>
      <c r="G1027" s="30">
        <v>20</v>
      </c>
      <c r="H1027" s="30">
        <v>5</v>
      </c>
      <c r="I1027" s="31">
        <v>44902</v>
      </c>
      <c r="J1027" s="32">
        <v>44902</v>
      </c>
      <c r="K1027" s="33"/>
      <c r="L1027" s="59"/>
      <c r="M1027" s="34"/>
      <c r="N1027" s="28"/>
      <c r="O1027" s="28"/>
      <c r="P1027" s="28"/>
      <c r="Q1027" s="35"/>
    </row>
    <row r="1028" spans="1:17" ht="14.4">
      <c r="A1028" s="1">
        <v>44902</v>
      </c>
      <c r="B1028" s="57" t="s">
        <v>664</v>
      </c>
      <c r="C1028" s="2" t="s">
        <v>113</v>
      </c>
      <c r="D1028" s="2">
        <v>115131577</v>
      </c>
      <c r="E1028" s="29">
        <v>5.8749999999999997E-2</v>
      </c>
      <c r="F1028" s="29">
        <v>11.873200000000001</v>
      </c>
      <c r="G1028" s="30">
        <v>20</v>
      </c>
      <c r="H1028" s="30">
        <v>5</v>
      </c>
      <c r="I1028" s="31">
        <v>44902</v>
      </c>
      <c r="J1028" s="32">
        <v>44902</v>
      </c>
      <c r="K1028" s="33"/>
      <c r="L1028" s="59"/>
      <c r="M1028" s="34"/>
      <c r="N1028" s="28"/>
      <c r="O1028" s="28"/>
      <c r="P1028" s="28"/>
      <c r="Q1028" s="35"/>
    </row>
    <row r="1029" spans="1:17" ht="14.4">
      <c r="A1029" s="1">
        <v>44902</v>
      </c>
      <c r="B1029" s="57" t="s">
        <v>664</v>
      </c>
      <c r="C1029" s="2" t="s">
        <v>113</v>
      </c>
      <c r="D1029" s="2">
        <v>115131578</v>
      </c>
      <c r="E1029" s="29">
        <v>0.10329946</v>
      </c>
      <c r="F1029" s="29">
        <v>29.656296526999999</v>
      </c>
      <c r="G1029" s="30">
        <v>20</v>
      </c>
      <c r="H1029" s="30">
        <v>5</v>
      </c>
      <c r="I1029" s="31">
        <v>44902</v>
      </c>
      <c r="J1029" s="32">
        <v>44902</v>
      </c>
      <c r="K1029" s="33"/>
      <c r="L1029" s="59"/>
      <c r="M1029" s="34"/>
      <c r="N1029" s="28"/>
      <c r="O1029" s="28"/>
      <c r="P1029" s="28"/>
      <c r="Q1029" s="35"/>
    </row>
    <row r="1030" spans="1:17" ht="14.4">
      <c r="A1030" s="1">
        <v>44902</v>
      </c>
      <c r="B1030" s="57" t="s">
        <v>664</v>
      </c>
      <c r="C1030" s="2" t="s">
        <v>113</v>
      </c>
      <c r="D1030" s="2">
        <v>115131579</v>
      </c>
      <c r="E1030" s="29">
        <v>3.3419879999999999E-2</v>
      </c>
      <c r="F1030" s="29">
        <v>17.327490000000001</v>
      </c>
      <c r="G1030" s="30">
        <v>20</v>
      </c>
      <c r="H1030" s="30">
        <v>5</v>
      </c>
      <c r="I1030" s="31">
        <v>44902</v>
      </c>
      <c r="J1030" s="32">
        <v>44902</v>
      </c>
      <c r="K1030" s="33"/>
      <c r="L1030" s="59"/>
      <c r="M1030" s="34"/>
      <c r="N1030" s="28"/>
      <c r="O1030" s="28"/>
      <c r="P1030" s="28"/>
      <c r="Q1030" s="35"/>
    </row>
    <row r="1031" spans="1:17" ht="14.4">
      <c r="A1031" s="1">
        <v>44902</v>
      </c>
      <c r="B1031" s="57" t="s">
        <v>664</v>
      </c>
      <c r="C1031" s="2" t="s">
        <v>113</v>
      </c>
      <c r="D1031" s="2">
        <v>115131580</v>
      </c>
      <c r="E1031" s="29">
        <v>0.20613814999999999</v>
      </c>
      <c r="F1031" s="29">
        <v>44.342188002</v>
      </c>
      <c r="G1031" s="30">
        <v>20</v>
      </c>
      <c r="H1031" s="30">
        <v>5</v>
      </c>
      <c r="I1031" s="31">
        <v>44902</v>
      </c>
      <c r="J1031" s="32">
        <v>44902</v>
      </c>
      <c r="K1031" s="33"/>
      <c r="L1031" s="59"/>
      <c r="M1031" s="34"/>
      <c r="N1031" s="28"/>
      <c r="O1031" s="28"/>
      <c r="P1031" s="28"/>
      <c r="Q1031" s="35"/>
    </row>
    <row r="1032" spans="1:17" ht="14.4">
      <c r="A1032" s="1">
        <v>44902</v>
      </c>
      <c r="B1032" s="57" t="s">
        <v>664</v>
      </c>
      <c r="C1032" s="2" t="s">
        <v>113</v>
      </c>
      <c r="D1032" s="2">
        <v>115131587</v>
      </c>
      <c r="E1032" s="29">
        <v>2.4069900000000002E-2</v>
      </c>
      <c r="F1032" s="29">
        <v>3.0500099999999999</v>
      </c>
      <c r="G1032" s="30">
        <v>20</v>
      </c>
      <c r="H1032" s="30">
        <v>5</v>
      </c>
      <c r="I1032" s="31">
        <v>44902</v>
      </c>
      <c r="J1032" s="32">
        <v>44902</v>
      </c>
      <c r="K1032" s="33">
        <v>44908</v>
      </c>
      <c r="L1032" s="59"/>
      <c r="M1032" s="34"/>
      <c r="N1032" s="28"/>
      <c r="O1032" s="28"/>
      <c r="P1032" s="28"/>
      <c r="Q1032" s="35"/>
    </row>
    <row r="1033" spans="1:17" ht="14.4">
      <c r="A1033" s="1">
        <v>44902</v>
      </c>
      <c r="B1033" s="57" t="s">
        <v>664</v>
      </c>
      <c r="C1033" s="2" t="s">
        <v>15</v>
      </c>
      <c r="D1033" s="2">
        <v>115131582</v>
      </c>
      <c r="E1033" s="29">
        <v>0.17220959999999999</v>
      </c>
      <c r="F1033" s="29">
        <v>36.990000012000003</v>
      </c>
      <c r="G1033" s="30">
        <v>20</v>
      </c>
      <c r="H1033" s="30" t="s">
        <v>594</v>
      </c>
      <c r="I1033" s="31">
        <v>44902</v>
      </c>
      <c r="J1033" s="32">
        <v>44902</v>
      </c>
      <c r="K1033" s="33">
        <v>44905</v>
      </c>
      <c r="L1033" s="59"/>
      <c r="M1033" s="34"/>
      <c r="N1033" s="28"/>
      <c r="O1033" s="28"/>
      <c r="P1033" s="28"/>
      <c r="Q1033" s="35"/>
    </row>
    <row r="1034" spans="1:17" ht="14.4">
      <c r="A1034" s="1">
        <v>44902</v>
      </c>
      <c r="B1034" s="57" t="s">
        <v>664</v>
      </c>
      <c r="C1034" s="2" t="s">
        <v>15</v>
      </c>
      <c r="D1034" s="2">
        <v>115131583</v>
      </c>
      <c r="E1034" s="29">
        <v>0.37481999999999999</v>
      </c>
      <c r="F1034" s="29">
        <v>154.4649</v>
      </c>
      <c r="G1034" s="30">
        <v>20</v>
      </c>
      <c r="H1034" s="30" t="s">
        <v>594</v>
      </c>
      <c r="I1034" s="31">
        <v>44902</v>
      </c>
      <c r="J1034" s="32">
        <v>44902</v>
      </c>
      <c r="K1034" s="33">
        <v>44905</v>
      </c>
      <c r="L1034" s="59"/>
      <c r="M1034" s="34"/>
      <c r="N1034" s="28"/>
      <c r="O1034" s="28"/>
      <c r="P1034" s="28"/>
      <c r="Q1034" s="35"/>
    </row>
    <row r="1035" spans="1:17" ht="14.4">
      <c r="A1035" s="1">
        <v>44902</v>
      </c>
      <c r="B1035" s="57" t="s">
        <v>664</v>
      </c>
      <c r="C1035" s="2" t="s">
        <v>17</v>
      </c>
      <c r="D1035" s="2">
        <v>115131528</v>
      </c>
      <c r="E1035" s="29">
        <v>0.1308</v>
      </c>
      <c r="F1035" s="29">
        <v>22.271999999999998</v>
      </c>
      <c r="G1035" s="30">
        <v>20</v>
      </c>
      <c r="H1035" s="30" t="s">
        <v>595</v>
      </c>
      <c r="I1035" s="31">
        <v>44902</v>
      </c>
      <c r="J1035" s="32">
        <v>44902</v>
      </c>
      <c r="K1035" s="33">
        <v>44915</v>
      </c>
      <c r="L1035" s="59"/>
      <c r="M1035" s="34"/>
      <c r="N1035" s="28"/>
      <c r="O1035" s="28"/>
      <c r="P1035" s="28"/>
      <c r="Q1035" s="35"/>
    </row>
    <row r="1036" spans="1:17" ht="14.4">
      <c r="A1036" s="1">
        <v>44902</v>
      </c>
      <c r="B1036" s="57" t="s">
        <v>664</v>
      </c>
      <c r="C1036" s="2" t="s">
        <v>17</v>
      </c>
      <c r="D1036" s="2">
        <v>115131537</v>
      </c>
      <c r="E1036" s="29">
        <v>0.12925175</v>
      </c>
      <c r="F1036" s="29">
        <v>25.919356000000001</v>
      </c>
      <c r="G1036" s="30">
        <v>20</v>
      </c>
      <c r="H1036" s="30" t="s">
        <v>595</v>
      </c>
      <c r="I1036" s="31">
        <v>44902</v>
      </c>
      <c r="J1036" s="32">
        <v>44902</v>
      </c>
      <c r="K1036" s="33">
        <v>44907</v>
      </c>
      <c r="L1036" s="59"/>
      <c r="M1036" s="34"/>
      <c r="N1036" s="28"/>
      <c r="O1036" s="28"/>
      <c r="P1036" s="28"/>
      <c r="Q1036" s="35"/>
    </row>
    <row r="1037" spans="1:17" ht="14.4">
      <c r="A1037" s="1">
        <v>44902</v>
      </c>
      <c r="B1037" s="57" t="s">
        <v>664</v>
      </c>
      <c r="C1037" s="2" t="s">
        <v>17</v>
      </c>
      <c r="D1037" s="2">
        <v>115131538</v>
      </c>
      <c r="E1037" s="29">
        <v>2.9520000000000002E-3</v>
      </c>
      <c r="F1037" s="29">
        <v>1.637502</v>
      </c>
      <c r="G1037" s="30">
        <v>20</v>
      </c>
      <c r="H1037" s="30" t="s">
        <v>595</v>
      </c>
      <c r="I1037" s="31">
        <v>44902</v>
      </c>
      <c r="J1037" s="32">
        <v>44902</v>
      </c>
      <c r="K1037" s="33">
        <v>44905</v>
      </c>
      <c r="L1037" s="59"/>
      <c r="M1037" s="34"/>
      <c r="N1037" s="28"/>
      <c r="O1037" s="28"/>
      <c r="P1037" s="28"/>
      <c r="Q1037" s="35"/>
    </row>
    <row r="1038" spans="1:17" ht="14.4">
      <c r="A1038" s="1">
        <v>44902</v>
      </c>
      <c r="B1038" s="57" t="s">
        <v>664</v>
      </c>
      <c r="C1038" s="2" t="s">
        <v>17</v>
      </c>
      <c r="D1038" s="2">
        <v>115131539</v>
      </c>
      <c r="E1038" s="29">
        <v>0.35249118000000002</v>
      </c>
      <c r="F1038" s="29">
        <v>62.720219004</v>
      </c>
      <c r="G1038" s="30">
        <v>20</v>
      </c>
      <c r="H1038" s="30" t="s">
        <v>595</v>
      </c>
      <c r="I1038" s="31">
        <v>44902</v>
      </c>
      <c r="J1038" s="32">
        <v>44902</v>
      </c>
      <c r="K1038" s="33">
        <v>44905</v>
      </c>
      <c r="L1038" s="59"/>
      <c r="M1038" s="34"/>
      <c r="N1038" s="28"/>
      <c r="O1038" s="28"/>
      <c r="P1038" s="28"/>
      <c r="Q1038" s="35"/>
    </row>
    <row r="1039" spans="1:17" ht="14.4">
      <c r="A1039" s="1">
        <v>44902</v>
      </c>
      <c r="B1039" s="57" t="s">
        <v>664</v>
      </c>
      <c r="C1039" s="2" t="s">
        <v>17</v>
      </c>
      <c r="D1039" s="2">
        <v>115131540</v>
      </c>
      <c r="E1039" s="29">
        <v>0.2338104</v>
      </c>
      <c r="F1039" s="29">
        <v>66.680834567999995</v>
      </c>
      <c r="G1039" s="30">
        <v>20</v>
      </c>
      <c r="H1039" s="30" t="s">
        <v>595</v>
      </c>
      <c r="I1039" s="31">
        <v>44902</v>
      </c>
      <c r="J1039" s="32">
        <v>44902</v>
      </c>
      <c r="K1039" s="33">
        <v>44907</v>
      </c>
      <c r="L1039" s="59"/>
      <c r="M1039" s="34"/>
      <c r="N1039" s="28"/>
      <c r="O1039" s="28"/>
      <c r="P1039" s="28"/>
      <c r="Q1039" s="35"/>
    </row>
    <row r="1040" spans="1:17" ht="14.4">
      <c r="A1040" s="1">
        <v>44902</v>
      </c>
      <c r="B1040" s="57" t="s">
        <v>664</v>
      </c>
      <c r="C1040" s="2" t="s">
        <v>17</v>
      </c>
      <c r="D1040" s="2">
        <v>115131541</v>
      </c>
      <c r="E1040" s="29">
        <v>4.3560000000000001E-2</v>
      </c>
      <c r="F1040" s="29">
        <v>5.16</v>
      </c>
      <c r="G1040" s="30">
        <v>20</v>
      </c>
      <c r="H1040" s="30" t="s">
        <v>595</v>
      </c>
      <c r="I1040" s="31">
        <v>44902</v>
      </c>
      <c r="J1040" s="32">
        <v>44902</v>
      </c>
      <c r="K1040" s="33">
        <v>44905</v>
      </c>
      <c r="L1040" s="59"/>
      <c r="M1040" s="34"/>
      <c r="N1040" s="28"/>
      <c r="O1040" s="28"/>
      <c r="P1040" s="28"/>
      <c r="Q1040" s="35"/>
    </row>
    <row r="1041" spans="1:17" ht="14.4">
      <c r="A1041" s="1">
        <v>44902</v>
      </c>
      <c r="B1041" s="57" t="s">
        <v>664</v>
      </c>
      <c r="C1041" s="2" t="s">
        <v>17</v>
      </c>
      <c r="D1041" s="2">
        <v>115131542</v>
      </c>
      <c r="E1041" s="29">
        <v>0.14871023999999999</v>
      </c>
      <c r="F1041" s="29">
        <v>103.05888</v>
      </c>
      <c r="G1041" s="30">
        <v>20</v>
      </c>
      <c r="H1041" s="30" t="s">
        <v>595</v>
      </c>
      <c r="I1041" s="31">
        <v>44902</v>
      </c>
      <c r="J1041" s="32">
        <v>44902</v>
      </c>
      <c r="K1041" s="33">
        <v>44907</v>
      </c>
      <c r="L1041" s="59"/>
      <c r="M1041" s="34"/>
      <c r="N1041" s="28"/>
      <c r="O1041" s="28"/>
      <c r="P1041" s="28"/>
      <c r="Q1041" s="35"/>
    </row>
    <row r="1042" spans="1:17" ht="14.4">
      <c r="A1042" s="1">
        <v>44902</v>
      </c>
      <c r="B1042" s="57" t="s">
        <v>664</v>
      </c>
      <c r="C1042" s="2" t="s">
        <v>17</v>
      </c>
      <c r="D1042" s="2">
        <v>115131586</v>
      </c>
      <c r="E1042" s="29">
        <v>7.6799999999999993E-2</v>
      </c>
      <c r="F1042" s="29">
        <v>54.460799999999999</v>
      </c>
      <c r="G1042" s="30">
        <v>20</v>
      </c>
      <c r="H1042" s="30" t="s">
        <v>595</v>
      </c>
      <c r="I1042" s="31">
        <v>44902</v>
      </c>
      <c r="J1042" s="32">
        <v>44902</v>
      </c>
      <c r="K1042" s="33">
        <v>44906</v>
      </c>
      <c r="L1042" s="59"/>
      <c r="M1042" s="34"/>
      <c r="N1042" s="28"/>
      <c r="O1042" s="28"/>
      <c r="P1042" s="28"/>
      <c r="Q1042" s="35"/>
    </row>
    <row r="1043" spans="1:17" ht="14.4">
      <c r="A1043" s="1">
        <v>44902</v>
      </c>
      <c r="B1043" s="57" t="s">
        <v>664</v>
      </c>
      <c r="C1043" s="2" t="s">
        <v>190</v>
      </c>
      <c r="D1043" s="2">
        <v>111172667</v>
      </c>
      <c r="E1043" s="29">
        <v>0.89162536000000003</v>
      </c>
      <c r="F1043" s="29">
        <v>182.337728</v>
      </c>
      <c r="G1043" s="30">
        <v>101</v>
      </c>
      <c r="H1043" s="30">
        <v>1</v>
      </c>
      <c r="I1043" s="38">
        <v>44900</v>
      </c>
      <c r="J1043" s="32">
        <v>44902</v>
      </c>
      <c r="K1043" s="33">
        <v>44901</v>
      </c>
      <c r="L1043" s="59"/>
      <c r="M1043" s="34" t="s">
        <v>452</v>
      </c>
      <c r="N1043" s="28"/>
      <c r="O1043" s="28" t="s">
        <v>452</v>
      </c>
      <c r="P1043" s="28"/>
      <c r="Q1043" s="40" t="s">
        <v>597</v>
      </c>
    </row>
    <row r="1044" spans="1:17" ht="14.4">
      <c r="A1044" s="1">
        <v>44902</v>
      </c>
      <c r="B1044" s="57" t="s">
        <v>664</v>
      </c>
      <c r="C1044" s="2" t="s">
        <v>190</v>
      </c>
      <c r="D1044" s="2">
        <v>111172668</v>
      </c>
      <c r="E1044" s="29">
        <v>1.1887142399999999</v>
      </c>
      <c r="F1044" s="29">
        <v>320.40140935199997</v>
      </c>
      <c r="G1044" s="30">
        <v>101</v>
      </c>
      <c r="H1044" s="30">
        <v>1</v>
      </c>
      <c r="I1044" s="38">
        <v>44900</v>
      </c>
      <c r="J1044" s="32">
        <v>44902</v>
      </c>
      <c r="K1044" s="33">
        <v>44901</v>
      </c>
      <c r="L1044" s="59"/>
      <c r="M1044" s="34" t="s">
        <v>452</v>
      </c>
      <c r="N1044" s="28"/>
      <c r="O1044" s="28" t="s">
        <v>452</v>
      </c>
      <c r="P1044" s="28"/>
      <c r="Q1044" s="40"/>
    </row>
    <row r="1045" spans="1:17" ht="14.4">
      <c r="A1045" s="1">
        <v>44902</v>
      </c>
      <c r="B1045" s="57" t="s">
        <v>664</v>
      </c>
      <c r="C1045" s="2" t="s">
        <v>191</v>
      </c>
      <c r="D1045" s="2">
        <v>111172677</v>
      </c>
      <c r="E1045" s="29">
        <v>0.80784</v>
      </c>
      <c r="F1045" s="29">
        <v>275.735019948</v>
      </c>
      <c r="G1045" s="30">
        <v>101</v>
      </c>
      <c r="H1045" s="30">
        <v>1</v>
      </c>
      <c r="I1045" s="31">
        <v>44901</v>
      </c>
      <c r="J1045" s="32">
        <v>44902</v>
      </c>
      <c r="K1045" s="33"/>
      <c r="L1045" s="59"/>
      <c r="M1045" s="34" t="s">
        <v>452</v>
      </c>
      <c r="N1045" s="28"/>
      <c r="O1045" s="28" t="s">
        <v>452</v>
      </c>
      <c r="P1045" s="28"/>
      <c r="Q1045" s="35"/>
    </row>
    <row r="1046" spans="1:17" ht="14.4">
      <c r="A1046" s="1">
        <v>44902</v>
      </c>
      <c r="B1046" s="57" t="s">
        <v>664</v>
      </c>
      <c r="C1046" s="2" t="s">
        <v>18</v>
      </c>
      <c r="D1046" s="2">
        <v>111172669</v>
      </c>
      <c r="E1046" s="29">
        <v>5.8151522800000004</v>
      </c>
      <c r="F1046" s="29">
        <v>1608.4467519780001</v>
      </c>
      <c r="G1046" s="30">
        <v>121</v>
      </c>
      <c r="H1046" s="30">
        <v>1</v>
      </c>
      <c r="I1046" s="38">
        <v>44900</v>
      </c>
      <c r="J1046" s="31">
        <v>44902</v>
      </c>
      <c r="K1046" s="33">
        <v>44902</v>
      </c>
      <c r="L1046" s="59"/>
      <c r="M1046" s="34" t="s">
        <v>452</v>
      </c>
      <c r="N1046" s="28"/>
      <c r="O1046" s="28" t="s">
        <v>452</v>
      </c>
      <c r="P1046" s="28"/>
      <c r="Q1046" s="35" t="s">
        <v>599</v>
      </c>
    </row>
    <row r="1047" spans="1:17" ht="14.4">
      <c r="A1047" s="1">
        <v>44902</v>
      </c>
      <c r="B1047" s="57" t="s">
        <v>664</v>
      </c>
      <c r="C1047" s="2" t="s">
        <v>18</v>
      </c>
      <c r="D1047" s="2">
        <v>111172670</v>
      </c>
      <c r="E1047" s="29">
        <v>0.53948784000000005</v>
      </c>
      <c r="F1047" s="29">
        <v>170.18067962399999</v>
      </c>
      <c r="G1047" s="30">
        <v>121</v>
      </c>
      <c r="H1047" s="30">
        <v>1</v>
      </c>
      <c r="I1047" s="38">
        <v>44900</v>
      </c>
      <c r="J1047" s="31">
        <v>44902</v>
      </c>
      <c r="K1047" s="33">
        <v>44902</v>
      </c>
      <c r="L1047" s="59"/>
      <c r="M1047" s="34" t="s">
        <v>452</v>
      </c>
      <c r="N1047" s="28"/>
      <c r="O1047" s="28" t="s">
        <v>452</v>
      </c>
      <c r="P1047" s="28"/>
      <c r="Q1047" s="40"/>
    </row>
    <row r="1048" spans="1:17" ht="14.4">
      <c r="A1048" s="1">
        <v>44902</v>
      </c>
      <c r="B1048" s="57" t="s">
        <v>664</v>
      </c>
      <c r="C1048" s="2" t="s">
        <v>192</v>
      </c>
      <c r="D1048" s="2">
        <v>111172678</v>
      </c>
      <c r="E1048" s="29">
        <v>8.0159999999999995E-2</v>
      </c>
      <c r="F1048" s="29">
        <v>24.401000004</v>
      </c>
      <c r="G1048" s="30">
        <v>121</v>
      </c>
      <c r="H1048" s="30">
        <v>1</v>
      </c>
      <c r="I1048" s="31">
        <v>44901</v>
      </c>
      <c r="J1048" s="32">
        <v>44902</v>
      </c>
      <c r="K1048" s="33"/>
      <c r="L1048" s="59"/>
      <c r="M1048" s="34" t="s">
        <v>452</v>
      </c>
      <c r="N1048" s="28"/>
      <c r="O1048" s="28" t="s">
        <v>452</v>
      </c>
      <c r="P1048" s="28"/>
      <c r="Q1048" s="35"/>
    </row>
    <row r="1049" spans="1:17" ht="14.4">
      <c r="A1049" s="1">
        <v>44902</v>
      </c>
      <c r="B1049" s="57" t="s">
        <v>664</v>
      </c>
      <c r="C1049" s="2" t="s">
        <v>193</v>
      </c>
      <c r="D1049" s="2">
        <v>111172679</v>
      </c>
      <c r="E1049" s="29">
        <v>0.18384</v>
      </c>
      <c r="F1049" s="29">
        <v>41.548599996</v>
      </c>
      <c r="G1049" s="30">
        <v>201</v>
      </c>
      <c r="H1049" s="30">
        <v>0</v>
      </c>
      <c r="I1049" s="31">
        <v>44901</v>
      </c>
      <c r="J1049" s="32">
        <v>44902</v>
      </c>
      <c r="K1049" s="33"/>
      <c r="L1049" s="59"/>
      <c r="M1049" s="34" t="s">
        <v>452</v>
      </c>
      <c r="N1049" s="28"/>
      <c r="O1049" s="28" t="s">
        <v>452</v>
      </c>
      <c r="P1049" s="28"/>
      <c r="Q1049" s="35" t="s">
        <v>583</v>
      </c>
    </row>
    <row r="1050" spans="1:17" ht="14.4">
      <c r="A1050" s="1">
        <v>44902</v>
      </c>
      <c r="B1050" s="57" t="s">
        <v>664</v>
      </c>
      <c r="C1050" s="4" t="s">
        <v>194</v>
      </c>
      <c r="D1050" s="43" t="s">
        <v>641</v>
      </c>
      <c r="E1050" s="29">
        <v>1.0999999999999999E-2</v>
      </c>
      <c r="F1050" s="29">
        <v>2</v>
      </c>
      <c r="G1050" s="30">
        <v>201</v>
      </c>
      <c r="H1050" s="30">
        <v>0</v>
      </c>
      <c r="I1050" s="38"/>
      <c r="J1050" s="46">
        <v>44902</v>
      </c>
      <c r="K1050" s="44"/>
      <c r="L1050" s="61"/>
      <c r="M1050" s="34" t="s">
        <v>452</v>
      </c>
      <c r="N1050" s="45"/>
      <c r="O1050" s="28" t="s">
        <v>452</v>
      </c>
      <c r="P1050" s="45"/>
      <c r="Q1050" s="42"/>
    </row>
    <row r="1051" spans="1:17" ht="14.4">
      <c r="A1051" s="1">
        <v>44902</v>
      </c>
      <c r="B1051" s="57" t="s">
        <v>664</v>
      </c>
      <c r="C1051" s="2" t="s">
        <v>195</v>
      </c>
      <c r="D1051" s="2">
        <v>110407305</v>
      </c>
      <c r="E1051" s="29">
        <v>1.788E-2</v>
      </c>
      <c r="F1051" s="29">
        <v>1.9299599999999999</v>
      </c>
      <c r="G1051" s="30">
        <v>1</v>
      </c>
      <c r="H1051" s="30">
        <v>0</v>
      </c>
      <c r="I1051" s="31">
        <v>44902</v>
      </c>
      <c r="J1051" s="32">
        <v>44902</v>
      </c>
      <c r="K1051" s="33"/>
      <c r="L1051" s="59"/>
      <c r="M1051" s="34"/>
      <c r="N1051" s="28"/>
      <c r="O1051" s="28"/>
      <c r="P1051" s="28"/>
      <c r="Q1051" s="35" t="s">
        <v>642</v>
      </c>
    </row>
    <row r="1052" spans="1:17" ht="14.4">
      <c r="A1052" s="1">
        <v>44902</v>
      </c>
      <c r="B1052" s="57" t="s">
        <v>664</v>
      </c>
      <c r="C1052" s="2" t="s">
        <v>195</v>
      </c>
      <c r="D1052" s="2">
        <v>110407306</v>
      </c>
      <c r="E1052" s="29">
        <v>0.29713709999999999</v>
      </c>
      <c r="F1052" s="29">
        <v>77.523484026000006</v>
      </c>
      <c r="G1052" s="30">
        <v>1</v>
      </c>
      <c r="H1052" s="30">
        <v>0</v>
      </c>
      <c r="I1052" s="31">
        <v>44902</v>
      </c>
      <c r="J1052" s="32">
        <v>44902</v>
      </c>
      <c r="K1052" s="33"/>
      <c r="L1052" s="59"/>
      <c r="M1052" s="34"/>
      <c r="N1052" s="28"/>
      <c r="O1052" s="28"/>
      <c r="P1052" s="28"/>
      <c r="Q1052" s="35"/>
    </row>
    <row r="1053" spans="1:17" ht="14.4">
      <c r="A1053" s="1">
        <v>44902</v>
      </c>
      <c r="B1053" s="57" t="s">
        <v>664</v>
      </c>
      <c r="C1053" s="2" t="s">
        <v>195</v>
      </c>
      <c r="D1053" s="2">
        <v>110407307</v>
      </c>
      <c r="E1053" s="29">
        <v>0.12362148000000001</v>
      </c>
      <c r="F1053" s="29">
        <v>25.828188000000001</v>
      </c>
      <c r="G1053" s="30">
        <v>1</v>
      </c>
      <c r="H1053" s="30">
        <v>0</v>
      </c>
      <c r="I1053" s="31">
        <v>44902</v>
      </c>
      <c r="J1053" s="32">
        <v>44902</v>
      </c>
      <c r="K1053" s="33"/>
      <c r="L1053" s="59"/>
      <c r="M1053" s="34"/>
      <c r="N1053" s="28"/>
      <c r="O1053" s="28"/>
      <c r="P1053" s="28"/>
      <c r="Q1053" s="35"/>
    </row>
    <row r="1054" spans="1:17" ht="14.4">
      <c r="A1054" s="1">
        <v>44902</v>
      </c>
      <c r="B1054" s="57" t="s">
        <v>664</v>
      </c>
      <c r="C1054" s="2" t="s">
        <v>196</v>
      </c>
      <c r="D1054" s="2">
        <v>110407300</v>
      </c>
      <c r="E1054" s="29">
        <v>1.2239999999999999E-2</v>
      </c>
      <c r="F1054" s="29">
        <v>10.068</v>
      </c>
      <c r="G1054" s="30">
        <v>1</v>
      </c>
      <c r="H1054" s="30">
        <v>0</v>
      </c>
      <c r="I1054" s="31">
        <v>44902</v>
      </c>
      <c r="J1054" s="32">
        <v>44902</v>
      </c>
      <c r="K1054" s="33">
        <v>44906</v>
      </c>
      <c r="L1054" s="59"/>
      <c r="M1054" s="34"/>
      <c r="N1054" s="28"/>
      <c r="O1054" s="28"/>
      <c r="P1054" s="28"/>
      <c r="Q1054" s="35"/>
    </row>
    <row r="1055" spans="1:17" ht="14.4">
      <c r="A1055" s="1">
        <v>44902</v>
      </c>
      <c r="B1055" s="57" t="s">
        <v>664</v>
      </c>
      <c r="C1055" s="2" t="s">
        <v>116</v>
      </c>
      <c r="D1055" s="2">
        <v>110407295</v>
      </c>
      <c r="E1055" s="29">
        <v>2.6344019999999999E-2</v>
      </c>
      <c r="F1055" s="29">
        <v>5.8999980000000001</v>
      </c>
      <c r="G1055" s="30">
        <v>2</v>
      </c>
      <c r="H1055" s="30">
        <v>1</v>
      </c>
      <c r="I1055" s="31">
        <v>44902</v>
      </c>
      <c r="J1055" s="32">
        <v>44902</v>
      </c>
      <c r="K1055" s="33">
        <v>44907</v>
      </c>
      <c r="L1055" s="59"/>
      <c r="M1055" s="34"/>
      <c r="N1055" s="28"/>
      <c r="O1055" s="28"/>
      <c r="P1055" s="28"/>
      <c r="Q1055" s="35" t="s">
        <v>583</v>
      </c>
    </row>
    <row r="1056" spans="1:17" ht="14.4">
      <c r="A1056" s="1">
        <v>44902</v>
      </c>
      <c r="B1056" s="57" t="s">
        <v>664</v>
      </c>
      <c r="C1056" s="2" t="s">
        <v>197</v>
      </c>
      <c r="D1056" s="2">
        <v>110407267</v>
      </c>
      <c r="E1056" s="29">
        <v>8.9361449999999995E-2</v>
      </c>
      <c r="F1056" s="29">
        <v>24.883671</v>
      </c>
      <c r="G1056" s="30">
        <v>2</v>
      </c>
      <c r="H1056" s="30">
        <v>1</v>
      </c>
      <c r="I1056" s="31">
        <v>44902</v>
      </c>
      <c r="J1056" s="32">
        <v>44902</v>
      </c>
      <c r="K1056" s="33">
        <v>44908</v>
      </c>
      <c r="L1056" s="59"/>
      <c r="M1056" s="34"/>
      <c r="N1056" s="28"/>
      <c r="O1056" s="28"/>
      <c r="P1056" s="28"/>
      <c r="Q1056" s="35"/>
    </row>
    <row r="1057" spans="1:17" ht="14.4">
      <c r="A1057" s="1">
        <v>44902</v>
      </c>
      <c r="B1057" s="57" t="s">
        <v>664</v>
      </c>
      <c r="C1057" s="2" t="s">
        <v>198</v>
      </c>
      <c r="D1057" s="2">
        <v>110407258</v>
      </c>
      <c r="E1057" s="29">
        <v>8.3284709999999998E-2</v>
      </c>
      <c r="F1057" s="29">
        <v>27.716377002000002</v>
      </c>
      <c r="G1057" s="30">
        <v>2</v>
      </c>
      <c r="H1057" s="30">
        <v>1</v>
      </c>
      <c r="I1057" s="31">
        <v>44902</v>
      </c>
      <c r="J1057" s="32">
        <v>44902</v>
      </c>
      <c r="K1057" s="33">
        <v>44908</v>
      </c>
      <c r="L1057" s="59"/>
      <c r="M1057" s="34"/>
      <c r="N1057" s="28"/>
      <c r="O1057" s="28"/>
      <c r="P1057" s="28"/>
      <c r="Q1057" s="35"/>
    </row>
    <row r="1058" spans="1:17" ht="14.4">
      <c r="A1058" s="1">
        <v>44902</v>
      </c>
      <c r="B1058" s="57" t="s">
        <v>664</v>
      </c>
      <c r="C1058" s="2" t="s">
        <v>199</v>
      </c>
      <c r="D1058" s="2">
        <v>110407263</v>
      </c>
      <c r="E1058" s="29">
        <v>0.1290269</v>
      </c>
      <c r="F1058" s="29">
        <v>27.042994008000001</v>
      </c>
      <c r="G1058" s="30">
        <v>2</v>
      </c>
      <c r="H1058" s="30">
        <v>1</v>
      </c>
      <c r="I1058" s="31">
        <v>44902</v>
      </c>
      <c r="J1058" s="32">
        <v>44902</v>
      </c>
      <c r="K1058" s="33">
        <v>44908</v>
      </c>
      <c r="L1058" s="59"/>
      <c r="M1058" s="34"/>
      <c r="N1058" s="28"/>
      <c r="O1058" s="28"/>
      <c r="P1058" s="28"/>
      <c r="Q1058" s="35"/>
    </row>
    <row r="1059" spans="1:17" ht="14.4">
      <c r="A1059" s="1">
        <v>44902</v>
      </c>
      <c r="B1059" s="57" t="s">
        <v>664</v>
      </c>
      <c r="C1059" s="2" t="s">
        <v>200</v>
      </c>
      <c r="D1059" s="2">
        <v>110407265</v>
      </c>
      <c r="E1059" s="29">
        <v>6.2057639999999997E-2</v>
      </c>
      <c r="F1059" s="29">
        <v>16.525422005999999</v>
      </c>
      <c r="G1059" s="30">
        <v>2</v>
      </c>
      <c r="H1059" s="30">
        <v>1</v>
      </c>
      <c r="I1059" s="31">
        <v>44902</v>
      </c>
      <c r="J1059" s="32">
        <v>44902</v>
      </c>
      <c r="K1059" s="33">
        <v>44908</v>
      </c>
      <c r="L1059" s="59"/>
      <c r="M1059" s="34"/>
      <c r="N1059" s="28"/>
      <c r="O1059" s="28"/>
      <c r="P1059" s="28"/>
      <c r="Q1059" s="35"/>
    </row>
    <row r="1060" spans="1:17" ht="14.4">
      <c r="A1060" s="1">
        <v>44902</v>
      </c>
      <c r="B1060" s="57" t="s">
        <v>664</v>
      </c>
      <c r="C1060" s="2" t="s">
        <v>201</v>
      </c>
      <c r="D1060" s="2">
        <v>110407353</v>
      </c>
      <c r="E1060" s="29">
        <v>0.38039492000000003</v>
      </c>
      <c r="F1060" s="29">
        <v>81.631222997999998</v>
      </c>
      <c r="G1060" s="30">
        <v>2</v>
      </c>
      <c r="H1060" s="30">
        <v>1</v>
      </c>
      <c r="I1060" s="31">
        <v>44902</v>
      </c>
      <c r="J1060" s="32">
        <v>44902</v>
      </c>
      <c r="K1060" s="33"/>
      <c r="L1060" s="59"/>
      <c r="M1060" s="34"/>
      <c r="N1060" s="28"/>
      <c r="O1060" s="28"/>
      <c r="P1060" s="28"/>
      <c r="Q1060" s="35"/>
    </row>
    <row r="1061" spans="1:17" ht="14.4">
      <c r="A1061" s="1">
        <v>44902</v>
      </c>
      <c r="B1061" s="57" t="s">
        <v>664</v>
      </c>
      <c r="C1061" s="2" t="s">
        <v>201</v>
      </c>
      <c r="D1061" s="2">
        <v>110407354</v>
      </c>
      <c r="E1061" s="29">
        <v>0.18221604</v>
      </c>
      <c r="F1061" s="29">
        <v>36.701999999999998</v>
      </c>
      <c r="G1061" s="30">
        <v>2</v>
      </c>
      <c r="H1061" s="30">
        <v>1</v>
      </c>
      <c r="I1061" s="31">
        <v>44902</v>
      </c>
      <c r="J1061" s="32">
        <v>44902</v>
      </c>
      <c r="K1061" s="33"/>
      <c r="L1061" s="59"/>
      <c r="M1061" s="34"/>
      <c r="N1061" s="28"/>
      <c r="O1061" s="28"/>
      <c r="P1061" s="28"/>
      <c r="Q1061" s="35"/>
    </row>
    <row r="1062" spans="1:17" ht="14.4">
      <c r="A1062" s="1">
        <v>44902</v>
      </c>
      <c r="B1062" s="57" t="s">
        <v>664</v>
      </c>
      <c r="C1062" s="2" t="s">
        <v>201</v>
      </c>
      <c r="D1062" s="2">
        <v>110407355</v>
      </c>
      <c r="E1062" s="29">
        <v>0.32198023999999997</v>
      </c>
      <c r="F1062" s="29">
        <v>103.99769601200001</v>
      </c>
      <c r="G1062" s="30">
        <v>2</v>
      </c>
      <c r="H1062" s="30">
        <v>1</v>
      </c>
      <c r="I1062" s="31">
        <v>44902</v>
      </c>
      <c r="J1062" s="32">
        <v>44902</v>
      </c>
      <c r="K1062" s="33"/>
      <c r="L1062" s="59"/>
      <c r="M1062" s="34"/>
      <c r="N1062" s="28"/>
      <c r="O1062" s="28"/>
      <c r="P1062" s="28"/>
      <c r="Q1062" s="35"/>
    </row>
    <row r="1063" spans="1:17" ht="14.4">
      <c r="A1063" s="1">
        <v>44902</v>
      </c>
      <c r="B1063" s="57" t="s">
        <v>664</v>
      </c>
      <c r="C1063" s="2" t="s">
        <v>201</v>
      </c>
      <c r="D1063" s="2">
        <v>110407356</v>
      </c>
      <c r="E1063" s="29">
        <v>5.4600000000000003E-2</v>
      </c>
      <c r="F1063" s="29">
        <v>20.771280000000001</v>
      </c>
      <c r="G1063" s="30">
        <v>2</v>
      </c>
      <c r="H1063" s="30">
        <v>1</v>
      </c>
      <c r="I1063" s="31">
        <v>44902</v>
      </c>
      <c r="J1063" s="32">
        <v>44902</v>
      </c>
      <c r="K1063" s="33"/>
      <c r="L1063" s="59"/>
      <c r="M1063" s="34"/>
      <c r="N1063" s="28"/>
      <c r="O1063" s="28"/>
      <c r="P1063" s="28"/>
      <c r="Q1063" s="35"/>
    </row>
    <row r="1064" spans="1:17" ht="14.4">
      <c r="A1064" s="1">
        <v>44902</v>
      </c>
      <c r="B1064" s="57" t="s">
        <v>664</v>
      </c>
      <c r="C1064" s="2" t="s">
        <v>76</v>
      </c>
      <c r="D1064" s="2">
        <v>110407292</v>
      </c>
      <c r="E1064" s="29">
        <v>7.6800000000000002E-3</v>
      </c>
      <c r="F1064" s="29">
        <v>5.4499199999999997</v>
      </c>
      <c r="G1064" s="30">
        <v>2</v>
      </c>
      <c r="H1064" s="30">
        <v>2</v>
      </c>
      <c r="I1064" s="31">
        <v>44902</v>
      </c>
      <c r="J1064" s="32">
        <v>44902</v>
      </c>
      <c r="K1064" s="33">
        <v>44905</v>
      </c>
      <c r="L1064" s="59"/>
      <c r="M1064" s="34"/>
      <c r="N1064" s="28"/>
      <c r="O1064" s="28"/>
      <c r="P1064" s="28"/>
      <c r="Q1064" s="35" t="s">
        <v>593</v>
      </c>
    </row>
    <row r="1065" spans="1:17" ht="14.4">
      <c r="A1065" s="1">
        <v>44902</v>
      </c>
      <c r="B1065" s="57" t="s">
        <v>664</v>
      </c>
      <c r="C1065" s="2" t="s">
        <v>202</v>
      </c>
      <c r="D1065" s="2">
        <v>110407256</v>
      </c>
      <c r="E1065" s="29">
        <v>0.24634068000000001</v>
      </c>
      <c r="F1065" s="29">
        <v>63.090893999999999</v>
      </c>
      <c r="G1065" s="30">
        <v>2</v>
      </c>
      <c r="H1065" s="30">
        <v>2</v>
      </c>
      <c r="I1065" s="31">
        <v>44902</v>
      </c>
      <c r="J1065" s="32">
        <v>44902</v>
      </c>
      <c r="K1065" s="33">
        <v>44908</v>
      </c>
      <c r="L1065" s="59"/>
      <c r="M1065" s="34"/>
      <c r="N1065" s="28"/>
      <c r="O1065" s="28"/>
      <c r="P1065" s="28"/>
      <c r="Q1065" s="35"/>
    </row>
    <row r="1066" spans="1:17" ht="14.4">
      <c r="A1066" s="1">
        <v>44902</v>
      </c>
      <c r="B1066" s="57" t="s">
        <v>664</v>
      </c>
      <c r="C1066" s="2" t="s">
        <v>203</v>
      </c>
      <c r="D1066" s="2">
        <v>110407262</v>
      </c>
      <c r="E1066" s="29">
        <v>0.21049018999999999</v>
      </c>
      <c r="F1066" s="29">
        <v>55.382353000000002</v>
      </c>
      <c r="G1066" s="30">
        <v>2</v>
      </c>
      <c r="H1066" s="30">
        <v>2</v>
      </c>
      <c r="I1066" s="31">
        <v>44902</v>
      </c>
      <c r="J1066" s="32">
        <v>44902</v>
      </c>
      <c r="K1066" s="33">
        <v>44908</v>
      </c>
      <c r="L1066" s="59"/>
      <c r="M1066" s="34"/>
      <c r="N1066" s="28"/>
      <c r="O1066" s="28"/>
      <c r="P1066" s="28"/>
      <c r="Q1066" s="35"/>
    </row>
    <row r="1067" spans="1:17" ht="14.4">
      <c r="A1067" s="1">
        <v>44902</v>
      </c>
      <c r="B1067" s="57" t="s">
        <v>664</v>
      </c>
      <c r="C1067" s="2" t="s">
        <v>22</v>
      </c>
      <c r="D1067" s="2">
        <v>110407270</v>
      </c>
      <c r="E1067" s="29">
        <v>1.12229796</v>
      </c>
      <c r="F1067" s="29">
        <v>190.49193602400001</v>
      </c>
      <c r="G1067" s="30">
        <v>2</v>
      </c>
      <c r="H1067" s="30">
        <v>2</v>
      </c>
      <c r="I1067" s="31">
        <v>44902</v>
      </c>
      <c r="J1067" s="32">
        <v>44902</v>
      </c>
      <c r="K1067" s="33">
        <v>44905</v>
      </c>
      <c r="L1067" s="59"/>
      <c r="M1067" s="34"/>
      <c r="N1067" s="28"/>
      <c r="O1067" s="28"/>
      <c r="P1067" s="28"/>
      <c r="Q1067" s="35" t="s">
        <v>589</v>
      </c>
    </row>
    <row r="1068" spans="1:17" ht="14.4">
      <c r="A1068" s="1">
        <v>44902</v>
      </c>
      <c r="B1068" s="57" t="s">
        <v>664</v>
      </c>
      <c r="C1068" s="2" t="s">
        <v>22</v>
      </c>
      <c r="D1068" s="2">
        <v>110407271</v>
      </c>
      <c r="E1068" s="29">
        <v>0.56579999999999997</v>
      </c>
      <c r="F1068" s="29">
        <v>128.55420000000001</v>
      </c>
      <c r="G1068" s="30">
        <v>2</v>
      </c>
      <c r="H1068" s="30">
        <v>2</v>
      </c>
      <c r="I1068" s="31">
        <v>44902</v>
      </c>
      <c r="J1068" s="32">
        <v>44902</v>
      </c>
      <c r="K1068" s="33">
        <v>44905</v>
      </c>
      <c r="L1068" s="59"/>
      <c r="M1068" s="34"/>
      <c r="N1068" s="28"/>
      <c r="O1068" s="28"/>
      <c r="P1068" s="28"/>
      <c r="Q1068" s="35"/>
    </row>
    <row r="1069" spans="1:17" ht="14.4">
      <c r="A1069" s="1">
        <v>44902</v>
      </c>
      <c r="B1069" s="57" t="s">
        <v>664</v>
      </c>
      <c r="C1069" s="2" t="s">
        <v>79</v>
      </c>
      <c r="D1069" s="2">
        <v>110407272</v>
      </c>
      <c r="E1069" s="29">
        <v>5.6259959999999998E-2</v>
      </c>
      <c r="F1069" s="29">
        <v>11.00226</v>
      </c>
      <c r="G1069" s="30">
        <v>2</v>
      </c>
      <c r="H1069" s="30">
        <v>2</v>
      </c>
      <c r="I1069" s="31">
        <v>44902</v>
      </c>
      <c r="J1069" s="32">
        <v>44902</v>
      </c>
      <c r="K1069" s="33">
        <v>44905</v>
      </c>
      <c r="L1069" s="59"/>
      <c r="M1069" s="34"/>
      <c r="N1069" s="28"/>
      <c r="O1069" s="28"/>
      <c r="P1069" s="28"/>
      <c r="Q1069" s="35"/>
    </row>
    <row r="1070" spans="1:17" ht="14.4">
      <c r="A1070" s="1">
        <v>44902</v>
      </c>
      <c r="B1070" s="57" t="s">
        <v>664</v>
      </c>
      <c r="C1070" s="2" t="s">
        <v>79</v>
      </c>
      <c r="D1070" s="2">
        <v>110407273</v>
      </c>
      <c r="E1070" s="29">
        <v>1.2239999999999999E-2</v>
      </c>
      <c r="F1070" s="29">
        <v>10.068</v>
      </c>
      <c r="G1070" s="30">
        <v>2</v>
      </c>
      <c r="H1070" s="30">
        <v>2</v>
      </c>
      <c r="I1070" s="31">
        <v>44902</v>
      </c>
      <c r="J1070" s="32">
        <v>44902</v>
      </c>
      <c r="K1070" s="33">
        <v>44905</v>
      </c>
      <c r="L1070" s="59"/>
      <c r="M1070" s="34"/>
      <c r="N1070" s="28"/>
      <c r="O1070" s="28"/>
      <c r="P1070" s="28"/>
      <c r="Q1070" s="35"/>
    </row>
    <row r="1071" spans="1:17" ht="14.4">
      <c r="A1071" s="1">
        <v>44902</v>
      </c>
      <c r="B1071" s="57" t="s">
        <v>664</v>
      </c>
      <c r="C1071" s="2" t="s">
        <v>79</v>
      </c>
      <c r="D1071" s="2">
        <v>110407274</v>
      </c>
      <c r="E1071" s="29">
        <v>2.5635120000000001E-2</v>
      </c>
      <c r="F1071" s="29">
        <v>16.127440008000001</v>
      </c>
      <c r="G1071" s="30">
        <v>2</v>
      </c>
      <c r="H1071" s="30">
        <v>2</v>
      </c>
      <c r="I1071" s="31">
        <v>44902</v>
      </c>
      <c r="J1071" s="32">
        <v>44902</v>
      </c>
      <c r="K1071" s="33">
        <v>44905</v>
      </c>
      <c r="L1071" s="59"/>
      <c r="M1071" s="34"/>
      <c r="N1071" s="28"/>
      <c r="O1071" s="28"/>
      <c r="P1071" s="28"/>
      <c r="Q1071" s="35"/>
    </row>
    <row r="1072" spans="1:17" ht="14.4">
      <c r="A1072" s="1">
        <v>44902</v>
      </c>
      <c r="B1072" s="57" t="s">
        <v>664</v>
      </c>
      <c r="C1072" s="2" t="s">
        <v>79</v>
      </c>
      <c r="D1072" s="2">
        <v>110407275</v>
      </c>
      <c r="E1072" s="29">
        <v>2.5680000000000001E-2</v>
      </c>
      <c r="F1072" s="29">
        <v>3.2300399999999998</v>
      </c>
      <c r="G1072" s="30">
        <v>2</v>
      </c>
      <c r="H1072" s="30">
        <v>2</v>
      </c>
      <c r="I1072" s="31">
        <v>44902</v>
      </c>
      <c r="J1072" s="32">
        <v>44902</v>
      </c>
      <c r="K1072" s="33">
        <v>44905</v>
      </c>
      <c r="L1072" s="59"/>
      <c r="M1072" s="34"/>
      <c r="N1072" s="28"/>
      <c r="O1072" s="28"/>
      <c r="P1072" s="28"/>
      <c r="Q1072" s="35"/>
    </row>
    <row r="1073" spans="1:17" ht="14.4">
      <c r="A1073" s="1">
        <v>44902</v>
      </c>
      <c r="B1073" s="57" t="s">
        <v>664</v>
      </c>
      <c r="C1073" s="3" t="s">
        <v>120</v>
      </c>
      <c r="D1073" s="2">
        <v>110407224</v>
      </c>
      <c r="E1073" s="29">
        <v>8.1095940000000005E-2</v>
      </c>
      <c r="F1073" s="29">
        <v>14.510282999999999</v>
      </c>
      <c r="G1073" s="30">
        <v>2</v>
      </c>
      <c r="H1073" s="30">
        <v>2</v>
      </c>
      <c r="I1073" s="31">
        <v>44901</v>
      </c>
      <c r="J1073" s="32">
        <v>44901</v>
      </c>
      <c r="K1073" s="33"/>
      <c r="L1073" s="59"/>
      <c r="M1073" s="34"/>
      <c r="N1073" s="28"/>
      <c r="O1073" s="28"/>
      <c r="P1073" s="28"/>
      <c r="Q1073" s="47" t="s">
        <v>643</v>
      </c>
    </row>
    <row r="1074" spans="1:17" ht="14.4">
      <c r="A1074" s="1">
        <v>44902</v>
      </c>
      <c r="B1074" s="57" t="s">
        <v>664</v>
      </c>
      <c r="C1074" s="3" t="s">
        <v>120</v>
      </c>
      <c r="D1074" s="2">
        <v>110407225</v>
      </c>
      <c r="E1074" s="29">
        <v>3.04E-2</v>
      </c>
      <c r="F1074" s="29">
        <v>3.3140000000000001</v>
      </c>
      <c r="G1074" s="30">
        <v>2</v>
      </c>
      <c r="H1074" s="30">
        <v>2</v>
      </c>
      <c r="I1074" s="31">
        <v>44901</v>
      </c>
      <c r="J1074" s="32">
        <v>44901</v>
      </c>
      <c r="K1074" s="33"/>
      <c r="L1074" s="59"/>
      <c r="M1074" s="34"/>
      <c r="N1074" s="28"/>
      <c r="O1074" s="28"/>
      <c r="P1074" s="28"/>
      <c r="Q1074" s="47" t="s">
        <v>643</v>
      </c>
    </row>
    <row r="1075" spans="1:17" ht="14.4">
      <c r="A1075" s="1">
        <v>44902</v>
      </c>
      <c r="B1075" s="57" t="s">
        <v>664</v>
      </c>
      <c r="C1075" s="3" t="s">
        <v>120</v>
      </c>
      <c r="D1075" s="2">
        <v>110407226</v>
      </c>
      <c r="E1075" s="29">
        <v>3.5725680000000003E-2</v>
      </c>
      <c r="F1075" s="29">
        <v>16.058004</v>
      </c>
      <c r="G1075" s="30">
        <v>2</v>
      </c>
      <c r="H1075" s="30">
        <v>2</v>
      </c>
      <c r="I1075" s="31">
        <v>44901</v>
      </c>
      <c r="J1075" s="32">
        <v>44901</v>
      </c>
      <c r="K1075" s="33"/>
      <c r="L1075" s="59"/>
      <c r="M1075" s="34"/>
      <c r="N1075" s="28"/>
      <c r="O1075" s="28"/>
      <c r="P1075" s="28"/>
      <c r="Q1075" s="47" t="s">
        <v>643</v>
      </c>
    </row>
    <row r="1076" spans="1:17" ht="14.4">
      <c r="A1076" s="1">
        <v>44902</v>
      </c>
      <c r="B1076" s="57" t="s">
        <v>664</v>
      </c>
      <c r="C1076" s="2" t="s">
        <v>77</v>
      </c>
      <c r="D1076" s="2">
        <v>110407277</v>
      </c>
      <c r="E1076" s="29">
        <v>0.149781</v>
      </c>
      <c r="F1076" s="29">
        <v>30.864794004</v>
      </c>
      <c r="G1076" s="30">
        <v>2</v>
      </c>
      <c r="H1076" s="30">
        <v>2</v>
      </c>
      <c r="I1076" s="31">
        <v>44902</v>
      </c>
      <c r="J1076" s="32">
        <v>44902</v>
      </c>
      <c r="K1076" s="33">
        <v>44905</v>
      </c>
      <c r="L1076" s="59"/>
      <c r="M1076" s="34"/>
      <c r="N1076" s="28"/>
      <c r="O1076" s="28"/>
      <c r="P1076" s="28"/>
      <c r="Q1076" s="35"/>
    </row>
    <row r="1077" spans="1:17" ht="14.4">
      <c r="A1077" s="1">
        <v>44902</v>
      </c>
      <c r="B1077" s="57" t="s">
        <v>664</v>
      </c>
      <c r="C1077" s="2" t="s">
        <v>77</v>
      </c>
      <c r="D1077" s="2">
        <v>110407278</v>
      </c>
      <c r="E1077" s="29">
        <v>1.788E-2</v>
      </c>
      <c r="F1077" s="29">
        <v>1.9299599999999999</v>
      </c>
      <c r="G1077" s="30">
        <v>2</v>
      </c>
      <c r="H1077" s="30">
        <v>2</v>
      </c>
      <c r="I1077" s="31">
        <v>44902</v>
      </c>
      <c r="J1077" s="32">
        <v>44902</v>
      </c>
      <c r="K1077" s="33">
        <v>44905</v>
      </c>
      <c r="L1077" s="59"/>
      <c r="M1077" s="34"/>
      <c r="N1077" s="28"/>
      <c r="O1077" s="28"/>
      <c r="P1077" s="28"/>
      <c r="Q1077" s="35"/>
    </row>
    <row r="1078" spans="1:17" ht="14.4">
      <c r="A1078" s="1">
        <v>44902</v>
      </c>
      <c r="B1078" s="57" t="s">
        <v>664</v>
      </c>
      <c r="C1078" s="2" t="s">
        <v>78</v>
      </c>
      <c r="D1078" s="2">
        <v>110407335</v>
      </c>
      <c r="E1078" s="29">
        <v>5.1360000000000003E-2</v>
      </c>
      <c r="F1078" s="29">
        <v>8.78064</v>
      </c>
      <c r="G1078" s="30">
        <v>2</v>
      </c>
      <c r="H1078" s="30">
        <v>2</v>
      </c>
      <c r="I1078" s="31">
        <v>44902</v>
      </c>
      <c r="J1078" s="32">
        <v>44902</v>
      </c>
      <c r="K1078" s="33">
        <v>44905</v>
      </c>
      <c r="L1078" s="59"/>
      <c r="M1078" s="34"/>
      <c r="N1078" s="28"/>
      <c r="O1078" s="28"/>
      <c r="P1078" s="28"/>
      <c r="Q1078" s="35"/>
    </row>
    <row r="1079" spans="1:17" ht="14.4">
      <c r="A1079" s="1">
        <v>44902</v>
      </c>
      <c r="B1079" s="57" t="s">
        <v>664</v>
      </c>
      <c r="C1079" s="2" t="s">
        <v>78</v>
      </c>
      <c r="D1079" s="2">
        <v>110407336</v>
      </c>
      <c r="E1079" s="29">
        <v>3.2669999999999998E-2</v>
      </c>
      <c r="F1079" s="29">
        <v>6.7750500000000002</v>
      </c>
      <c r="G1079" s="30">
        <v>2</v>
      </c>
      <c r="H1079" s="30">
        <v>2</v>
      </c>
      <c r="I1079" s="31">
        <v>44902</v>
      </c>
      <c r="J1079" s="32">
        <v>44902</v>
      </c>
      <c r="K1079" s="33">
        <v>44905</v>
      </c>
      <c r="L1079" s="59"/>
      <c r="M1079" s="34"/>
      <c r="N1079" s="28"/>
      <c r="O1079" s="28"/>
      <c r="P1079" s="28"/>
      <c r="Q1079" s="35"/>
    </row>
    <row r="1080" spans="1:17" ht="14.4">
      <c r="A1080" s="1">
        <v>44902</v>
      </c>
      <c r="B1080" s="57" t="s">
        <v>664</v>
      </c>
      <c r="C1080" s="2" t="s">
        <v>78</v>
      </c>
      <c r="D1080" s="2">
        <v>110407337</v>
      </c>
      <c r="E1080" s="29">
        <v>6.0690000000000001E-2</v>
      </c>
      <c r="F1080" s="29">
        <v>9.3696000000000002</v>
      </c>
      <c r="G1080" s="30">
        <v>2</v>
      </c>
      <c r="H1080" s="30">
        <v>2</v>
      </c>
      <c r="I1080" s="31">
        <v>44902</v>
      </c>
      <c r="J1080" s="32">
        <v>44902</v>
      </c>
      <c r="K1080" s="33">
        <v>44905</v>
      </c>
      <c r="L1080" s="59"/>
      <c r="M1080" s="34"/>
      <c r="N1080" s="28"/>
      <c r="O1080" s="28"/>
      <c r="P1080" s="28"/>
      <c r="Q1080" s="35"/>
    </row>
    <row r="1081" spans="1:17" ht="14.4">
      <c r="A1081" s="1">
        <v>44902</v>
      </c>
      <c r="B1081" s="57" t="s">
        <v>664</v>
      </c>
      <c r="C1081" s="2" t="s">
        <v>78</v>
      </c>
      <c r="D1081" s="2">
        <v>110407338</v>
      </c>
      <c r="E1081" s="29">
        <v>0.13054582000000001</v>
      </c>
      <c r="F1081" s="29">
        <v>33.619999999999997</v>
      </c>
      <c r="G1081" s="30">
        <v>2</v>
      </c>
      <c r="H1081" s="30">
        <v>2</v>
      </c>
      <c r="I1081" s="31">
        <v>44902</v>
      </c>
      <c r="J1081" s="32">
        <v>44902</v>
      </c>
      <c r="K1081" s="33">
        <v>44905</v>
      </c>
      <c r="L1081" s="59"/>
      <c r="M1081" s="34"/>
      <c r="N1081" s="28"/>
      <c r="O1081" s="28"/>
      <c r="P1081" s="28"/>
      <c r="Q1081" s="35"/>
    </row>
    <row r="1082" spans="1:17" ht="14.4">
      <c r="A1082" s="1">
        <v>44902</v>
      </c>
      <c r="B1082" s="57" t="s">
        <v>664</v>
      </c>
      <c r="C1082" s="2" t="s">
        <v>78</v>
      </c>
      <c r="D1082" s="2">
        <v>110407340</v>
      </c>
      <c r="E1082" s="29">
        <v>0.60495156000000005</v>
      </c>
      <c r="F1082" s="29">
        <v>165.505899992</v>
      </c>
      <c r="G1082" s="30">
        <v>2</v>
      </c>
      <c r="H1082" s="30">
        <v>2</v>
      </c>
      <c r="I1082" s="31">
        <v>44902</v>
      </c>
      <c r="J1082" s="32">
        <v>44902</v>
      </c>
      <c r="K1082" s="33">
        <v>44905</v>
      </c>
      <c r="L1082" s="59"/>
      <c r="M1082" s="34"/>
      <c r="N1082" s="28"/>
      <c r="O1082" s="28"/>
      <c r="P1082" s="28"/>
      <c r="Q1082" s="35"/>
    </row>
    <row r="1083" spans="1:17" ht="14.4">
      <c r="A1083" s="1">
        <v>44902</v>
      </c>
      <c r="B1083" s="57" t="s">
        <v>664</v>
      </c>
      <c r="C1083" s="2" t="s">
        <v>75</v>
      </c>
      <c r="D1083" s="2">
        <v>110407276</v>
      </c>
      <c r="E1083" s="29">
        <v>0.12744</v>
      </c>
      <c r="F1083" s="29">
        <v>35.67024</v>
      </c>
      <c r="G1083" s="30">
        <v>2</v>
      </c>
      <c r="H1083" s="30">
        <v>2</v>
      </c>
      <c r="I1083" s="31">
        <v>44902</v>
      </c>
      <c r="J1083" s="32">
        <v>44902</v>
      </c>
      <c r="K1083" s="33">
        <v>44905</v>
      </c>
      <c r="L1083" s="59"/>
      <c r="M1083" s="34"/>
      <c r="N1083" s="28"/>
      <c r="O1083" s="28"/>
      <c r="P1083" s="28"/>
      <c r="Q1083" s="35"/>
    </row>
    <row r="1084" spans="1:17" ht="14.4">
      <c r="A1084" s="1">
        <v>44902</v>
      </c>
      <c r="B1084" s="57" t="s">
        <v>664</v>
      </c>
      <c r="C1084" s="2" t="s">
        <v>204</v>
      </c>
      <c r="D1084" s="2">
        <v>110407266</v>
      </c>
      <c r="E1084" s="29">
        <v>0.30752165999999997</v>
      </c>
      <c r="F1084" s="29">
        <v>66.067124688000007</v>
      </c>
      <c r="G1084" s="30">
        <v>3</v>
      </c>
      <c r="H1084" s="30">
        <v>2</v>
      </c>
      <c r="I1084" s="31">
        <v>44902</v>
      </c>
      <c r="J1084" s="32">
        <v>44902</v>
      </c>
      <c r="K1084" s="33">
        <v>44908</v>
      </c>
      <c r="L1084" s="59"/>
      <c r="M1084" s="34"/>
      <c r="N1084" s="28"/>
      <c r="O1084" s="28"/>
      <c r="P1084" s="28"/>
      <c r="Q1084" s="35" t="s">
        <v>592</v>
      </c>
    </row>
    <row r="1085" spans="1:17" ht="14.4">
      <c r="A1085" s="1">
        <v>44902</v>
      </c>
      <c r="B1085" s="57" t="s">
        <v>664</v>
      </c>
      <c r="C1085" s="2" t="s">
        <v>205</v>
      </c>
      <c r="D1085" s="2">
        <v>110407251</v>
      </c>
      <c r="E1085" s="29">
        <v>1.0319999999999999E-2</v>
      </c>
      <c r="F1085" s="29">
        <v>5.23536</v>
      </c>
      <c r="G1085" s="30">
        <v>3</v>
      </c>
      <c r="H1085" s="30">
        <v>2</v>
      </c>
      <c r="I1085" s="31">
        <v>44902</v>
      </c>
      <c r="J1085" s="32">
        <v>44902</v>
      </c>
      <c r="K1085" s="33">
        <v>44905</v>
      </c>
      <c r="L1085" s="59"/>
      <c r="M1085" s="34"/>
      <c r="N1085" s="28"/>
      <c r="O1085" s="28"/>
      <c r="P1085" s="28"/>
      <c r="Q1085" s="35"/>
    </row>
    <row r="1086" spans="1:17" ht="14.4">
      <c r="A1086" s="1">
        <v>44902</v>
      </c>
      <c r="B1086" s="57" t="s">
        <v>664</v>
      </c>
      <c r="C1086" s="2" t="s">
        <v>205</v>
      </c>
      <c r="D1086" s="2">
        <v>110407264</v>
      </c>
      <c r="E1086" s="29">
        <v>7.6077720000000001E-2</v>
      </c>
      <c r="F1086" s="29">
        <v>27.266918004000001</v>
      </c>
      <c r="G1086" s="30">
        <v>3</v>
      </c>
      <c r="H1086" s="30">
        <v>2</v>
      </c>
      <c r="I1086" s="31">
        <v>44902</v>
      </c>
      <c r="J1086" s="32">
        <v>44902</v>
      </c>
      <c r="K1086" s="33">
        <v>44908</v>
      </c>
      <c r="L1086" s="59"/>
      <c r="M1086" s="34"/>
      <c r="N1086" s="28"/>
      <c r="O1086" s="28"/>
      <c r="P1086" s="28"/>
      <c r="Q1086" s="35"/>
    </row>
    <row r="1087" spans="1:17" ht="14.4">
      <c r="A1087" s="1">
        <v>44902</v>
      </c>
      <c r="B1087" s="57" t="s">
        <v>664</v>
      </c>
      <c r="C1087" s="2" t="s">
        <v>80</v>
      </c>
      <c r="D1087" s="2">
        <v>110407228</v>
      </c>
      <c r="E1087" s="29">
        <v>2.926836E-2</v>
      </c>
      <c r="F1087" s="29">
        <v>7.44</v>
      </c>
      <c r="G1087" s="30">
        <v>3</v>
      </c>
      <c r="H1087" s="30">
        <v>5</v>
      </c>
      <c r="I1087" s="31">
        <v>44901</v>
      </c>
      <c r="J1087" s="32">
        <v>44902</v>
      </c>
      <c r="K1087" s="33"/>
      <c r="L1087" s="59"/>
      <c r="M1087" s="34"/>
      <c r="N1087" s="28"/>
      <c r="O1087" s="28"/>
      <c r="P1087" s="28"/>
      <c r="Q1087" s="35" t="s">
        <v>592</v>
      </c>
    </row>
    <row r="1088" spans="1:17" ht="14.4">
      <c r="A1088" s="1">
        <v>44902</v>
      </c>
      <c r="B1088" s="57" t="s">
        <v>664</v>
      </c>
      <c r="C1088" s="2" t="s">
        <v>80</v>
      </c>
      <c r="D1088" s="2">
        <v>110407230</v>
      </c>
      <c r="E1088" s="29">
        <v>3.6940319999999999E-2</v>
      </c>
      <c r="F1088" s="29">
        <v>9.5800319999999992</v>
      </c>
      <c r="G1088" s="30">
        <v>3</v>
      </c>
      <c r="H1088" s="30">
        <v>5</v>
      </c>
      <c r="I1088" s="31">
        <v>44901</v>
      </c>
      <c r="J1088" s="32">
        <v>44902</v>
      </c>
      <c r="K1088" s="33"/>
      <c r="L1088" s="59"/>
      <c r="M1088" s="34"/>
      <c r="N1088" s="28"/>
      <c r="O1088" s="28"/>
      <c r="P1088" s="28"/>
      <c r="Q1088" s="35"/>
    </row>
    <row r="1089" spans="1:17" ht="14.4">
      <c r="A1089" s="1">
        <v>44902</v>
      </c>
      <c r="B1089" s="57" t="s">
        <v>664</v>
      </c>
      <c r="C1089" s="2" t="s">
        <v>36</v>
      </c>
      <c r="D1089" s="2">
        <v>110407281</v>
      </c>
      <c r="E1089" s="29">
        <v>8.6149799999999999E-2</v>
      </c>
      <c r="F1089" s="29">
        <v>19.5</v>
      </c>
      <c r="G1089" s="30">
        <v>3</v>
      </c>
      <c r="H1089" s="30">
        <v>5</v>
      </c>
      <c r="I1089" s="31">
        <v>44902</v>
      </c>
      <c r="J1089" s="32">
        <v>44902</v>
      </c>
      <c r="K1089" s="33">
        <v>44905</v>
      </c>
      <c r="L1089" s="59"/>
      <c r="M1089" s="34"/>
      <c r="N1089" s="28"/>
      <c r="O1089" s="28"/>
      <c r="P1089" s="28"/>
      <c r="Q1089" s="35"/>
    </row>
    <row r="1090" spans="1:17" ht="14.4">
      <c r="A1090" s="1">
        <v>44902</v>
      </c>
      <c r="B1090" s="57" t="s">
        <v>664</v>
      </c>
      <c r="C1090" s="2" t="s">
        <v>34</v>
      </c>
      <c r="D1090" s="2">
        <v>110407260</v>
      </c>
      <c r="E1090" s="29">
        <v>6.2065500000000003E-2</v>
      </c>
      <c r="F1090" s="29">
        <v>20.962015997999998</v>
      </c>
      <c r="G1090" s="30">
        <v>3</v>
      </c>
      <c r="H1090" s="30">
        <v>5</v>
      </c>
      <c r="I1090" s="31">
        <v>44902</v>
      </c>
      <c r="J1090" s="32">
        <v>44902</v>
      </c>
      <c r="K1090" s="33">
        <v>44908</v>
      </c>
      <c r="L1090" s="59"/>
      <c r="M1090" s="34"/>
      <c r="N1090" s="28"/>
      <c r="O1090" s="28"/>
      <c r="P1090" s="28"/>
      <c r="Q1090" s="35" t="s">
        <v>583</v>
      </c>
    </row>
    <row r="1091" spans="1:17" ht="14.4">
      <c r="A1091" s="1">
        <v>44902</v>
      </c>
      <c r="B1091" s="57" t="s">
        <v>664</v>
      </c>
      <c r="C1091" s="2" t="s">
        <v>37</v>
      </c>
      <c r="D1091" s="2">
        <v>110407209</v>
      </c>
      <c r="E1091" s="29">
        <v>0.56032000000000004</v>
      </c>
      <c r="F1091" s="29">
        <v>131.65495999999999</v>
      </c>
      <c r="G1091" s="30">
        <v>3</v>
      </c>
      <c r="H1091" s="30">
        <v>5</v>
      </c>
      <c r="I1091" s="31">
        <v>44901</v>
      </c>
      <c r="J1091" s="32">
        <v>44902</v>
      </c>
      <c r="K1091" s="33"/>
      <c r="L1091" s="59"/>
      <c r="M1091" s="34"/>
      <c r="N1091" s="28"/>
      <c r="O1091" s="28"/>
      <c r="P1091" s="28"/>
      <c r="Q1091" s="35"/>
    </row>
    <row r="1092" spans="1:17" ht="14.4">
      <c r="A1092" s="1">
        <v>44902</v>
      </c>
      <c r="B1092" s="57" t="s">
        <v>664</v>
      </c>
      <c r="C1092" s="2" t="s">
        <v>206</v>
      </c>
      <c r="D1092" s="2">
        <v>110407261</v>
      </c>
      <c r="E1092" s="29">
        <v>0.15970400000000001</v>
      </c>
      <c r="F1092" s="29">
        <v>41.200521999999999</v>
      </c>
      <c r="G1092" s="30">
        <v>3</v>
      </c>
      <c r="H1092" s="30">
        <v>5</v>
      </c>
      <c r="I1092" s="31">
        <v>44902</v>
      </c>
      <c r="J1092" s="32">
        <v>44902</v>
      </c>
      <c r="K1092" s="33">
        <v>44908</v>
      </c>
      <c r="L1092" s="59"/>
      <c r="M1092" s="34"/>
      <c r="N1092" s="28"/>
      <c r="O1092" s="28"/>
      <c r="P1092" s="28"/>
      <c r="Q1092" s="35"/>
    </row>
    <row r="1093" spans="1:17" ht="14.4">
      <c r="A1093" s="1">
        <v>44902</v>
      </c>
      <c r="B1093" s="57" t="s">
        <v>664</v>
      </c>
      <c r="C1093" s="2" t="s">
        <v>207</v>
      </c>
      <c r="D1093" s="2">
        <v>110407250</v>
      </c>
      <c r="E1093" s="29">
        <v>7.5397759999999994E-2</v>
      </c>
      <c r="F1093" s="29">
        <v>16.738925999999999</v>
      </c>
      <c r="G1093" s="30">
        <v>3</v>
      </c>
      <c r="H1093" s="30">
        <v>6</v>
      </c>
      <c r="I1093" s="31">
        <v>44902</v>
      </c>
      <c r="J1093" s="32">
        <v>44902</v>
      </c>
      <c r="K1093" s="33">
        <v>44907</v>
      </c>
      <c r="L1093" s="59"/>
      <c r="M1093" s="34"/>
      <c r="N1093" s="28"/>
      <c r="O1093" s="28"/>
      <c r="P1093" s="28"/>
      <c r="Q1093" s="35" t="s">
        <v>593</v>
      </c>
    </row>
    <row r="1094" spans="1:17" ht="14.4">
      <c r="A1094" s="1">
        <v>44902</v>
      </c>
      <c r="B1094" s="57" t="s">
        <v>664</v>
      </c>
      <c r="C1094" s="2" t="s">
        <v>41</v>
      </c>
      <c r="D1094" s="2">
        <v>110407280</v>
      </c>
      <c r="E1094" s="29">
        <v>4.2479999999999997E-2</v>
      </c>
      <c r="F1094" s="29">
        <v>11.890079999999999</v>
      </c>
      <c r="G1094" s="30">
        <v>3</v>
      </c>
      <c r="H1094" s="30">
        <v>6</v>
      </c>
      <c r="I1094" s="31">
        <v>44902</v>
      </c>
      <c r="J1094" s="32">
        <v>44902</v>
      </c>
      <c r="K1094" s="33">
        <v>44905</v>
      </c>
      <c r="L1094" s="59"/>
      <c r="M1094" s="34"/>
      <c r="N1094" s="28"/>
      <c r="O1094" s="28"/>
      <c r="P1094" s="28"/>
      <c r="Q1094" s="35"/>
    </row>
    <row r="1095" spans="1:17" ht="14.4">
      <c r="A1095" s="1">
        <v>44902</v>
      </c>
      <c r="B1095" s="57" t="s">
        <v>664</v>
      </c>
      <c r="C1095" s="2" t="s">
        <v>42</v>
      </c>
      <c r="D1095" s="2">
        <v>110407319</v>
      </c>
      <c r="E1095" s="29">
        <v>8.8722720000000005E-2</v>
      </c>
      <c r="F1095" s="29">
        <v>23.698968048000001</v>
      </c>
      <c r="G1095" s="30">
        <v>3</v>
      </c>
      <c r="H1095" s="30">
        <v>6</v>
      </c>
      <c r="I1095" s="31">
        <v>44902</v>
      </c>
      <c r="J1095" s="32">
        <v>44902</v>
      </c>
      <c r="K1095" s="33"/>
      <c r="L1095" s="59"/>
      <c r="M1095" s="34"/>
      <c r="N1095" s="28"/>
      <c r="O1095" s="28"/>
      <c r="P1095" s="28"/>
      <c r="Q1095" s="35"/>
    </row>
    <row r="1096" spans="1:17" ht="14.4">
      <c r="A1096" s="1">
        <v>44902</v>
      </c>
      <c r="B1096" s="57" t="s">
        <v>664</v>
      </c>
      <c r="C1096" s="2" t="s">
        <v>42</v>
      </c>
      <c r="D1096" s="2">
        <v>110407334</v>
      </c>
      <c r="E1096" s="29">
        <v>0.18576000000000001</v>
      </c>
      <c r="F1096" s="29">
        <v>94.23648</v>
      </c>
      <c r="G1096" s="30">
        <v>3</v>
      </c>
      <c r="H1096" s="30">
        <v>6</v>
      </c>
      <c r="I1096" s="31">
        <v>44902</v>
      </c>
      <c r="J1096" s="32">
        <v>44902</v>
      </c>
      <c r="K1096" s="33"/>
      <c r="L1096" s="59"/>
      <c r="M1096" s="34"/>
      <c r="N1096" s="28"/>
      <c r="O1096" s="28"/>
      <c r="P1096" s="28"/>
      <c r="Q1096" s="35"/>
    </row>
    <row r="1097" spans="1:17" ht="14.4">
      <c r="A1097" s="1">
        <v>44902</v>
      </c>
      <c r="B1097" s="57" t="s">
        <v>664</v>
      </c>
      <c r="C1097" s="2" t="s">
        <v>208</v>
      </c>
      <c r="D1097" s="2">
        <v>110407317</v>
      </c>
      <c r="E1097" s="29">
        <v>2.7522000000000002</v>
      </c>
      <c r="F1097" s="29">
        <v>1032.3429991200001</v>
      </c>
      <c r="G1097" s="30">
        <v>6</v>
      </c>
      <c r="H1097" s="30">
        <v>0</v>
      </c>
      <c r="I1097" s="31">
        <v>44902</v>
      </c>
      <c r="J1097" s="32">
        <v>44902</v>
      </c>
      <c r="K1097" s="33"/>
      <c r="L1097" s="59"/>
      <c r="M1097" s="34"/>
      <c r="N1097" s="28"/>
      <c r="O1097" s="28"/>
      <c r="P1097" s="28"/>
      <c r="Q1097" s="35" t="s">
        <v>585</v>
      </c>
    </row>
    <row r="1098" spans="1:17" ht="14.4">
      <c r="A1098" s="1">
        <v>44902</v>
      </c>
      <c r="B1098" s="57" t="s">
        <v>664</v>
      </c>
      <c r="C1098" s="2" t="s">
        <v>208</v>
      </c>
      <c r="D1098" s="2">
        <v>110407318</v>
      </c>
      <c r="E1098" s="29">
        <v>0.1038815</v>
      </c>
      <c r="F1098" s="29">
        <v>20.613254159</v>
      </c>
      <c r="G1098" s="30">
        <v>6</v>
      </c>
      <c r="H1098" s="30">
        <v>0</v>
      </c>
      <c r="I1098" s="31">
        <v>44902</v>
      </c>
      <c r="J1098" s="32">
        <v>44902</v>
      </c>
      <c r="K1098" s="33"/>
      <c r="L1098" s="59"/>
      <c r="M1098" s="34"/>
      <c r="N1098" s="28"/>
      <c r="O1098" s="28"/>
      <c r="P1098" s="28"/>
      <c r="Q1098" s="35"/>
    </row>
    <row r="1099" spans="1:17" ht="14.4">
      <c r="A1099" s="1">
        <v>44902</v>
      </c>
      <c r="B1099" s="57" t="s">
        <v>664</v>
      </c>
      <c r="C1099" s="2" t="s">
        <v>124</v>
      </c>
      <c r="D1099" s="2">
        <v>110407288</v>
      </c>
      <c r="E1099" s="29">
        <v>9.5999999999999992E-3</v>
      </c>
      <c r="F1099" s="29">
        <v>1.22004</v>
      </c>
      <c r="G1099" s="30">
        <v>6</v>
      </c>
      <c r="H1099" s="30">
        <v>0</v>
      </c>
      <c r="I1099" s="31">
        <v>44902</v>
      </c>
      <c r="J1099" s="32">
        <v>44902</v>
      </c>
      <c r="K1099" s="33">
        <v>44907</v>
      </c>
      <c r="L1099" s="59"/>
      <c r="M1099" s="34"/>
      <c r="N1099" s="28"/>
      <c r="O1099" s="28"/>
      <c r="P1099" s="28"/>
      <c r="Q1099" s="35"/>
    </row>
    <row r="1100" spans="1:17" ht="14.4">
      <c r="A1100" s="1">
        <v>44902</v>
      </c>
      <c r="B1100" s="57" t="s">
        <v>664</v>
      </c>
      <c r="C1100" s="2" t="s">
        <v>124</v>
      </c>
      <c r="D1100" s="2">
        <v>110407289</v>
      </c>
      <c r="E1100" s="29">
        <v>9.5999999999999992E-3</v>
      </c>
      <c r="F1100" s="29">
        <v>1.22004</v>
      </c>
      <c r="G1100" s="30">
        <v>6</v>
      </c>
      <c r="H1100" s="30">
        <v>0</v>
      </c>
      <c r="I1100" s="31">
        <v>44902</v>
      </c>
      <c r="J1100" s="32">
        <v>44902</v>
      </c>
      <c r="K1100" s="33">
        <v>44907</v>
      </c>
      <c r="L1100" s="59"/>
      <c r="M1100" s="34"/>
      <c r="N1100" s="28"/>
      <c r="O1100" s="28"/>
      <c r="P1100" s="28"/>
      <c r="Q1100" s="35"/>
    </row>
    <row r="1101" spans="1:17" ht="14.4">
      <c r="A1101" s="1">
        <v>44902</v>
      </c>
      <c r="B1101" s="57" t="s">
        <v>664</v>
      </c>
      <c r="C1101" s="2" t="s">
        <v>124</v>
      </c>
      <c r="D1101" s="2">
        <v>110407297</v>
      </c>
      <c r="E1101" s="29">
        <v>8.5619639999999997E-2</v>
      </c>
      <c r="F1101" s="29">
        <v>20.783723999999999</v>
      </c>
      <c r="G1101" s="30">
        <v>6</v>
      </c>
      <c r="H1101" s="30">
        <v>0</v>
      </c>
      <c r="I1101" s="31">
        <v>44902</v>
      </c>
      <c r="J1101" s="32">
        <v>44902</v>
      </c>
      <c r="K1101" s="33">
        <v>44907</v>
      </c>
      <c r="L1101" s="59"/>
      <c r="M1101" s="34"/>
      <c r="N1101" s="28"/>
      <c r="O1101" s="28"/>
      <c r="P1101" s="28"/>
      <c r="Q1101" s="35"/>
    </row>
    <row r="1102" spans="1:17" ht="14.4">
      <c r="A1102" s="1">
        <v>44902</v>
      </c>
      <c r="B1102" s="57" t="s">
        <v>664</v>
      </c>
      <c r="C1102" s="2" t="s">
        <v>46</v>
      </c>
      <c r="D1102" s="2">
        <v>872003283</v>
      </c>
      <c r="E1102" s="29">
        <v>0.73842004000000006</v>
      </c>
      <c r="F1102" s="29">
        <v>169.42406</v>
      </c>
      <c r="G1102" s="30">
        <v>6</v>
      </c>
      <c r="H1102" s="30">
        <v>0</v>
      </c>
      <c r="I1102" s="31">
        <v>44902</v>
      </c>
      <c r="J1102" s="32">
        <v>44902</v>
      </c>
      <c r="K1102" s="33">
        <v>44902</v>
      </c>
      <c r="L1102" s="59"/>
      <c r="M1102" s="34"/>
      <c r="N1102" s="28"/>
      <c r="O1102" s="28"/>
      <c r="P1102" s="28"/>
      <c r="Q1102" s="35"/>
    </row>
    <row r="1103" spans="1:17" ht="14.4">
      <c r="A1103" s="1">
        <v>44902</v>
      </c>
      <c r="B1103" s="57" t="s">
        <v>664</v>
      </c>
      <c r="C1103" s="2" t="s">
        <v>169</v>
      </c>
      <c r="D1103" s="2">
        <v>110407290</v>
      </c>
      <c r="E1103" s="29">
        <v>9.5999999999999992E-3</v>
      </c>
      <c r="F1103" s="29">
        <v>1.22004</v>
      </c>
      <c r="G1103" s="30">
        <v>6</v>
      </c>
      <c r="H1103" s="30">
        <v>1</v>
      </c>
      <c r="I1103" s="31">
        <v>44902</v>
      </c>
      <c r="J1103" s="32">
        <v>44902</v>
      </c>
      <c r="K1103" s="33">
        <v>44907</v>
      </c>
      <c r="L1103" s="59"/>
      <c r="M1103" s="34"/>
      <c r="N1103" s="28"/>
      <c r="O1103" s="28"/>
      <c r="P1103" s="28"/>
      <c r="Q1103" s="35"/>
    </row>
    <row r="1104" spans="1:17" ht="14.4">
      <c r="A1104" s="1">
        <v>44902</v>
      </c>
      <c r="B1104" s="57" t="s">
        <v>664</v>
      </c>
      <c r="C1104" s="2" t="s">
        <v>169</v>
      </c>
      <c r="D1104" s="2">
        <v>110407291</v>
      </c>
      <c r="E1104" s="29">
        <v>1.0319999999999999E-2</v>
      </c>
      <c r="F1104" s="29">
        <v>5.23536</v>
      </c>
      <c r="G1104" s="30">
        <v>6</v>
      </c>
      <c r="H1104" s="30">
        <v>1</v>
      </c>
      <c r="I1104" s="31">
        <v>44902</v>
      </c>
      <c r="J1104" s="32">
        <v>44902</v>
      </c>
      <c r="K1104" s="33">
        <v>44907</v>
      </c>
      <c r="L1104" s="59"/>
      <c r="M1104" s="34"/>
      <c r="N1104" s="28"/>
      <c r="O1104" s="28"/>
      <c r="P1104" s="28"/>
      <c r="Q1104" s="35"/>
    </row>
    <row r="1105" spans="1:17" ht="14.4">
      <c r="A1105" s="1">
        <v>44902</v>
      </c>
      <c r="B1105" s="57" t="s">
        <v>664</v>
      </c>
      <c r="C1105" s="2" t="s">
        <v>169</v>
      </c>
      <c r="D1105" s="2">
        <v>110407216</v>
      </c>
      <c r="E1105" s="29">
        <v>7.6800000000000002E-3</v>
      </c>
      <c r="F1105" s="29">
        <v>5.4451200000000002</v>
      </c>
      <c r="G1105" s="30">
        <v>6</v>
      </c>
      <c r="H1105" s="30">
        <v>1</v>
      </c>
      <c r="I1105" s="31">
        <v>44901</v>
      </c>
      <c r="J1105" s="32">
        <v>44901</v>
      </c>
      <c r="K1105" s="33">
        <v>44905</v>
      </c>
      <c r="L1105" s="59"/>
      <c r="M1105" s="34"/>
      <c r="N1105" s="28"/>
      <c r="O1105" s="28"/>
      <c r="P1105" s="28"/>
      <c r="Q1105" s="35"/>
    </row>
    <row r="1106" spans="1:17" ht="14.4">
      <c r="A1106" s="1">
        <v>44902</v>
      </c>
      <c r="B1106" s="57" t="s">
        <v>664</v>
      </c>
      <c r="C1106" s="2" t="s">
        <v>126</v>
      </c>
      <c r="D1106" s="2">
        <v>110407285</v>
      </c>
      <c r="E1106" s="29">
        <v>0</v>
      </c>
      <c r="F1106" s="29">
        <v>0</v>
      </c>
      <c r="G1106" s="30">
        <v>7</v>
      </c>
      <c r="H1106" s="30">
        <v>0</v>
      </c>
      <c r="I1106" s="31">
        <v>44902</v>
      </c>
      <c r="J1106" s="32">
        <v>44902</v>
      </c>
      <c r="K1106" s="33">
        <v>44905</v>
      </c>
      <c r="L1106" s="59"/>
      <c r="M1106" s="34"/>
      <c r="N1106" s="28"/>
      <c r="O1106" s="28"/>
      <c r="P1106" s="28"/>
      <c r="Q1106" s="35" t="s">
        <v>592</v>
      </c>
    </row>
    <row r="1107" spans="1:17" ht="14.4">
      <c r="A1107" s="1">
        <v>44902</v>
      </c>
      <c r="B1107" s="57" t="s">
        <v>664</v>
      </c>
      <c r="C1107" s="2" t="s">
        <v>209</v>
      </c>
      <c r="D1107" s="2">
        <v>110407254</v>
      </c>
      <c r="E1107" s="29">
        <v>8.1617999999999996E-2</v>
      </c>
      <c r="F1107" s="29">
        <v>24.303588000000001</v>
      </c>
      <c r="G1107" s="30">
        <v>7</v>
      </c>
      <c r="H1107" s="30">
        <v>0</v>
      </c>
      <c r="I1107" s="31">
        <v>44902</v>
      </c>
      <c r="J1107" s="32">
        <v>44902</v>
      </c>
      <c r="K1107" s="33">
        <v>44908</v>
      </c>
      <c r="L1107" s="59"/>
      <c r="M1107" s="34"/>
      <c r="N1107" s="28"/>
      <c r="O1107" s="28"/>
      <c r="P1107" s="28"/>
      <c r="Q1107" s="35"/>
    </row>
    <row r="1108" spans="1:17" ht="14.4">
      <c r="A1108" s="1">
        <v>44902</v>
      </c>
      <c r="B1108" s="57" t="s">
        <v>664</v>
      </c>
      <c r="C1108" s="2" t="s">
        <v>210</v>
      </c>
      <c r="D1108" s="2">
        <v>110407253</v>
      </c>
      <c r="E1108" s="29">
        <v>0.17329571999999999</v>
      </c>
      <c r="F1108" s="29">
        <v>39.911223264</v>
      </c>
      <c r="G1108" s="30">
        <v>7</v>
      </c>
      <c r="H1108" s="30">
        <v>0</v>
      </c>
      <c r="I1108" s="31">
        <v>44902</v>
      </c>
      <c r="J1108" s="32">
        <v>44902</v>
      </c>
      <c r="K1108" s="33">
        <v>44908</v>
      </c>
      <c r="L1108" s="59"/>
      <c r="M1108" s="34"/>
      <c r="N1108" s="28"/>
      <c r="O1108" s="28"/>
      <c r="P1108" s="28"/>
      <c r="Q1108" s="35"/>
    </row>
    <row r="1109" spans="1:17" ht="14.4">
      <c r="A1109" s="1">
        <v>44902</v>
      </c>
      <c r="B1109" s="57" t="s">
        <v>664</v>
      </c>
      <c r="C1109" s="2" t="s">
        <v>130</v>
      </c>
      <c r="D1109" s="2">
        <v>110407293</v>
      </c>
      <c r="E1109" s="29">
        <v>6.3476160000000004E-2</v>
      </c>
      <c r="F1109" s="29">
        <v>21.739272</v>
      </c>
      <c r="G1109" s="30">
        <v>7</v>
      </c>
      <c r="H1109" s="30">
        <v>0</v>
      </c>
      <c r="I1109" s="31">
        <v>44902</v>
      </c>
      <c r="J1109" s="32">
        <v>44902</v>
      </c>
      <c r="K1109" s="33">
        <v>44907</v>
      </c>
      <c r="L1109" s="59"/>
      <c r="M1109" s="34"/>
      <c r="N1109" s="28"/>
      <c r="O1109" s="28"/>
      <c r="P1109" s="28"/>
      <c r="Q1109" s="35"/>
    </row>
    <row r="1110" spans="1:17" ht="14.4">
      <c r="A1110" s="1">
        <v>44902</v>
      </c>
      <c r="B1110" s="57" t="s">
        <v>664</v>
      </c>
      <c r="C1110" s="2" t="s">
        <v>130</v>
      </c>
      <c r="D1110" s="2">
        <v>110407296</v>
      </c>
      <c r="E1110" s="29">
        <v>1.272E-2</v>
      </c>
      <c r="F1110" s="29">
        <v>3.57498</v>
      </c>
      <c r="G1110" s="30">
        <v>7</v>
      </c>
      <c r="H1110" s="30">
        <v>0</v>
      </c>
      <c r="I1110" s="31">
        <v>44902</v>
      </c>
      <c r="J1110" s="32">
        <v>44902</v>
      </c>
      <c r="K1110" s="33">
        <v>44907</v>
      </c>
      <c r="L1110" s="59"/>
      <c r="M1110" s="34"/>
      <c r="N1110" s="28"/>
      <c r="O1110" s="28"/>
      <c r="P1110" s="28"/>
      <c r="Q1110" s="35"/>
    </row>
    <row r="1111" spans="1:17" ht="14.4">
      <c r="A1111" s="1">
        <v>44902</v>
      </c>
      <c r="B1111" s="57" t="s">
        <v>664</v>
      </c>
      <c r="C1111" s="2" t="s">
        <v>211</v>
      </c>
      <c r="D1111" s="2">
        <v>110407308</v>
      </c>
      <c r="E1111" s="29">
        <v>0.4205796</v>
      </c>
      <c r="F1111" s="29">
        <v>112.09749995999999</v>
      </c>
      <c r="G1111" s="30">
        <v>7</v>
      </c>
      <c r="H1111" s="30">
        <v>0</v>
      </c>
      <c r="I1111" s="31">
        <v>44902</v>
      </c>
      <c r="J1111" s="32">
        <v>44902</v>
      </c>
      <c r="K1111" s="33"/>
      <c r="L1111" s="59"/>
      <c r="M1111" s="34"/>
      <c r="N1111" s="28"/>
      <c r="O1111" s="28"/>
      <c r="P1111" s="28"/>
      <c r="Q1111" s="35"/>
    </row>
    <row r="1112" spans="1:17" ht="14.4">
      <c r="A1112" s="1">
        <v>44902</v>
      </c>
      <c r="B1112" s="57" t="s">
        <v>664</v>
      </c>
      <c r="C1112" s="2" t="s">
        <v>212</v>
      </c>
      <c r="D1112" s="2">
        <v>110407350</v>
      </c>
      <c r="E1112" s="29">
        <v>6.542742E-2</v>
      </c>
      <c r="F1112" s="29">
        <v>45.844932</v>
      </c>
      <c r="G1112" s="30">
        <v>7</v>
      </c>
      <c r="H1112" s="30">
        <v>0</v>
      </c>
      <c r="I1112" s="31">
        <v>44902</v>
      </c>
      <c r="J1112" s="32">
        <v>44902</v>
      </c>
      <c r="K1112" s="33">
        <v>44909</v>
      </c>
      <c r="L1112" s="59"/>
      <c r="M1112" s="34"/>
      <c r="N1112" s="28"/>
      <c r="O1112" s="28"/>
      <c r="P1112" s="28"/>
      <c r="Q1112" s="35"/>
    </row>
    <row r="1113" spans="1:17" ht="14.4">
      <c r="A1113" s="1">
        <v>44902</v>
      </c>
      <c r="B1113" s="57" t="s">
        <v>664</v>
      </c>
      <c r="C1113" s="2" t="s">
        <v>134</v>
      </c>
      <c r="D1113" s="2">
        <v>110407314</v>
      </c>
      <c r="E1113" s="29">
        <v>0.20238397999999999</v>
      </c>
      <c r="F1113" s="29">
        <v>43.482875999999997</v>
      </c>
      <c r="G1113" s="30">
        <v>8</v>
      </c>
      <c r="H1113" s="30">
        <v>4</v>
      </c>
      <c r="I1113" s="31">
        <v>44902</v>
      </c>
      <c r="J1113" s="32">
        <v>44902</v>
      </c>
      <c r="K1113" s="33">
        <v>44907</v>
      </c>
      <c r="L1113" s="59"/>
      <c r="M1113" s="34"/>
      <c r="N1113" s="28"/>
      <c r="O1113" s="28"/>
      <c r="P1113" s="28"/>
      <c r="Q1113" s="35" t="s">
        <v>583</v>
      </c>
    </row>
    <row r="1114" spans="1:17" ht="14.4">
      <c r="A1114" s="1">
        <v>44902</v>
      </c>
      <c r="B1114" s="57" t="s">
        <v>664</v>
      </c>
      <c r="C1114" s="2" t="s">
        <v>134</v>
      </c>
      <c r="D1114" s="2">
        <v>110407315</v>
      </c>
      <c r="E1114" s="29">
        <v>8.8459919999999997E-2</v>
      </c>
      <c r="F1114" s="29">
        <v>22.139963999999999</v>
      </c>
      <c r="G1114" s="30">
        <v>8</v>
      </c>
      <c r="H1114" s="30">
        <v>4</v>
      </c>
      <c r="I1114" s="31">
        <v>44902</v>
      </c>
      <c r="J1114" s="32">
        <v>44902</v>
      </c>
      <c r="K1114" s="33">
        <v>44907</v>
      </c>
      <c r="L1114" s="59"/>
      <c r="M1114" s="34"/>
      <c r="N1114" s="28"/>
      <c r="O1114" s="28"/>
      <c r="P1114" s="28"/>
      <c r="Q1114" s="35"/>
    </row>
    <row r="1115" spans="1:17" ht="14.4">
      <c r="A1115" s="1">
        <v>44902</v>
      </c>
      <c r="B1115" s="57" t="s">
        <v>664</v>
      </c>
      <c r="C1115" s="2" t="s">
        <v>134</v>
      </c>
      <c r="D1115" s="2">
        <v>110407316</v>
      </c>
      <c r="E1115" s="29">
        <v>2.685792E-2</v>
      </c>
      <c r="F1115" s="29">
        <v>4.92</v>
      </c>
      <c r="G1115" s="30">
        <v>8</v>
      </c>
      <c r="H1115" s="30">
        <v>4</v>
      </c>
      <c r="I1115" s="31">
        <v>44902</v>
      </c>
      <c r="J1115" s="32">
        <v>44902</v>
      </c>
      <c r="K1115" s="33">
        <v>44907</v>
      </c>
      <c r="L1115" s="59"/>
      <c r="M1115" s="34"/>
      <c r="N1115" s="28"/>
      <c r="O1115" s="28"/>
      <c r="P1115" s="28"/>
      <c r="Q1115" s="35"/>
    </row>
    <row r="1116" spans="1:17" ht="14.4">
      <c r="A1116" s="1">
        <v>44902</v>
      </c>
      <c r="B1116" s="57" t="s">
        <v>664</v>
      </c>
      <c r="C1116" s="2" t="s">
        <v>172</v>
      </c>
      <c r="D1116" s="2">
        <v>110407284</v>
      </c>
      <c r="E1116" s="29">
        <v>0.17142395999999999</v>
      </c>
      <c r="F1116" s="29">
        <v>56.264915999999999</v>
      </c>
      <c r="G1116" s="30">
        <v>8</v>
      </c>
      <c r="H1116" s="30">
        <v>4</v>
      </c>
      <c r="I1116" s="31">
        <v>44902</v>
      </c>
      <c r="J1116" s="32">
        <v>44902</v>
      </c>
      <c r="K1116" s="33">
        <v>44908</v>
      </c>
      <c r="L1116" s="59"/>
      <c r="M1116" s="34"/>
      <c r="N1116" s="28"/>
      <c r="O1116" s="28"/>
      <c r="P1116" s="28"/>
      <c r="Q1116" s="35"/>
    </row>
    <row r="1117" spans="1:17" ht="14.4">
      <c r="A1117" s="1">
        <v>44902</v>
      </c>
      <c r="B1117" s="57" t="s">
        <v>664</v>
      </c>
      <c r="C1117" s="2" t="s">
        <v>43</v>
      </c>
      <c r="D1117" s="2">
        <v>110407302</v>
      </c>
      <c r="E1117" s="29">
        <v>1.788E-2</v>
      </c>
      <c r="F1117" s="29">
        <v>1.9299599999999999</v>
      </c>
      <c r="G1117" s="30">
        <v>8</v>
      </c>
      <c r="H1117" s="30">
        <v>4</v>
      </c>
      <c r="I1117" s="31">
        <v>44902</v>
      </c>
      <c r="J1117" s="32">
        <v>44902</v>
      </c>
      <c r="K1117" s="33">
        <v>44906</v>
      </c>
      <c r="L1117" s="59"/>
      <c r="M1117" s="34"/>
      <c r="N1117" s="28"/>
      <c r="O1117" s="28"/>
      <c r="P1117" s="28"/>
      <c r="Q1117" s="35"/>
    </row>
    <row r="1118" spans="1:17" ht="14.4">
      <c r="A1118" s="1">
        <v>44902</v>
      </c>
      <c r="B1118" s="57" t="s">
        <v>664</v>
      </c>
      <c r="C1118" s="2" t="s">
        <v>83</v>
      </c>
      <c r="D1118" s="2">
        <v>110407279</v>
      </c>
      <c r="E1118" s="29">
        <v>7.2443999999999995E-2</v>
      </c>
      <c r="F1118" s="29">
        <v>16.118000003999999</v>
      </c>
      <c r="G1118" s="30">
        <v>8</v>
      </c>
      <c r="H1118" s="30">
        <v>4</v>
      </c>
      <c r="I1118" s="31">
        <v>44902</v>
      </c>
      <c r="J1118" s="32">
        <v>44902</v>
      </c>
      <c r="K1118" s="33">
        <v>44905</v>
      </c>
      <c r="L1118" s="59"/>
      <c r="M1118" s="34"/>
      <c r="N1118" s="28"/>
      <c r="O1118" s="28"/>
      <c r="P1118" s="28"/>
      <c r="Q1118" s="35"/>
    </row>
    <row r="1119" spans="1:17" ht="14.4">
      <c r="A1119" s="1">
        <v>44902</v>
      </c>
      <c r="B1119" s="57" t="s">
        <v>664</v>
      </c>
      <c r="C1119" s="2" t="s">
        <v>84</v>
      </c>
      <c r="D1119" s="2">
        <v>110407342</v>
      </c>
      <c r="E1119" s="29">
        <v>2.5680000000000001E-2</v>
      </c>
      <c r="F1119" s="29">
        <v>4.39032</v>
      </c>
      <c r="G1119" s="30">
        <v>8</v>
      </c>
      <c r="H1119" s="30">
        <v>4</v>
      </c>
      <c r="I1119" s="31">
        <v>44902</v>
      </c>
      <c r="J1119" s="32">
        <v>44902</v>
      </c>
      <c r="K1119" s="33">
        <v>44905</v>
      </c>
      <c r="L1119" s="59"/>
      <c r="M1119" s="34"/>
      <c r="N1119" s="28"/>
      <c r="O1119" s="28"/>
      <c r="P1119" s="28"/>
      <c r="Q1119" s="35"/>
    </row>
    <row r="1120" spans="1:17" ht="14.4">
      <c r="A1120" s="1">
        <v>44902</v>
      </c>
      <c r="B1120" s="57" t="s">
        <v>664</v>
      </c>
      <c r="C1120" s="2" t="s">
        <v>84</v>
      </c>
      <c r="D1120" s="2">
        <v>110407343</v>
      </c>
      <c r="E1120" s="29">
        <v>0</v>
      </c>
      <c r="F1120" s="29">
        <v>0</v>
      </c>
      <c r="G1120" s="30">
        <v>8</v>
      </c>
      <c r="H1120" s="30">
        <v>4</v>
      </c>
      <c r="I1120" s="31">
        <v>44902</v>
      </c>
      <c r="J1120" s="32">
        <v>44902</v>
      </c>
      <c r="K1120" s="33">
        <v>44905</v>
      </c>
      <c r="L1120" s="59"/>
      <c r="M1120" s="34"/>
      <c r="N1120" s="28"/>
      <c r="O1120" s="28"/>
      <c r="P1120" s="28"/>
      <c r="Q1120" s="35"/>
    </row>
    <row r="1121" spans="1:17" ht="14.4">
      <c r="A1121" s="1">
        <v>44902</v>
      </c>
      <c r="B1121" s="57" t="s">
        <v>664</v>
      </c>
      <c r="C1121" s="2" t="s">
        <v>84</v>
      </c>
      <c r="D1121" s="2">
        <v>110407344</v>
      </c>
      <c r="E1121" s="29">
        <v>0.72514279999999998</v>
      </c>
      <c r="F1121" s="29">
        <v>198.26739995200001</v>
      </c>
      <c r="G1121" s="30">
        <v>8</v>
      </c>
      <c r="H1121" s="30">
        <v>4</v>
      </c>
      <c r="I1121" s="31">
        <v>44902</v>
      </c>
      <c r="J1121" s="32">
        <v>44902</v>
      </c>
      <c r="K1121" s="33">
        <v>44905</v>
      </c>
      <c r="L1121" s="59"/>
      <c r="M1121" s="34"/>
      <c r="N1121" s="28"/>
      <c r="O1121" s="28"/>
      <c r="P1121" s="28"/>
      <c r="Q1121" s="35"/>
    </row>
    <row r="1122" spans="1:17" ht="14.4">
      <c r="A1122" s="1">
        <v>44902</v>
      </c>
      <c r="B1122" s="57" t="s">
        <v>664</v>
      </c>
      <c r="C1122" s="2" t="s">
        <v>133</v>
      </c>
      <c r="D1122" s="2">
        <v>110407351</v>
      </c>
      <c r="E1122" s="29">
        <v>6.9360000000000005E-2</v>
      </c>
      <c r="F1122" s="29">
        <v>17.762482007999999</v>
      </c>
      <c r="G1122" s="30">
        <v>8</v>
      </c>
      <c r="H1122" s="30">
        <v>4</v>
      </c>
      <c r="I1122" s="31">
        <v>44902</v>
      </c>
      <c r="J1122" s="32">
        <v>44902</v>
      </c>
      <c r="K1122" s="33">
        <v>44907</v>
      </c>
      <c r="L1122" s="59"/>
      <c r="M1122" s="34"/>
      <c r="N1122" s="28"/>
      <c r="O1122" s="28"/>
      <c r="P1122" s="28"/>
      <c r="Q1122" s="35"/>
    </row>
    <row r="1123" spans="1:17" ht="14.4">
      <c r="A1123" s="1">
        <v>44902</v>
      </c>
      <c r="B1123" s="57" t="s">
        <v>664</v>
      </c>
      <c r="C1123" s="2" t="s">
        <v>173</v>
      </c>
      <c r="D1123" s="2">
        <v>110407298</v>
      </c>
      <c r="E1123" s="29">
        <v>5.4460000000000001E-2</v>
      </c>
      <c r="F1123" s="29">
        <v>8.0856200000000005</v>
      </c>
      <c r="G1123" s="30">
        <v>10</v>
      </c>
      <c r="H1123" s="30">
        <v>1</v>
      </c>
      <c r="I1123" s="31">
        <v>44902</v>
      </c>
      <c r="J1123" s="32">
        <v>44902</v>
      </c>
      <c r="K1123" s="33">
        <v>44907</v>
      </c>
      <c r="L1123" s="59"/>
      <c r="M1123" s="34"/>
      <c r="N1123" s="28"/>
      <c r="O1123" s="28"/>
      <c r="P1123" s="28"/>
      <c r="Q1123" s="35" t="s">
        <v>598</v>
      </c>
    </row>
    <row r="1124" spans="1:17" ht="14.4">
      <c r="A1124" s="1">
        <v>44902</v>
      </c>
      <c r="B1124" s="57" t="s">
        <v>664</v>
      </c>
      <c r="C1124" s="2" t="s">
        <v>213</v>
      </c>
      <c r="D1124" s="2">
        <v>110407312</v>
      </c>
      <c r="E1124" s="29">
        <v>1.584E-2</v>
      </c>
      <c r="F1124" s="29">
        <v>10.70736</v>
      </c>
      <c r="G1124" s="30">
        <v>10</v>
      </c>
      <c r="H1124" s="30">
        <v>1</v>
      </c>
      <c r="I1124" s="31">
        <v>44902</v>
      </c>
      <c r="J1124" s="32">
        <v>44902</v>
      </c>
      <c r="K1124" s="33">
        <v>44908</v>
      </c>
      <c r="L1124" s="59"/>
      <c r="M1124" s="34"/>
      <c r="N1124" s="28"/>
      <c r="O1124" s="28"/>
      <c r="P1124" s="28"/>
      <c r="Q1124" s="35"/>
    </row>
    <row r="1125" spans="1:17" ht="14.4">
      <c r="A1125" s="1">
        <v>44902</v>
      </c>
      <c r="B1125" s="57" t="s">
        <v>664</v>
      </c>
      <c r="C1125" s="2" t="s">
        <v>214</v>
      </c>
      <c r="D1125" s="2">
        <v>110407313</v>
      </c>
      <c r="E1125" s="29">
        <v>1.584E-2</v>
      </c>
      <c r="F1125" s="29">
        <v>10.70736</v>
      </c>
      <c r="G1125" s="30">
        <v>10</v>
      </c>
      <c r="H1125" s="30">
        <v>1</v>
      </c>
      <c r="I1125" s="31">
        <v>44902</v>
      </c>
      <c r="J1125" s="32">
        <v>44902</v>
      </c>
      <c r="K1125" s="33">
        <v>44908</v>
      </c>
      <c r="L1125" s="59"/>
      <c r="M1125" s="34"/>
      <c r="N1125" s="28"/>
      <c r="O1125" s="28"/>
      <c r="P1125" s="28"/>
      <c r="Q1125" s="35"/>
    </row>
    <row r="1126" spans="1:17" ht="14.4">
      <c r="A1126" s="1">
        <v>44902</v>
      </c>
      <c r="B1126" s="57" t="s">
        <v>664</v>
      </c>
      <c r="C1126" s="2" t="s">
        <v>215</v>
      </c>
      <c r="D1126" s="2">
        <v>110407311</v>
      </c>
      <c r="E1126" s="29">
        <v>2.376E-2</v>
      </c>
      <c r="F1126" s="29">
        <v>16.061039999999998</v>
      </c>
      <c r="G1126" s="30">
        <v>10</v>
      </c>
      <c r="H1126" s="30">
        <v>1</v>
      </c>
      <c r="I1126" s="31">
        <v>44902</v>
      </c>
      <c r="J1126" s="32">
        <v>44902</v>
      </c>
      <c r="K1126" s="33">
        <v>44908</v>
      </c>
      <c r="L1126" s="59"/>
      <c r="M1126" s="34"/>
      <c r="N1126" s="28"/>
      <c r="O1126" s="28"/>
      <c r="P1126" s="28"/>
      <c r="Q1126" s="35"/>
    </row>
    <row r="1127" spans="1:17" ht="14.4">
      <c r="A1127" s="1">
        <v>44902</v>
      </c>
      <c r="B1127" s="57" t="s">
        <v>664</v>
      </c>
      <c r="C1127" s="2" t="s">
        <v>216</v>
      </c>
      <c r="D1127" s="2">
        <v>110407252</v>
      </c>
      <c r="E1127" s="29">
        <v>0.21323666999999999</v>
      </c>
      <c r="F1127" s="29">
        <v>53.436619002</v>
      </c>
      <c r="G1127" s="30">
        <v>10</v>
      </c>
      <c r="H1127" s="30">
        <v>2</v>
      </c>
      <c r="I1127" s="31">
        <v>44902</v>
      </c>
      <c r="J1127" s="32">
        <v>44902</v>
      </c>
      <c r="K1127" s="33">
        <v>44908</v>
      </c>
      <c r="L1127" s="59"/>
      <c r="M1127" s="34"/>
      <c r="N1127" s="28"/>
      <c r="O1127" s="28"/>
      <c r="P1127" s="28"/>
      <c r="Q1127" s="35"/>
    </row>
    <row r="1128" spans="1:17" ht="14.4">
      <c r="A1128" s="1">
        <v>44902</v>
      </c>
      <c r="B1128" s="57" t="s">
        <v>664</v>
      </c>
      <c r="C1128" s="2" t="s">
        <v>149</v>
      </c>
      <c r="D1128" s="2">
        <v>110407294</v>
      </c>
      <c r="E1128" s="29">
        <v>5.0205600000000003E-2</v>
      </c>
      <c r="F1128" s="29">
        <v>17.814204</v>
      </c>
      <c r="G1128" s="30">
        <v>10</v>
      </c>
      <c r="H1128" s="30">
        <v>2</v>
      </c>
      <c r="I1128" s="31">
        <v>44902</v>
      </c>
      <c r="J1128" s="32">
        <v>44902</v>
      </c>
      <c r="K1128" s="33">
        <v>44908</v>
      </c>
      <c r="L1128" s="59"/>
      <c r="M1128" s="34"/>
      <c r="N1128" s="28"/>
      <c r="O1128" s="28"/>
      <c r="P1128" s="28"/>
      <c r="Q1128" s="35"/>
    </row>
    <row r="1129" spans="1:17" ht="14.4">
      <c r="A1129" s="1">
        <v>44902</v>
      </c>
      <c r="B1129" s="57" t="s">
        <v>664</v>
      </c>
      <c r="C1129" s="2" t="s">
        <v>217</v>
      </c>
      <c r="D1129" s="2">
        <v>110407303</v>
      </c>
      <c r="E1129" s="29">
        <v>1.2239999999999999E-2</v>
      </c>
      <c r="F1129" s="29">
        <v>10.068</v>
      </c>
      <c r="G1129" s="30">
        <v>10</v>
      </c>
      <c r="H1129" s="30">
        <v>3</v>
      </c>
      <c r="I1129" s="31">
        <v>44902</v>
      </c>
      <c r="J1129" s="32">
        <v>44902</v>
      </c>
      <c r="K1129" s="33">
        <v>44906</v>
      </c>
      <c r="L1129" s="59"/>
      <c r="M1129" s="34"/>
      <c r="N1129" s="28"/>
      <c r="O1129" s="28"/>
      <c r="P1129" s="28"/>
      <c r="Q1129" s="35"/>
    </row>
    <row r="1130" spans="1:17" ht="14.4">
      <c r="A1130" s="1">
        <v>44902</v>
      </c>
      <c r="B1130" s="57" t="s">
        <v>664</v>
      </c>
      <c r="C1130" s="2" t="s">
        <v>217</v>
      </c>
      <c r="D1130" s="2">
        <v>110407304</v>
      </c>
      <c r="E1130" s="29">
        <v>2.3305559999999999E-2</v>
      </c>
      <c r="F1130" s="29">
        <v>5.0000039999999997</v>
      </c>
      <c r="G1130" s="30">
        <v>10</v>
      </c>
      <c r="H1130" s="30">
        <v>3</v>
      </c>
      <c r="I1130" s="31">
        <v>44902</v>
      </c>
      <c r="J1130" s="32">
        <v>44902</v>
      </c>
      <c r="K1130" s="33">
        <v>44906</v>
      </c>
      <c r="L1130" s="59"/>
      <c r="M1130" s="34"/>
      <c r="N1130" s="28"/>
      <c r="O1130" s="28"/>
      <c r="P1130" s="28"/>
      <c r="Q1130" s="35"/>
    </row>
    <row r="1131" spans="1:17" ht="14.4">
      <c r="A1131" s="1">
        <v>44902</v>
      </c>
      <c r="B1131" s="57" t="s">
        <v>664</v>
      </c>
      <c r="C1131" s="2" t="s">
        <v>218</v>
      </c>
      <c r="D1131" s="2">
        <v>872003274</v>
      </c>
      <c r="E1131" s="29">
        <v>6.0649999599999997</v>
      </c>
      <c r="F1131" s="29">
        <v>1295.83114</v>
      </c>
      <c r="G1131" s="30">
        <v>11</v>
      </c>
      <c r="H1131" s="30">
        <v>0</v>
      </c>
      <c r="I1131" s="31">
        <v>44901</v>
      </c>
      <c r="J1131" s="32">
        <v>44902</v>
      </c>
      <c r="K1131" s="33">
        <v>44903</v>
      </c>
      <c r="L1131" s="59"/>
      <c r="M1131" s="34"/>
      <c r="N1131" s="28"/>
      <c r="O1131" s="28"/>
      <c r="P1131" s="28"/>
      <c r="Q1131" s="35" t="s">
        <v>599</v>
      </c>
    </row>
    <row r="1132" spans="1:17" ht="14.4">
      <c r="A1132" s="1">
        <v>44902</v>
      </c>
      <c r="B1132" s="57" t="s">
        <v>664</v>
      </c>
      <c r="C1132" s="3" t="s">
        <v>179</v>
      </c>
      <c r="D1132" s="2" t="s">
        <v>637</v>
      </c>
      <c r="E1132" s="29">
        <v>0.1</v>
      </c>
      <c r="F1132" s="29"/>
      <c r="G1132" s="30">
        <v>11</v>
      </c>
      <c r="H1132" s="30"/>
      <c r="I1132" s="31"/>
      <c r="J1132" s="32">
        <v>44901</v>
      </c>
      <c r="K1132" s="33"/>
      <c r="L1132" s="59"/>
      <c r="M1132" s="34"/>
      <c r="N1132" s="28"/>
      <c r="O1132" s="28"/>
      <c r="P1132" s="28"/>
      <c r="Q1132" s="47" t="s">
        <v>644</v>
      </c>
    </row>
    <row r="1133" spans="1:17" ht="14.4">
      <c r="A1133" s="1">
        <v>44902</v>
      </c>
      <c r="B1133" s="57" t="s">
        <v>664</v>
      </c>
      <c r="C1133" s="2" t="s">
        <v>144</v>
      </c>
      <c r="D1133" s="2">
        <v>110407286</v>
      </c>
      <c r="E1133" s="29">
        <v>0.10199825999999999</v>
      </c>
      <c r="F1133" s="29">
        <v>25.294979999999999</v>
      </c>
      <c r="G1133" s="30">
        <v>11</v>
      </c>
      <c r="H1133" s="30">
        <v>0</v>
      </c>
      <c r="I1133" s="31">
        <v>44902</v>
      </c>
      <c r="J1133" s="32">
        <v>44902</v>
      </c>
      <c r="K1133" s="33">
        <v>44905</v>
      </c>
      <c r="L1133" s="59"/>
      <c r="M1133" s="34"/>
      <c r="N1133" s="28"/>
      <c r="O1133" s="28"/>
      <c r="P1133" s="28"/>
      <c r="Q1133" s="35" t="s">
        <v>592</v>
      </c>
    </row>
    <row r="1134" spans="1:17" ht="14.4">
      <c r="A1134" s="1">
        <v>44902</v>
      </c>
      <c r="B1134" s="57" t="s">
        <v>664</v>
      </c>
      <c r="C1134" s="2" t="s">
        <v>86</v>
      </c>
      <c r="D1134" s="2">
        <v>110407257</v>
      </c>
      <c r="E1134" s="29">
        <v>0.17351604000000001</v>
      </c>
      <c r="F1134" s="29">
        <v>41.006408004000001</v>
      </c>
      <c r="G1134" s="30">
        <v>11</v>
      </c>
      <c r="H1134" s="30">
        <v>0</v>
      </c>
      <c r="I1134" s="31">
        <v>44902</v>
      </c>
      <c r="J1134" s="32">
        <v>44902</v>
      </c>
      <c r="K1134" s="33">
        <v>44908</v>
      </c>
      <c r="L1134" s="59"/>
      <c r="M1134" s="34"/>
      <c r="N1134" s="28"/>
      <c r="O1134" s="28"/>
      <c r="P1134" s="28"/>
      <c r="Q1134" s="35"/>
    </row>
    <row r="1135" spans="1:17" ht="14.4">
      <c r="A1135" s="1">
        <v>44902</v>
      </c>
      <c r="B1135" s="57" t="s">
        <v>664</v>
      </c>
      <c r="C1135" s="2" t="s">
        <v>219</v>
      </c>
      <c r="D1135" s="2">
        <v>110407309</v>
      </c>
      <c r="E1135" s="29">
        <v>0.16196063999999999</v>
      </c>
      <c r="F1135" s="29">
        <v>55.627811999999999</v>
      </c>
      <c r="G1135" s="30">
        <v>11</v>
      </c>
      <c r="H1135" s="30">
        <v>0</v>
      </c>
      <c r="I1135" s="31">
        <v>44902</v>
      </c>
      <c r="J1135" s="32">
        <v>44902</v>
      </c>
      <c r="K1135" s="33"/>
      <c r="L1135" s="59"/>
      <c r="M1135" s="34"/>
      <c r="N1135" s="28"/>
      <c r="O1135" s="28"/>
      <c r="P1135" s="28"/>
      <c r="Q1135" s="35"/>
    </row>
    <row r="1136" spans="1:17" ht="14.4">
      <c r="A1136" s="1">
        <v>44902</v>
      </c>
      <c r="B1136" s="57" t="s">
        <v>664</v>
      </c>
      <c r="C1136" s="2" t="s">
        <v>49</v>
      </c>
      <c r="D1136" s="2">
        <v>110407301</v>
      </c>
      <c r="E1136" s="29">
        <v>2.3305559999999999E-2</v>
      </c>
      <c r="F1136" s="29">
        <v>5.0000039999999997</v>
      </c>
      <c r="G1136" s="30">
        <v>13</v>
      </c>
      <c r="H1136" s="30">
        <v>1</v>
      </c>
      <c r="I1136" s="31">
        <v>44902</v>
      </c>
      <c r="J1136" s="32">
        <v>44902</v>
      </c>
      <c r="K1136" s="33">
        <v>44906</v>
      </c>
      <c r="L1136" s="59"/>
      <c r="M1136" s="34"/>
      <c r="N1136" s="28"/>
      <c r="O1136" s="28"/>
      <c r="P1136" s="28"/>
      <c r="Q1136" s="35" t="s">
        <v>598</v>
      </c>
    </row>
    <row r="1137" spans="1:17" ht="14.4">
      <c r="A1137" s="1">
        <v>44902</v>
      </c>
      <c r="B1137" s="57" t="s">
        <v>664</v>
      </c>
      <c r="C1137" s="2" t="s">
        <v>54</v>
      </c>
      <c r="D1137" s="2">
        <v>110407255</v>
      </c>
      <c r="E1137" s="29">
        <v>6.3346920000000001E-2</v>
      </c>
      <c r="F1137" s="29">
        <v>23.987360003999999</v>
      </c>
      <c r="G1137" s="30">
        <v>13</v>
      </c>
      <c r="H1137" s="30">
        <v>1</v>
      </c>
      <c r="I1137" s="31">
        <v>44902</v>
      </c>
      <c r="J1137" s="32">
        <v>44902</v>
      </c>
      <c r="K1137" s="33">
        <v>44908</v>
      </c>
      <c r="L1137" s="59"/>
      <c r="M1137" s="34"/>
      <c r="N1137" s="28"/>
      <c r="O1137" s="28"/>
      <c r="P1137" s="28"/>
      <c r="Q1137" s="35"/>
    </row>
    <row r="1138" spans="1:17" ht="14.4">
      <c r="A1138" s="1">
        <v>44902</v>
      </c>
      <c r="B1138" s="57" t="s">
        <v>664</v>
      </c>
      <c r="C1138" s="2" t="s">
        <v>108</v>
      </c>
      <c r="D1138" s="2">
        <v>110407283</v>
      </c>
      <c r="E1138" s="29">
        <v>1.992E-2</v>
      </c>
      <c r="F1138" s="29">
        <v>6.4554</v>
      </c>
      <c r="G1138" s="30">
        <v>13</v>
      </c>
      <c r="H1138" s="30">
        <v>1</v>
      </c>
      <c r="I1138" s="31">
        <v>44902</v>
      </c>
      <c r="J1138" s="32">
        <v>44902</v>
      </c>
      <c r="K1138" s="33">
        <v>44905</v>
      </c>
      <c r="L1138" s="59"/>
      <c r="M1138" s="34"/>
      <c r="N1138" s="28"/>
      <c r="O1138" s="28"/>
      <c r="P1138" s="28"/>
      <c r="Q1138" s="35"/>
    </row>
    <row r="1139" spans="1:17" ht="14.4">
      <c r="A1139" s="1">
        <v>44902</v>
      </c>
      <c r="B1139" s="57" t="s">
        <v>664</v>
      </c>
      <c r="C1139" s="2" t="s">
        <v>108</v>
      </c>
      <c r="D1139" s="2">
        <v>110407287</v>
      </c>
      <c r="E1139" s="29">
        <v>4.02E-2</v>
      </c>
      <c r="F1139" s="29">
        <v>5.2200600000000001</v>
      </c>
      <c r="G1139" s="30">
        <v>13</v>
      </c>
      <c r="H1139" s="30">
        <v>1</v>
      </c>
      <c r="I1139" s="31">
        <v>44902</v>
      </c>
      <c r="J1139" s="32">
        <v>44902</v>
      </c>
      <c r="K1139" s="33">
        <v>44905</v>
      </c>
      <c r="L1139" s="59"/>
      <c r="M1139" s="34"/>
      <c r="N1139" s="28"/>
      <c r="O1139" s="28"/>
      <c r="P1139" s="28"/>
      <c r="Q1139" s="35"/>
    </row>
    <row r="1140" spans="1:17" ht="14.4">
      <c r="A1140" s="1">
        <v>44902</v>
      </c>
      <c r="B1140" s="57" t="s">
        <v>664</v>
      </c>
      <c r="C1140" s="2" t="s">
        <v>220</v>
      </c>
      <c r="D1140" s="2">
        <v>110407310</v>
      </c>
      <c r="E1140" s="29">
        <v>1.584E-2</v>
      </c>
      <c r="F1140" s="29">
        <v>10.70736</v>
      </c>
      <c r="G1140" s="30">
        <v>13</v>
      </c>
      <c r="H1140" s="30">
        <v>1</v>
      </c>
      <c r="I1140" s="31">
        <v>44902</v>
      </c>
      <c r="J1140" s="32">
        <v>44902</v>
      </c>
      <c r="K1140" s="33">
        <v>44908</v>
      </c>
      <c r="L1140" s="59"/>
      <c r="M1140" s="34"/>
      <c r="N1140" s="28"/>
      <c r="O1140" s="28"/>
      <c r="P1140" s="28"/>
      <c r="Q1140" s="35"/>
    </row>
    <row r="1141" spans="1:17" ht="14.4">
      <c r="A1141" s="1">
        <v>44902</v>
      </c>
      <c r="B1141" s="57" t="s">
        <v>664</v>
      </c>
      <c r="C1141" s="2" t="s">
        <v>154</v>
      </c>
      <c r="D1141" s="2">
        <v>110407349</v>
      </c>
      <c r="E1141" s="29">
        <v>3.0720000000000001E-2</v>
      </c>
      <c r="F1141" s="29">
        <v>21.791039999999999</v>
      </c>
      <c r="G1141" s="30">
        <v>13</v>
      </c>
      <c r="H1141" s="30">
        <v>1</v>
      </c>
      <c r="I1141" s="31">
        <v>44902</v>
      </c>
      <c r="J1141" s="32">
        <v>44902</v>
      </c>
      <c r="K1141" s="33">
        <v>44908</v>
      </c>
      <c r="L1141" s="59"/>
      <c r="M1141" s="34"/>
      <c r="N1141" s="28"/>
      <c r="O1141" s="28"/>
      <c r="P1141" s="28"/>
      <c r="Q1141" s="35"/>
    </row>
    <row r="1142" spans="1:17" ht="14.4">
      <c r="A1142" s="1">
        <v>44902</v>
      </c>
      <c r="B1142" s="57" t="s">
        <v>664</v>
      </c>
      <c r="C1142" s="2" t="s">
        <v>221</v>
      </c>
      <c r="D1142" s="2">
        <v>110407259</v>
      </c>
      <c r="E1142" s="29">
        <v>1.435704E-2</v>
      </c>
      <c r="F1142" s="29">
        <v>3.6</v>
      </c>
      <c r="G1142" s="30">
        <v>13</v>
      </c>
      <c r="H1142" s="30">
        <v>2</v>
      </c>
      <c r="I1142" s="31">
        <v>44902</v>
      </c>
      <c r="J1142" s="32">
        <v>44902</v>
      </c>
      <c r="K1142" s="33">
        <v>44908</v>
      </c>
      <c r="L1142" s="59"/>
      <c r="M1142" s="34"/>
      <c r="N1142" s="28"/>
      <c r="O1142" s="28"/>
      <c r="P1142" s="28"/>
      <c r="Q1142" s="35"/>
    </row>
    <row r="1143" spans="1:17" ht="14.4">
      <c r="A1143" s="1">
        <v>44902</v>
      </c>
      <c r="B1143" s="57" t="s">
        <v>664</v>
      </c>
      <c r="C1143" s="2" t="s">
        <v>88</v>
      </c>
      <c r="D1143" s="2">
        <v>110407282</v>
      </c>
      <c r="E1143" s="29">
        <v>0.12690083999999999</v>
      </c>
      <c r="F1143" s="29">
        <v>21.027984</v>
      </c>
      <c r="G1143" s="30">
        <v>13</v>
      </c>
      <c r="H1143" s="30">
        <v>2</v>
      </c>
      <c r="I1143" s="31">
        <v>44902</v>
      </c>
      <c r="J1143" s="32">
        <v>44902</v>
      </c>
      <c r="K1143" s="33">
        <v>44905</v>
      </c>
      <c r="L1143" s="59"/>
      <c r="M1143" s="34"/>
      <c r="N1143" s="28"/>
      <c r="O1143" s="28"/>
      <c r="P1143" s="28"/>
      <c r="Q1143" s="35"/>
    </row>
    <row r="1144" spans="1:17" ht="14.4">
      <c r="A1144" s="1">
        <v>44902</v>
      </c>
      <c r="B1144" s="57" t="s">
        <v>664</v>
      </c>
      <c r="C1144" s="2" t="s">
        <v>88</v>
      </c>
      <c r="D1144" s="2">
        <v>110407320</v>
      </c>
      <c r="E1144" s="29">
        <v>4.6607999999999997E-2</v>
      </c>
      <c r="F1144" s="29">
        <v>14.059991999999999</v>
      </c>
      <c r="G1144" s="30">
        <v>13</v>
      </c>
      <c r="H1144" s="30">
        <v>2</v>
      </c>
      <c r="I1144" s="31">
        <v>44902</v>
      </c>
      <c r="J1144" s="32">
        <v>44902</v>
      </c>
      <c r="K1144" s="33">
        <v>44905</v>
      </c>
      <c r="L1144" s="59"/>
      <c r="M1144" s="34"/>
      <c r="N1144" s="28"/>
      <c r="O1144" s="28"/>
      <c r="P1144" s="28"/>
      <c r="Q1144" s="35"/>
    </row>
    <row r="1145" spans="1:17" ht="14.4">
      <c r="A1145" s="1">
        <v>44902</v>
      </c>
      <c r="B1145" s="57" t="s">
        <v>664</v>
      </c>
      <c r="C1145" s="2" t="s">
        <v>88</v>
      </c>
      <c r="D1145" s="2">
        <v>110407321</v>
      </c>
      <c r="E1145" s="29">
        <v>2.214696E-2</v>
      </c>
      <c r="F1145" s="29">
        <v>12</v>
      </c>
      <c r="G1145" s="30">
        <v>13</v>
      </c>
      <c r="H1145" s="30">
        <v>2</v>
      </c>
      <c r="I1145" s="31">
        <v>44902</v>
      </c>
      <c r="J1145" s="32">
        <v>44902</v>
      </c>
      <c r="K1145" s="33">
        <v>44905</v>
      </c>
      <c r="L1145" s="59"/>
      <c r="M1145" s="34"/>
      <c r="N1145" s="28"/>
      <c r="O1145" s="28"/>
      <c r="P1145" s="28"/>
      <c r="Q1145" s="35"/>
    </row>
    <row r="1146" spans="1:17" ht="14.4">
      <c r="A1146" s="1">
        <v>44902</v>
      </c>
      <c r="B1146" s="57" t="s">
        <v>664</v>
      </c>
      <c r="C1146" s="2" t="s">
        <v>89</v>
      </c>
      <c r="D1146" s="2">
        <v>110407345</v>
      </c>
      <c r="E1146" s="29">
        <v>1.2840000000000001E-2</v>
      </c>
      <c r="F1146" s="29">
        <v>2.19516</v>
      </c>
      <c r="G1146" s="30">
        <v>13</v>
      </c>
      <c r="H1146" s="30">
        <v>2</v>
      </c>
      <c r="I1146" s="31">
        <v>44902</v>
      </c>
      <c r="J1146" s="32">
        <v>44902</v>
      </c>
      <c r="K1146" s="33">
        <v>44905</v>
      </c>
      <c r="L1146" s="59"/>
      <c r="M1146" s="34"/>
      <c r="N1146" s="28"/>
      <c r="O1146" s="28"/>
      <c r="P1146" s="28"/>
      <c r="Q1146" s="35"/>
    </row>
    <row r="1147" spans="1:17" ht="14.4">
      <c r="A1147" s="1">
        <v>44902</v>
      </c>
      <c r="B1147" s="57" t="s">
        <v>664</v>
      </c>
      <c r="C1147" s="2" t="s">
        <v>89</v>
      </c>
      <c r="D1147" s="2">
        <v>110407346</v>
      </c>
      <c r="E1147" s="29">
        <v>3.465E-2</v>
      </c>
      <c r="F1147" s="29">
        <v>7.86015</v>
      </c>
      <c r="G1147" s="30">
        <v>13</v>
      </c>
      <c r="H1147" s="30">
        <v>2</v>
      </c>
      <c r="I1147" s="31">
        <v>44902</v>
      </c>
      <c r="J1147" s="32">
        <v>44902</v>
      </c>
      <c r="K1147" s="33">
        <v>44905</v>
      </c>
      <c r="L1147" s="59"/>
      <c r="M1147" s="34"/>
      <c r="N1147" s="28"/>
      <c r="O1147" s="28"/>
      <c r="P1147" s="28"/>
      <c r="Q1147" s="35"/>
    </row>
    <row r="1148" spans="1:17" ht="14.4">
      <c r="A1148" s="1">
        <v>44902</v>
      </c>
      <c r="B1148" s="57" t="s">
        <v>664</v>
      </c>
      <c r="C1148" s="2" t="s">
        <v>89</v>
      </c>
      <c r="D1148" s="2">
        <v>110407347</v>
      </c>
      <c r="E1148" s="29">
        <v>2.145E-2</v>
      </c>
      <c r="F1148" s="29">
        <v>2.6880000000000002</v>
      </c>
      <c r="G1148" s="30">
        <v>13</v>
      </c>
      <c r="H1148" s="30">
        <v>2</v>
      </c>
      <c r="I1148" s="31">
        <v>44902</v>
      </c>
      <c r="J1148" s="32">
        <v>44902</v>
      </c>
      <c r="K1148" s="33">
        <v>44905</v>
      </c>
      <c r="L1148" s="59"/>
      <c r="M1148" s="34"/>
      <c r="N1148" s="28"/>
      <c r="O1148" s="28"/>
      <c r="P1148" s="28"/>
      <c r="Q1148" s="35"/>
    </row>
    <row r="1149" spans="1:17" ht="14.4">
      <c r="A1149" s="1">
        <v>44902</v>
      </c>
      <c r="B1149" s="57" t="s">
        <v>664</v>
      </c>
      <c r="C1149" s="2" t="s">
        <v>89</v>
      </c>
      <c r="D1149" s="2">
        <v>110407348</v>
      </c>
      <c r="E1149" s="29">
        <v>0.10378582</v>
      </c>
      <c r="F1149" s="29">
        <v>30.404</v>
      </c>
      <c r="G1149" s="30">
        <v>13</v>
      </c>
      <c r="H1149" s="30">
        <v>2</v>
      </c>
      <c r="I1149" s="31">
        <v>44902</v>
      </c>
      <c r="J1149" s="32">
        <v>44902</v>
      </c>
      <c r="K1149" s="33">
        <v>44905</v>
      </c>
      <c r="L1149" s="59"/>
      <c r="M1149" s="34"/>
      <c r="N1149" s="28"/>
      <c r="O1149" s="28"/>
      <c r="P1149" s="28"/>
      <c r="Q1149" s="35"/>
    </row>
    <row r="1150" spans="1:17" ht="14.4">
      <c r="A1150" s="1">
        <v>44902</v>
      </c>
      <c r="B1150" s="57" t="s">
        <v>664</v>
      </c>
      <c r="C1150" s="2" t="s">
        <v>222</v>
      </c>
      <c r="D1150" s="2">
        <v>110407268</v>
      </c>
      <c r="E1150" s="29">
        <v>6.6839220000000005E-2</v>
      </c>
      <c r="F1150" s="29">
        <v>26.241032004000001</v>
      </c>
      <c r="G1150" s="30">
        <v>15</v>
      </c>
      <c r="H1150" s="30">
        <v>1</v>
      </c>
      <c r="I1150" s="31">
        <v>44902</v>
      </c>
      <c r="J1150" s="32">
        <v>44902</v>
      </c>
      <c r="K1150" s="33">
        <v>44908</v>
      </c>
      <c r="L1150" s="59"/>
      <c r="M1150" s="34"/>
      <c r="N1150" s="28"/>
      <c r="O1150" s="28"/>
      <c r="P1150" s="28"/>
      <c r="Q1150" s="35" t="s">
        <v>583</v>
      </c>
    </row>
    <row r="1151" spans="1:17" ht="14.4">
      <c r="A1151" s="1">
        <v>44902</v>
      </c>
      <c r="B1151" s="57" t="s">
        <v>664</v>
      </c>
      <c r="C1151" s="2" t="s">
        <v>223</v>
      </c>
      <c r="D1151" s="2">
        <v>110407269</v>
      </c>
      <c r="E1151" s="29">
        <v>2.2564979999999998E-2</v>
      </c>
      <c r="F1151" s="29">
        <v>5.48001</v>
      </c>
      <c r="G1151" s="30">
        <v>15</v>
      </c>
      <c r="H1151" s="30">
        <v>1</v>
      </c>
      <c r="I1151" s="31">
        <v>44902</v>
      </c>
      <c r="J1151" s="32">
        <v>44902</v>
      </c>
      <c r="K1151" s="33">
        <v>44908</v>
      </c>
      <c r="L1151" s="59"/>
      <c r="M1151" s="34"/>
      <c r="N1151" s="28"/>
      <c r="O1151" s="28"/>
      <c r="P1151" s="28"/>
      <c r="Q1151" s="35"/>
    </row>
    <row r="1152" spans="1:17" ht="14.4">
      <c r="A1152" s="1">
        <v>44902</v>
      </c>
      <c r="B1152" s="57" t="s">
        <v>664</v>
      </c>
      <c r="C1152" s="2" t="s">
        <v>97</v>
      </c>
      <c r="D1152" s="2">
        <v>110407217</v>
      </c>
      <c r="E1152" s="29">
        <v>0.1338</v>
      </c>
      <c r="F1152" s="29">
        <v>35.28</v>
      </c>
      <c r="G1152" s="30">
        <v>15</v>
      </c>
      <c r="H1152" s="30">
        <v>2</v>
      </c>
      <c r="I1152" s="31">
        <v>44901</v>
      </c>
      <c r="J1152" s="32">
        <v>44902</v>
      </c>
      <c r="K1152" s="33"/>
      <c r="L1152" s="59"/>
      <c r="M1152" s="34"/>
      <c r="N1152" s="28"/>
      <c r="O1152" s="28"/>
      <c r="P1152" s="28"/>
      <c r="Q1152" s="35"/>
    </row>
    <row r="1153" spans="1:17" ht="14.4">
      <c r="A1153" s="1">
        <v>44902</v>
      </c>
      <c r="B1153" s="57" t="s">
        <v>664</v>
      </c>
      <c r="C1153" s="2" t="s">
        <v>55</v>
      </c>
      <c r="D1153" s="2">
        <v>112002459</v>
      </c>
      <c r="E1153" s="29">
        <v>5.0219920000000001E-2</v>
      </c>
      <c r="F1153" s="29">
        <v>14.329899992</v>
      </c>
      <c r="G1153" s="30">
        <v>0</v>
      </c>
      <c r="H1153" s="30">
        <v>0</v>
      </c>
      <c r="I1153" s="31">
        <v>44902</v>
      </c>
      <c r="J1153" s="32">
        <v>44902</v>
      </c>
      <c r="K1153" s="33"/>
      <c r="L1153" s="59"/>
      <c r="M1153" s="34"/>
      <c r="N1153" s="28"/>
      <c r="O1153" s="28"/>
      <c r="P1153" s="28"/>
      <c r="Q1153" s="35" t="s">
        <v>605</v>
      </c>
    </row>
    <row r="1154" spans="1:17" ht="14.4">
      <c r="A1154" s="1">
        <v>44902</v>
      </c>
      <c r="B1154" s="57" t="s">
        <v>664</v>
      </c>
      <c r="C1154" s="2" t="s">
        <v>224</v>
      </c>
      <c r="D1154" s="2">
        <v>112002458</v>
      </c>
      <c r="E1154" s="29">
        <v>0.16814451999999999</v>
      </c>
      <c r="F1154" s="29">
        <v>49.542659776000001</v>
      </c>
      <c r="G1154" s="30">
        <v>6</v>
      </c>
      <c r="H1154" s="30">
        <v>0</v>
      </c>
      <c r="I1154" s="31">
        <v>44902</v>
      </c>
      <c r="J1154" s="32">
        <v>44902</v>
      </c>
      <c r="K1154" s="33"/>
      <c r="L1154" s="59"/>
      <c r="M1154" s="34"/>
      <c r="N1154" s="28"/>
      <c r="O1154" s="28"/>
      <c r="P1154" s="28"/>
      <c r="Q1154" s="35" t="s">
        <v>605</v>
      </c>
    </row>
    <row r="1155" spans="1:17" ht="14.4">
      <c r="A1155" s="1">
        <v>44902</v>
      </c>
      <c r="B1155" s="57" t="s">
        <v>664</v>
      </c>
      <c r="C1155" s="2" t="s">
        <v>155</v>
      </c>
      <c r="D1155" s="2">
        <v>872003280</v>
      </c>
      <c r="E1155" s="29">
        <v>7.5199999999999998E-3</v>
      </c>
      <c r="F1155" s="29">
        <v>1.9430000000000001</v>
      </c>
      <c r="G1155" s="30">
        <v>6</v>
      </c>
      <c r="H1155" s="30">
        <v>0</v>
      </c>
      <c r="I1155" s="31">
        <v>44902</v>
      </c>
      <c r="J1155" s="32">
        <v>44902</v>
      </c>
      <c r="K1155" s="33">
        <v>44902</v>
      </c>
      <c r="L1155" s="59"/>
      <c r="M1155" s="34"/>
      <c r="N1155" s="28"/>
      <c r="O1155" s="28"/>
      <c r="P1155" s="28"/>
      <c r="Q1155" s="35"/>
    </row>
    <row r="1156" spans="1:17" ht="14.4">
      <c r="A1156" s="1">
        <v>44902</v>
      </c>
      <c r="B1156" s="57" t="s">
        <v>664</v>
      </c>
      <c r="C1156" s="2" t="s">
        <v>155</v>
      </c>
      <c r="D1156" s="2">
        <v>872003281</v>
      </c>
      <c r="E1156" s="29">
        <v>0.2016165</v>
      </c>
      <c r="F1156" s="29">
        <v>34.836350000000003</v>
      </c>
      <c r="G1156" s="30">
        <v>6</v>
      </c>
      <c r="H1156" s="30">
        <v>0</v>
      </c>
      <c r="I1156" s="31">
        <v>44902</v>
      </c>
      <c r="J1156" s="32">
        <v>44902</v>
      </c>
      <c r="K1156" s="33">
        <v>44902</v>
      </c>
      <c r="L1156" s="59"/>
      <c r="M1156" s="34"/>
      <c r="N1156" s="28"/>
      <c r="O1156" s="28"/>
      <c r="P1156" s="28"/>
      <c r="Q1156" s="35"/>
    </row>
    <row r="1157" spans="1:17" ht="14.4">
      <c r="A1157" s="1">
        <v>44902</v>
      </c>
      <c r="B1157" s="57" t="s">
        <v>664</v>
      </c>
      <c r="C1157" s="2" t="s">
        <v>155</v>
      </c>
      <c r="D1157" s="2">
        <v>872003282</v>
      </c>
      <c r="E1157" s="29">
        <v>3.2096880000000001E-2</v>
      </c>
      <c r="F1157" s="29">
        <v>10.027391999000001</v>
      </c>
      <c r="G1157" s="30">
        <v>6</v>
      </c>
      <c r="H1157" s="30">
        <v>0</v>
      </c>
      <c r="I1157" s="31">
        <v>44902</v>
      </c>
      <c r="J1157" s="32">
        <v>44902</v>
      </c>
      <c r="K1157" s="33">
        <v>44902</v>
      </c>
      <c r="L1157" s="59"/>
      <c r="M1157" s="34"/>
      <c r="N1157" s="28"/>
      <c r="O1157" s="28"/>
      <c r="P1157" s="28"/>
      <c r="Q1157" s="35"/>
    </row>
    <row r="1158" spans="1:17" ht="14.4">
      <c r="A1158" s="1">
        <v>44902</v>
      </c>
      <c r="B1158" s="57" t="s">
        <v>664</v>
      </c>
      <c r="C1158" s="2" t="s">
        <v>225</v>
      </c>
      <c r="D1158" s="2">
        <v>111172755</v>
      </c>
      <c r="E1158" s="29">
        <v>0.38340000000000002</v>
      </c>
      <c r="F1158" s="29">
        <v>46.560600000000001</v>
      </c>
      <c r="G1158" s="30">
        <v>6</v>
      </c>
      <c r="H1158" s="30" t="s">
        <v>452</v>
      </c>
      <c r="I1158" s="31">
        <v>44902</v>
      </c>
      <c r="J1158" s="32">
        <v>44902</v>
      </c>
      <c r="K1158" s="33"/>
      <c r="L1158" s="59"/>
      <c r="M1158" s="34"/>
      <c r="N1158" s="28"/>
      <c r="O1158" s="28"/>
      <c r="P1158" s="28"/>
      <c r="Q1158" s="35" t="s">
        <v>645</v>
      </c>
    </row>
    <row r="1159" spans="1:17" ht="14.4">
      <c r="A1159" s="1">
        <v>44902</v>
      </c>
      <c r="B1159" s="57" t="s">
        <v>664</v>
      </c>
      <c r="C1159" s="2" t="s">
        <v>47</v>
      </c>
      <c r="D1159" s="2" t="s">
        <v>646</v>
      </c>
      <c r="E1159" s="29">
        <v>0.1</v>
      </c>
      <c r="F1159" s="29"/>
      <c r="G1159" s="30">
        <v>6</v>
      </c>
      <c r="H1159" s="30"/>
      <c r="I1159" s="31"/>
      <c r="J1159" s="32">
        <v>44902</v>
      </c>
      <c r="K1159" s="33"/>
      <c r="L1159" s="59"/>
      <c r="M1159" s="34"/>
      <c r="N1159" s="28"/>
      <c r="O1159" s="28"/>
      <c r="P1159" s="28"/>
      <c r="Q1159" s="35"/>
    </row>
    <row r="1160" spans="1:17" ht="14.4">
      <c r="A1160" s="1">
        <v>44902</v>
      </c>
      <c r="B1160" s="57" t="s">
        <v>664</v>
      </c>
      <c r="C1160" s="2" t="s">
        <v>156</v>
      </c>
      <c r="D1160" s="2" t="s">
        <v>647</v>
      </c>
      <c r="E1160" s="29">
        <v>0.1</v>
      </c>
      <c r="F1160" s="29"/>
      <c r="G1160" s="30">
        <v>6</v>
      </c>
      <c r="H1160" s="30"/>
      <c r="I1160" s="31"/>
      <c r="J1160" s="32">
        <v>44902</v>
      </c>
      <c r="K1160" s="33"/>
      <c r="L1160" s="59"/>
      <c r="M1160" s="34"/>
      <c r="N1160" s="28"/>
      <c r="O1160" s="28"/>
      <c r="P1160" s="28"/>
      <c r="Q1160" s="35"/>
    </row>
    <row r="1161" spans="1:17" ht="14.4">
      <c r="A1161" s="1">
        <v>44903</v>
      </c>
      <c r="B1161" s="57" t="s">
        <v>664</v>
      </c>
      <c r="C1161" s="2" t="s">
        <v>110</v>
      </c>
      <c r="D1161" s="2">
        <v>872003286</v>
      </c>
      <c r="E1161" s="29">
        <v>6.3568659999999999E-2</v>
      </c>
      <c r="F1161" s="29">
        <v>14.918800417</v>
      </c>
      <c r="G1161" s="30">
        <v>20</v>
      </c>
      <c r="H1161" s="30">
        <v>1</v>
      </c>
      <c r="I1161" s="31">
        <v>44903</v>
      </c>
      <c r="J1161" s="32">
        <v>44903</v>
      </c>
      <c r="K1161" s="33">
        <v>44903</v>
      </c>
      <c r="L1161" s="59"/>
      <c r="M1161" s="34"/>
      <c r="N1161" s="28"/>
      <c r="O1161" s="28"/>
      <c r="P1161" s="28"/>
      <c r="Q1161" s="35" t="s">
        <v>583</v>
      </c>
    </row>
    <row r="1162" spans="1:17" ht="14.4">
      <c r="A1162" s="1">
        <v>44903</v>
      </c>
      <c r="B1162" s="57" t="s">
        <v>664</v>
      </c>
      <c r="C1162" s="2" t="s">
        <v>70</v>
      </c>
      <c r="D1162" s="2">
        <v>115131623</v>
      </c>
      <c r="E1162" s="29">
        <v>1.6080000000000001E-2</v>
      </c>
      <c r="F1162" s="29">
        <v>3.40368</v>
      </c>
      <c r="G1162" s="30">
        <v>20</v>
      </c>
      <c r="H1162" s="30">
        <v>1</v>
      </c>
      <c r="I1162" s="31">
        <v>44903</v>
      </c>
      <c r="J1162" s="32">
        <v>44903</v>
      </c>
      <c r="K1162" s="33">
        <v>44907</v>
      </c>
      <c r="L1162" s="59"/>
      <c r="M1162" s="34"/>
      <c r="N1162" s="28"/>
      <c r="O1162" s="28"/>
      <c r="P1162" s="28"/>
      <c r="Q1162" s="35"/>
    </row>
    <row r="1163" spans="1:17" ht="14.4">
      <c r="A1163" s="1">
        <v>44903</v>
      </c>
      <c r="B1163" s="57" t="s">
        <v>664</v>
      </c>
      <c r="C1163" s="2" t="s">
        <v>70</v>
      </c>
      <c r="D1163" s="2">
        <v>115131624</v>
      </c>
      <c r="E1163" s="29">
        <v>9.7997100000000004E-2</v>
      </c>
      <c r="F1163" s="29">
        <v>15.258474</v>
      </c>
      <c r="G1163" s="30">
        <v>20</v>
      </c>
      <c r="H1163" s="30">
        <v>1</v>
      </c>
      <c r="I1163" s="31">
        <v>44903</v>
      </c>
      <c r="J1163" s="32">
        <v>44903</v>
      </c>
      <c r="K1163" s="33">
        <v>44907</v>
      </c>
      <c r="L1163" s="59"/>
      <c r="M1163" s="34"/>
      <c r="N1163" s="28"/>
      <c r="O1163" s="28"/>
      <c r="P1163" s="28"/>
      <c r="Q1163" s="35"/>
    </row>
    <row r="1164" spans="1:17" ht="14.4">
      <c r="A1164" s="1">
        <v>44903</v>
      </c>
      <c r="B1164" s="57" t="s">
        <v>664</v>
      </c>
      <c r="C1164" s="2" t="s">
        <v>70</v>
      </c>
      <c r="D1164" s="2">
        <v>115131625</v>
      </c>
      <c r="E1164" s="29">
        <v>1.7306720000000001E-2</v>
      </c>
      <c r="F1164" s="29">
        <v>4.6493332599999997</v>
      </c>
      <c r="G1164" s="30">
        <v>20</v>
      </c>
      <c r="H1164" s="30">
        <v>1</v>
      </c>
      <c r="I1164" s="31">
        <v>44903</v>
      </c>
      <c r="J1164" s="32">
        <v>44903</v>
      </c>
      <c r="K1164" s="33">
        <v>44907</v>
      </c>
      <c r="L1164" s="59"/>
      <c r="M1164" s="34"/>
      <c r="N1164" s="28"/>
      <c r="O1164" s="28"/>
      <c r="P1164" s="28"/>
      <c r="Q1164" s="35"/>
    </row>
    <row r="1165" spans="1:17" ht="14.4">
      <c r="A1165" s="1">
        <v>44903</v>
      </c>
      <c r="B1165" s="57" t="s">
        <v>664</v>
      </c>
      <c r="C1165" s="2" t="s">
        <v>70</v>
      </c>
      <c r="D1165" s="2">
        <v>115131638</v>
      </c>
      <c r="E1165" s="29">
        <v>5.7125549999999997E-2</v>
      </c>
      <c r="F1165" s="29">
        <v>13.541069999999999</v>
      </c>
      <c r="G1165" s="30">
        <v>20</v>
      </c>
      <c r="H1165" s="30">
        <v>1</v>
      </c>
      <c r="I1165" s="31">
        <v>44903</v>
      </c>
      <c r="J1165" s="32">
        <v>44903</v>
      </c>
      <c r="K1165" s="33">
        <v>44908</v>
      </c>
      <c r="L1165" s="59"/>
      <c r="M1165" s="34"/>
      <c r="N1165" s="28"/>
      <c r="O1165" s="28"/>
      <c r="P1165" s="28"/>
      <c r="Q1165" s="35"/>
    </row>
    <row r="1166" spans="1:17" ht="14.4">
      <c r="A1166" s="1">
        <v>44903</v>
      </c>
      <c r="B1166" s="57" t="s">
        <v>664</v>
      </c>
      <c r="C1166" s="2" t="s">
        <v>70</v>
      </c>
      <c r="D1166" s="2">
        <v>115131639</v>
      </c>
      <c r="E1166" s="29">
        <v>1.98E-3</v>
      </c>
      <c r="F1166" s="29">
        <v>1.1912400000000001</v>
      </c>
      <c r="G1166" s="30">
        <v>20</v>
      </c>
      <c r="H1166" s="30">
        <v>1</v>
      </c>
      <c r="I1166" s="31">
        <v>44903</v>
      </c>
      <c r="J1166" s="32">
        <v>44903</v>
      </c>
      <c r="K1166" s="33">
        <v>44908</v>
      </c>
      <c r="L1166" s="59"/>
      <c r="M1166" s="34"/>
      <c r="N1166" s="28"/>
      <c r="O1166" s="28"/>
      <c r="P1166" s="28"/>
      <c r="Q1166" s="35"/>
    </row>
    <row r="1167" spans="1:17" ht="14.4">
      <c r="A1167" s="1">
        <v>44903</v>
      </c>
      <c r="B1167" s="57" t="s">
        <v>664</v>
      </c>
      <c r="C1167" s="2" t="s">
        <v>70</v>
      </c>
      <c r="D1167" s="2">
        <v>115131640</v>
      </c>
      <c r="E1167" s="29">
        <v>9.2999999999999992E-3</v>
      </c>
      <c r="F1167" s="29">
        <v>1.2229405019999999</v>
      </c>
      <c r="G1167" s="30">
        <v>20</v>
      </c>
      <c r="H1167" s="30">
        <v>1</v>
      </c>
      <c r="I1167" s="31">
        <v>44903</v>
      </c>
      <c r="J1167" s="32">
        <v>44903</v>
      </c>
      <c r="K1167" s="33">
        <v>44908</v>
      </c>
      <c r="L1167" s="59"/>
      <c r="M1167" s="34"/>
      <c r="N1167" s="28"/>
      <c r="O1167" s="28"/>
      <c r="P1167" s="28"/>
      <c r="Q1167" s="35"/>
    </row>
    <row r="1168" spans="1:17" ht="14.4">
      <c r="A1168" s="1">
        <v>44903</v>
      </c>
      <c r="B1168" s="57" t="s">
        <v>664</v>
      </c>
      <c r="C1168" s="2" t="s">
        <v>70</v>
      </c>
      <c r="D1168" s="2">
        <v>115131641</v>
      </c>
      <c r="E1168" s="29">
        <v>1.107348E-2</v>
      </c>
      <c r="F1168" s="29">
        <v>6</v>
      </c>
      <c r="G1168" s="30">
        <v>20</v>
      </c>
      <c r="H1168" s="30">
        <v>1</v>
      </c>
      <c r="I1168" s="31">
        <v>44903</v>
      </c>
      <c r="J1168" s="32">
        <v>44903</v>
      </c>
      <c r="K1168" s="33">
        <v>44908</v>
      </c>
      <c r="L1168" s="59"/>
      <c r="M1168" s="34"/>
      <c r="N1168" s="28"/>
      <c r="O1168" s="28"/>
      <c r="P1168" s="28"/>
      <c r="Q1168" s="35"/>
    </row>
    <row r="1169" spans="1:17" ht="14.4">
      <c r="A1169" s="1">
        <v>44903</v>
      </c>
      <c r="B1169" s="57" t="s">
        <v>664</v>
      </c>
      <c r="C1169" s="2" t="s">
        <v>70</v>
      </c>
      <c r="D1169" s="2">
        <v>115131642</v>
      </c>
      <c r="E1169" s="29">
        <v>3.9773280000000001E-2</v>
      </c>
      <c r="F1169" s="29">
        <v>10.745562012000001</v>
      </c>
      <c r="G1169" s="30">
        <v>20</v>
      </c>
      <c r="H1169" s="30">
        <v>1</v>
      </c>
      <c r="I1169" s="31">
        <v>44903</v>
      </c>
      <c r="J1169" s="32">
        <v>44903</v>
      </c>
      <c r="K1169" s="33">
        <v>44908</v>
      </c>
      <c r="L1169" s="59"/>
      <c r="M1169" s="34"/>
      <c r="N1169" s="28"/>
      <c r="O1169" s="28"/>
      <c r="P1169" s="28"/>
      <c r="Q1169" s="35"/>
    </row>
    <row r="1170" spans="1:17" ht="14.4">
      <c r="A1170" s="1">
        <v>44903</v>
      </c>
      <c r="B1170" s="57" t="s">
        <v>664</v>
      </c>
      <c r="C1170" s="2" t="s">
        <v>70</v>
      </c>
      <c r="D1170" s="2">
        <v>115131643</v>
      </c>
      <c r="E1170" s="29">
        <v>4.3860000000000003E-2</v>
      </c>
      <c r="F1170" s="29">
        <v>4.8399000000000001</v>
      </c>
      <c r="G1170" s="30">
        <v>20</v>
      </c>
      <c r="H1170" s="30">
        <v>1</v>
      </c>
      <c r="I1170" s="31">
        <v>44903</v>
      </c>
      <c r="J1170" s="32">
        <v>44903</v>
      </c>
      <c r="K1170" s="33">
        <v>44908</v>
      </c>
      <c r="L1170" s="59"/>
      <c r="M1170" s="34"/>
      <c r="N1170" s="28"/>
      <c r="O1170" s="28"/>
      <c r="P1170" s="28"/>
      <c r="Q1170" s="35"/>
    </row>
    <row r="1171" spans="1:17" ht="14.4">
      <c r="A1171" s="1">
        <v>44903</v>
      </c>
      <c r="B1171" s="57" t="s">
        <v>664</v>
      </c>
      <c r="C1171" s="2" t="s">
        <v>70</v>
      </c>
      <c r="D1171" s="2">
        <v>115131644</v>
      </c>
      <c r="E1171" s="29">
        <v>1.7999999999999999E-2</v>
      </c>
      <c r="F1171" s="29">
        <v>10.685280000000001</v>
      </c>
      <c r="G1171" s="30">
        <v>20</v>
      </c>
      <c r="H1171" s="30">
        <v>1</v>
      </c>
      <c r="I1171" s="31">
        <v>44903</v>
      </c>
      <c r="J1171" s="32">
        <v>44903</v>
      </c>
      <c r="K1171" s="33">
        <v>44908</v>
      </c>
      <c r="L1171" s="59"/>
      <c r="M1171" s="34"/>
      <c r="N1171" s="28"/>
      <c r="O1171" s="28"/>
      <c r="P1171" s="28"/>
      <c r="Q1171" s="35"/>
    </row>
    <row r="1172" spans="1:17" ht="14.4">
      <c r="A1172" s="1">
        <v>44903</v>
      </c>
      <c r="B1172" s="57" t="s">
        <v>664</v>
      </c>
      <c r="C1172" s="2" t="s">
        <v>69</v>
      </c>
      <c r="D1172" s="2">
        <v>115131661</v>
      </c>
      <c r="E1172" s="29">
        <v>0.14232159</v>
      </c>
      <c r="F1172" s="29">
        <v>34.501488000000002</v>
      </c>
      <c r="G1172" s="30">
        <v>20</v>
      </c>
      <c r="H1172" s="30">
        <v>4</v>
      </c>
      <c r="I1172" s="31">
        <v>44903</v>
      </c>
      <c r="J1172" s="32">
        <v>44903</v>
      </c>
      <c r="K1172" s="33">
        <v>44909</v>
      </c>
      <c r="L1172" s="59"/>
      <c r="M1172" s="34"/>
      <c r="N1172" s="28"/>
      <c r="O1172" s="28"/>
      <c r="P1172" s="28"/>
      <c r="Q1172" s="35"/>
    </row>
    <row r="1173" spans="1:17" ht="14.4">
      <c r="A1173" s="1">
        <v>44903</v>
      </c>
      <c r="B1173" s="57" t="s">
        <v>664</v>
      </c>
      <c r="C1173" s="2" t="s">
        <v>69</v>
      </c>
      <c r="D1173" s="2">
        <v>115131662</v>
      </c>
      <c r="E1173" s="29">
        <v>2.9520000000000002E-3</v>
      </c>
      <c r="F1173" s="29">
        <v>1.637502</v>
      </c>
      <c r="G1173" s="30">
        <v>20</v>
      </c>
      <c r="H1173" s="30">
        <v>4</v>
      </c>
      <c r="I1173" s="31">
        <v>44903</v>
      </c>
      <c r="J1173" s="32">
        <v>44903</v>
      </c>
      <c r="K1173" s="33">
        <v>44909</v>
      </c>
      <c r="L1173" s="59"/>
      <c r="M1173" s="34"/>
      <c r="N1173" s="28"/>
      <c r="O1173" s="28"/>
      <c r="P1173" s="28"/>
      <c r="Q1173" s="35"/>
    </row>
    <row r="1174" spans="1:17" ht="14.4">
      <c r="A1174" s="1">
        <v>44903</v>
      </c>
      <c r="B1174" s="57" t="s">
        <v>664</v>
      </c>
      <c r="C1174" s="2" t="s">
        <v>69</v>
      </c>
      <c r="D1174" s="2">
        <v>115131663</v>
      </c>
      <c r="E1174" s="29">
        <v>5.5367400000000001E-3</v>
      </c>
      <c r="F1174" s="29">
        <v>3</v>
      </c>
      <c r="G1174" s="30">
        <v>20</v>
      </c>
      <c r="H1174" s="30">
        <v>4</v>
      </c>
      <c r="I1174" s="31">
        <v>44903</v>
      </c>
      <c r="J1174" s="32">
        <v>44903</v>
      </c>
      <c r="K1174" s="33">
        <v>44909</v>
      </c>
      <c r="L1174" s="59"/>
      <c r="M1174" s="34"/>
      <c r="N1174" s="28"/>
      <c r="O1174" s="28"/>
      <c r="P1174" s="28"/>
      <c r="Q1174" s="35"/>
    </row>
    <row r="1175" spans="1:17" ht="14.4">
      <c r="A1175" s="1">
        <v>44903</v>
      </c>
      <c r="B1175" s="57" t="s">
        <v>664</v>
      </c>
      <c r="C1175" s="2" t="s">
        <v>69</v>
      </c>
      <c r="D1175" s="2">
        <v>115131664</v>
      </c>
      <c r="E1175" s="29">
        <v>4.9399999999999999E-3</v>
      </c>
      <c r="F1175" s="29">
        <v>0.80334000000000005</v>
      </c>
      <c r="G1175" s="30">
        <v>20</v>
      </c>
      <c r="H1175" s="30">
        <v>4</v>
      </c>
      <c r="I1175" s="31">
        <v>44903</v>
      </c>
      <c r="J1175" s="32">
        <v>44903</v>
      </c>
      <c r="K1175" s="33">
        <v>44909</v>
      </c>
      <c r="L1175" s="59"/>
      <c r="M1175" s="34"/>
      <c r="N1175" s="28"/>
      <c r="O1175" s="28"/>
      <c r="P1175" s="28"/>
      <c r="Q1175" s="35"/>
    </row>
    <row r="1176" spans="1:17" ht="14.4">
      <c r="A1176" s="1">
        <v>44903</v>
      </c>
      <c r="B1176" s="57" t="s">
        <v>664</v>
      </c>
      <c r="C1176" s="2" t="s">
        <v>69</v>
      </c>
      <c r="D1176" s="2">
        <v>115131665</v>
      </c>
      <c r="E1176" s="29">
        <v>8.0999999999999996E-3</v>
      </c>
      <c r="F1176" s="29">
        <v>0.97997999999999996</v>
      </c>
      <c r="G1176" s="30">
        <v>20</v>
      </c>
      <c r="H1176" s="30">
        <v>4</v>
      </c>
      <c r="I1176" s="31">
        <v>44903</v>
      </c>
      <c r="J1176" s="32">
        <v>44903</v>
      </c>
      <c r="K1176" s="33">
        <v>44909</v>
      </c>
      <c r="L1176" s="59"/>
      <c r="M1176" s="34"/>
      <c r="N1176" s="28"/>
      <c r="O1176" s="28"/>
      <c r="P1176" s="28"/>
      <c r="Q1176" s="35"/>
    </row>
    <row r="1177" spans="1:17" ht="14.4">
      <c r="A1177" s="1">
        <v>44903</v>
      </c>
      <c r="B1177" s="57" t="s">
        <v>664</v>
      </c>
      <c r="C1177" s="2" t="s">
        <v>65</v>
      </c>
      <c r="D1177" s="2">
        <v>115131656</v>
      </c>
      <c r="E1177" s="29">
        <v>8.8985579999999995E-2</v>
      </c>
      <c r="F1177" s="29">
        <v>21.657498</v>
      </c>
      <c r="G1177" s="30">
        <v>20</v>
      </c>
      <c r="H1177" s="30">
        <v>3</v>
      </c>
      <c r="I1177" s="31">
        <v>44903</v>
      </c>
      <c r="J1177" s="32">
        <v>44903</v>
      </c>
      <c r="K1177" s="33">
        <v>44909</v>
      </c>
      <c r="L1177" s="59"/>
      <c r="M1177" s="34"/>
      <c r="N1177" s="28"/>
      <c r="O1177" s="28"/>
      <c r="P1177" s="28"/>
      <c r="Q1177" s="35" t="s">
        <v>593</v>
      </c>
    </row>
    <row r="1178" spans="1:17" ht="14.4">
      <c r="A1178" s="1">
        <v>44903</v>
      </c>
      <c r="B1178" s="57" t="s">
        <v>664</v>
      </c>
      <c r="C1178" s="2" t="s">
        <v>65</v>
      </c>
      <c r="D1178" s="2">
        <v>115131657</v>
      </c>
      <c r="E1178" s="29">
        <v>4.2765570000000003E-2</v>
      </c>
      <c r="F1178" s="29">
        <v>5.7591150000000004</v>
      </c>
      <c r="G1178" s="30">
        <v>20</v>
      </c>
      <c r="H1178" s="30">
        <v>3</v>
      </c>
      <c r="I1178" s="31">
        <v>44903</v>
      </c>
      <c r="J1178" s="32">
        <v>44903</v>
      </c>
      <c r="K1178" s="33">
        <v>44909</v>
      </c>
      <c r="L1178" s="59"/>
      <c r="M1178" s="34"/>
      <c r="N1178" s="28"/>
      <c r="O1178" s="28"/>
      <c r="P1178" s="28"/>
      <c r="Q1178" s="35"/>
    </row>
    <row r="1179" spans="1:17" ht="14.4">
      <c r="A1179" s="1">
        <v>44903</v>
      </c>
      <c r="B1179" s="57" t="s">
        <v>664</v>
      </c>
      <c r="C1179" s="2" t="s">
        <v>65</v>
      </c>
      <c r="D1179" s="2">
        <v>115131658</v>
      </c>
      <c r="E1179" s="29">
        <v>8.3867200000000003E-3</v>
      </c>
      <c r="F1179" s="29">
        <v>2.1446719999999999</v>
      </c>
      <c r="G1179" s="30">
        <v>20</v>
      </c>
      <c r="H1179" s="30">
        <v>3</v>
      </c>
      <c r="I1179" s="31">
        <v>44903</v>
      </c>
      <c r="J1179" s="32">
        <v>44903</v>
      </c>
      <c r="K1179" s="33">
        <v>44909</v>
      </c>
      <c r="L1179" s="59"/>
      <c r="M1179" s="34"/>
      <c r="N1179" s="28"/>
      <c r="O1179" s="28"/>
      <c r="P1179" s="28"/>
      <c r="Q1179" s="35"/>
    </row>
    <row r="1180" spans="1:17" ht="14.4">
      <c r="A1180" s="1">
        <v>44903</v>
      </c>
      <c r="B1180" s="57" t="s">
        <v>664</v>
      </c>
      <c r="C1180" s="2" t="s">
        <v>65</v>
      </c>
      <c r="D1180" s="2">
        <v>115131659</v>
      </c>
      <c r="E1180" s="29">
        <v>2.094E-2</v>
      </c>
      <c r="F1180" s="29">
        <v>2.5950000000000002</v>
      </c>
      <c r="G1180" s="30">
        <v>20</v>
      </c>
      <c r="H1180" s="30">
        <v>3</v>
      </c>
      <c r="I1180" s="31">
        <v>44903</v>
      </c>
      <c r="J1180" s="32">
        <v>44903</v>
      </c>
      <c r="K1180" s="33">
        <v>44909</v>
      </c>
      <c r="L1180" s="59"/>
      <c r="M1180" s="34"/>
      <c r="N1180" s="28"/>
      <c r="O1180" s="28"/>
      <c r="P1180" s="28"/>
      <c r="Q1180" s="35"/>
    </row>
    <row r="1181" spans="1:17" ht="14.4">
      <c r="A1181" s="1">
        <v>44903</v>
      </c>
      <c r="B1181" s="57" t="s">
        <v>664</v>
      </c>
      <c r="C1181" s="2" t="s">
        <v>65</v>
      </c>
      <c r="D1181" s="2">
        <v>115131660</v>
      </c>
      <c r="E1181" s="29">
        <v>8.0715120000000001E-2</v>
      </c>
      <c r="F1181" s="29">
        <v>57.136600008000002</v>
      </c>
      <c r="G1181" s="30">
        <v>20</v>
      </c>
      <c r="H1181" s="30">
        <v>3</v>
      </c>
      <c r="I1181" s="31">
        <v>44903</v>
      </c>
      <c r="J1181" s="32">
        <v>44903</v>
      </c>
      <c r="K1181" s="33">
        <v>44909</v>
      </c>
      <c r="L1181" s="59"/>
      <c r="M1181" s="34"/>
      <c r="N1181" s="28"/>
      <c r="O1181" s="28"/>
      <c r="P1181" s="28"/>
      <c r="Q1181" s="35"/>
    </row>
    <row r="1182" spans="1:17" ht="14.4">
      <c r="A1182" s="1">
        <v>44903</v>
      </c>
      <c r="B1182" s="57" t="s">
        <v>664</v>
      </c>
      <c r="C1182" s="2" t="s">
        <v>67</v>
      </c>
      <c r="D1182" s="2">
        <v>115131666</v>
      </c>
      <c r="E1182" s="29">
        <v>3.6027040000000003E-2</v>
      </c>
      <c r="F1182" s="29">
        <v>10.252328</v>
      </c>
      <c r="G1182" s="30">
        <v>20</v>
      </c>
      <c r="H1182" s="30">
        <v>3</v>
      </c>
      <c r="I1182" s="31">
        <v>44903</v>
      </c>
      <c r="J1182" s="32">
        <v>44903</v>
      </c>
      <c r="K1182" s="33">
        <v>44906</v>
      </c>
      <c r="L1182" s="59"/>
      <c r="M1182" s="34"/>
      <c r="N1182" s="28"/>
      <c r="O1182" s="28"/>
      <c r="P1182" s="28"/>
      <c r="Q1182" s="35"/>
    </row>
    <row r="1183" spans="1:17" ht="14.4">
      <c r="A1183" s="1">
        <v>44903</v>
      </c>
      <c r="B1183" s="57" t="s">
        <v>664</v>
      </c>
      <c r="C1183" s="2" t="s">
        <v>10</v>
      </c>
      <c r="D1183" s="2">
        <v>115131620</v>
      </c>
      <c r="E1183" s="29">
        <v>0.13866048</v>
      </c>
      <c r="F1183" s="29">
        <v>21.330600048000001</v>
      </c>
      <c r="G1183" s="30">
        <v>20</v>
      </c>
      <c r="H1183" s="30">
        <v>3</v>
      </c>
      <c r="I1183" s="31">
        <v>44903</v>
      </c>
      <c r="J1183" s="32">
        <v>44903</v>
      </c>
      <c r="K1183" s="33"/>
      <c r="L1183" s="59"/>
      <c r="M1183" s="34"/>
      <c r="N1183" s="28"/>
      <c r="O1183" s="28"/>
      <c r="P1183" s="28"/>
      <c r="Q1183" s="35"/>
    </row>
    <row r="1184" spans="1:17" ht="14.4">
      <c r="A1184" s="1">
        <v>44903</v>
      </c>
      <c r="B1184" s="57" t="s">
        <v>664</v>
      </c>
      <c r="C1184" s="2" t="s">
        <v>10</v>
      </c>
      <c r="D1184" s="2">
        <v>115131621</v>
      </c>
      <c r="E1184" s="29">
        <v>0.46607927999999998</v>
      </c>
      <c r="F1184" s="29">
        <v>173.65600000800001</v>
      </c>
      <c r="G1184" s="30">
        <v>20</v>
      </c>
      <c r="H1184" s="30">
        <v>3</v>
      </c>
      <c r="I1184" s="31">
        <v>44903</v>
      </c>
      <c r="J1184" s="32">
        <v>44903</v>
      </c>
      <c r="K1184" s="33"/>
      <c r="L1184" s="59"/>
      <c r="M1184" s="34"/>
      <c r="N1184" s="28"/>
      <c r="O1184" s="28"/>
      <c r="P1184" s="28"/>
      <c r="Q1184" s="35"/>
    </row>
    <row r="1185" spans="1:17" ht="14.4">
      <c r="A1185" s="1">
        <v>44903</v>
      </c>
      <c r="B1185" s="57" t="s">
        <v>664</v>
      </c>
      <c r="C1185" s="2" t="s">
        <v>10</v>
      </c>
      <c r="D1185" s="2">
        <v>115131668</v>
      </c>
      <c r="E1185" s="29">
        <v>2.0639999999999999E-2</v>
      </c>
      <c r="F1185" s="29">
        <v>10.47072</v>
      </c>
      <c r="G1185" s="30">
        <v>20</v>
      </c>
      <c r="H1185" s="30">
        <v>3</v>
      </c>
      <c r="I1185" s="31">
        <v>44903</v>
      </c>
      <c r="J1185" s="32">
        <v>44903</v>
      </c>
      <c r="K1185" s="33"/>
      <c r="L1185" s="59"/>
      <c r="M1185" s="34"/>
      <c r="N1185" s="28"/>
      <c r="O1185" s="28"/>
      <c r="P1185" s="28"/>
      <c r="Q1185" s="35"/>
    </row>
    <row r="1186" spans="1:17" ht="14.4">
      <c r="A1186" s="1">
        <v>44903</v>
      </c>
      <c r="B1186" s="57" t="s">
        <v>664</v>
      </c>
      <c r="C1186" s="2" t="s">
        <v>11</v>
      </c>
      <c r="D1186" s="2">
        <v>115131645</v>
      </c>
      <c r="E1186" s="29">
        <v>3.6960000000000001E-3</v>
      </c>
      <c r="F1186" s="29">
        <v>1.241751</v>
      </c>
      <c r="G1186" s="30">
        <v>20</v>
      </c>
      <c r="H1186" s="30">
        <v>5</v>
      </c>
      <c r="I1186" s="31">
        <v>44903</v>
      </c>
      <c r="J1186" s="32">
        <v>44903</v>
      </c>
      <c r="K1186" s="33">
        <v>44909</v>
      </c>
      <c r="L1186" s="59"/>
      <c r="M1186" s="34"/>
      <c r="N1186" s="28"/>
      <c r="O1186" s="28"/>
      <c r="P1186" s="28"/>
      <c r="Q1186" s="35" t="s">
        <v>585</v>
      </c>
    </row>
    <row r="1187" spans="1:17" ht="14.4">
      <c r="A1187" s="1">
        <v>44903</v>
      </c>
      <c r="B1187" s="57" t="s">
        <v>664</v>
      </c>
      <c r="C1187" s="2" t="s">
        <v>11</v>
      </c>
      <c r="D1187" s="2">
        <v>115131646</v>
      </c>
      <c r="E1187" s="29">
        <v>1.6281750000000001E-2</v>
      </c>
      <c r="F1187" s="29">
        <v>8.6724899999999998</v>
      </c>
      <c r="G1187" s="30">
        <v>20</v>
      </c>
      <c r="H1187" s="30">
        <v>5</v>
      </c>
      <c r="I1187" s="31">
        <v>44903</v>
      </c>
      <c r="J1187" s="32">
        <v>44903</v>
      </c>
      <c r="K1187" s="33">
        <v>44909</v>
      </c>
      <c r="L1187" s="59"/>
      <c r="M1187" s="34"/>
      <c r="N1187" s="28"/>
      <c r="O1187" s="28"/>
      <c r="P1187" s="28"/>
      <c r="Q1187" s="35"/>
    </row>
    <row r="1188" spans="1:17" ht="14.4">
      <c r="A1188" s="1">
        <v>44903</v>
      </c>
      <c r="B1188" s="57" t="s">
        <v>664</v>
      </c>
      <c r="C1188" s="2" t="s">
        <v>11</v>
      </c>
      <c r="D1188" s="2">
        <v>115131647</v>
      </c>
      <c r="E1188" s="29">
        <v>2.4025999999999999E-2</v>
      </c>
      <c r="F1188" s="29">
        <v>7.0182989999999998</v>
      </c>
      <c r="G1188" s="30">
        <v>20</v>
      </c>
      <c r="H1188" s="30">
        <v>5</v>
      </c>
      <c r="I1188" s="31">
        <v>44903</v>
      </c>
      <c r="J1188" s="32">
        <v>44903</v>
      </c>
      <c r="K1188" s="33">
        <v>44909</v>
      </c>
      <c r="L1188" s="59"/>
      <c r="M1188" s="34"/>
      <c r="N1188" s="28"/>
      <c r="O1188" s="28"/>
      <c r="P1188" s="28"/>
      <c r="Q1188" s="35"/>
    </row>
    <row r="1189" spans="1:17" ht="14.4">
      <c r="A1189" s="1">
        <v>44903</v>
      </c>
      <c r="B1189" s="57" t="s">
        <v>664</v>
      </c>
      <c r="C1189" s="2" t="s">
        <v>11</v>
      </c>
      <c r="D1189" s="2">
        <v>115131648</v>
      </c>
      <c r="E1189" s="29">
        <v>3.2399999999999998E-2</v>
      </c>
      <c r="F1189" s="29">
        <v>3.7174499999999999</v>
      </c>
      <c r="G1189" s="30">
        <v>20</v>
      </c>
      <c r="H1189" s="30">
        <v>5</v>
      </c>
      <c r="I1189" s="31">
        <v>44903</v>
      </c>
      <c r="J1189" s="32">
        <v>44903</v>
      </c>
      <c r="K1189" s="33">
        <v>44909</v>
      </c>
      <c r="L1189" s="59"/>
      <c r="M1189" s="34"/>
      <c r="N1189" s="28"/>
      <c r="O1189" s="28"/>
      <c r="P1189" s="28"/>
      <c r="Q1189" s="35"/>
    </row>
    <row r="1190" spans="1:17" ht="14.4">
      <c r="A1190" s="1">
        <v>44903</v>
      </c>
      <c r="B1190" s="57" t="s">
        <v>664</v>
      </c>
      <c r="C1190" s="2" t="s">
        <v>11</v>
      </c>
      <c r="D1190" s="2">
        <v>115131649</v>
      </c>
      <c r="E1190" s="29">
        <v>2.6857559999999999E-2</v>
      </c>
      <c r="F1190" s="29">
        <v>19.062200004000001</v>
      </c>
      <c r="G1190" s="30">
        <v>20</v>
      </c>
      <c r="H1190" s="30">
        <v>5</v>
      </c>
      <c r="I1190" s="31">
        <v>44903</v>
      </c>
      <c r="J1190" s="32">
        <v>44903</v>
      </c>
      <c r="K1190" s="33">
        <v>44909</v>
      </c>
      <c r="L1190" s="59"/>
      <c r="M1190" s="34"/>
      <c r="N1190" s="28"/>
      <c r="O1190" s="28"/>
      <c r="P1190" s="28"/>
      <c r="Q1190" s="35"/>
    </row>
    <row r="1191" spans="1:17" ht="14.4">
      <c r="A1191" s="1">
        <v>44903</v>
      </c>
      <c r="B1191" s="57" t="s">
        <v>664</v>
      </c>
      <c r="C1191" s="2" t="s">
        <v>73</v>
      </c>
      <c r="D1191" s="2">
        <v>115131636</v>
      </c>
      <c r="E1191" s="29">
        <v>3.8399999999999997E-2</v>
      </c>
      <c r="F1191" s="29">
        <v>27.230399999999999</v>
      </c>
      <c r="G1191" s="30">
        <v>20</v>
      </c>
      <c r="H1191" s="30">
        <v>5</v>
      </c>
      <c r="I1191" s="31">
        <v>44903</v>
      </c>
      <c r="J1191" s="32">
        <v>44903</v>
      </c>
      <c r="K1191" s="33">
        <v>44913</v>
      </c>
      <c r="L1191" s="59"/>
      <c r="M1191" s="34"/>
      <c r="N1191" s="28"/>
      <c r="O1191" s="28"/>
      <c r="P1191" s="28"/>
      <c r="Q1191" s="35"/>
    </row>
    <row r="1192" spans="1:17" ht="14.4">
      <c r="A1192" s="1">
        <v>44903</v>
      </c>
      <c r="B1192" s="57" t="s">
        <v>664</v>
      </c>
      <c r="C1192" s="2" t="s">
        <v>73</v>
      </c>
      <c r="D1192" s="2">
        <v>115131667</v>
      </c>
      <c r="E1192" s="29">
        <v>0.1152</v>
      </c>
      <c r="F1192" s="29">
        <v>81.686400000000006</v>
      </c>
      <c r="G1192" s="30">
        <v>20</v>
      </c>
      <c r="H1192" s="30">
        <v>5</v>
      </c>
      <c r="I1192" s="31">
        <v>44903</v>
      </c>
      <c r="J1192" s="32">
        <v>44903</v>
      </c>
      <c r="K1192" s="33">
        <v>44908</v>
      </c>
      <c r="L1192" s="59"/>
      <c r="M1192" s="34"/>
      <c r="N1192" s="28"/>
      <c r="O1192" s="28"/>
      <c r="P1192" s="28"/>
      <c r="Q1192" s="35"/>
    </row>
    <row r="1193" spans="1:17" ht="14.4">
      <c r="A1193" s="1">
        <v>44903</v>
      </c>
      <c r="B1193" s="57" t="s">
        <v>664</v>
      </c>
      <c r="C1193" s="3" t="s">
        <v>113</v>
      </c>
      <c r="D1193" s="2">
        <v>115131576</v>
      </c>
      <c r="E1193" s="29">
        <v>0.29048548000000002</v>
      </c>
      <c r="F1193" s="29">
        <v>46.991550005999997</v>
      </c>
      <c r="G1193" s="30">
        <v>20</v>
      </c>
      <c r="H1193" s="30">
        <v>5</v>
      </c>
      <c r="I1193" s="31">
        <v>44902</v>
      </c>
      <c r="J1193" s="32">
        <v>44902</v>
      </c>
      <c r="K1193" s="33"/>
      <c r="L1193" s="59"/>
      <c r="M1193" s="34"/>
      <c r="N1193" s="28"/>
      <c r="O1193" s="28"/>
      <c r="P1193" s="28"/>
      <c r="Q1193" s="47" t="s">
        <v>648</v>
      </c>
    </row>
    <row r="1194" spans="1:17" ht="14.4">
      <c r="A1194" s="1">
        <v>44903</v>
      </c>
      <c r="B1194" s="57" t="s">
        <v>664</v>
      </c>
      <c r="C1194" s="3" t="s">
        <v>113</v>
      </c>
      <c r="D1194" s="2">
        <v>115131577</v>
      </c>
      <c r="E1194" s="29">
        <v>5.8749999999999997E-2</v>
      </c>
      <c r="F1194" s="29">
        <v>11.873200000000001</v>
      </c>
      <c r="G1194" s="30">
        <v>20</v>
      </c>
      <c r="H1194" s="30">
        <v>5</v>
      </c>
      <c r="I1194" s="31">
        <v>44902</v>
      </c>
      <c r="J1194" s="32">
        <v>44902</v>
      </c>
      <c r="K1194" s="33"/>
      <c r="L1194" s="59"/>
      <c r="M1194" s="34"/>
      <c r="N1194" s="28"/>
      <c r="O1194" s="28"/>
      <c r="P1194" s="28"/>
      <c r="Q1194" s="47" t="s">
        <v>648</v>
      </c>
    </row>
    <row r="1195" spans="1:17" ht="14.4">
      <c r="A1195" s="1">
        <v>44903</v>
      </c>
      <c r="B1195" s="57" t="s">
        <v>664</v>
      </c>
      <c r="C1195" s="3" t="s">
        <v>113</v>
      </c>
      <c r="D1195" s="2">
        <v>115131578</v>
      </c>
      <c r="E1195" s="29">
        <v>0.10329946</v>
      </c>
      <c r="F1195" s="29">
        <v>29.656296526999999</v>
      </c>
      <c r="G1195" s="30">
        <v>20</v>
      </c>
      <c r="H1195" s="30">
        <v>5</v>
      </c>
      <c r="I1195" s="31">
        <v>44902</v>
      </c>
      <c r="J1195" s="32">
        <v>44902</v>
      </c>
      <c r="K1195" s="33"/>
      <c r="L1195" s="59"/>
      <c r="M1195" s="34"/>
      <c r="N1195" s="28"/>
      <c r="O1195" s="28"/>
      <c r="P1195" s="28"/>
      <c r="Q1195" s="47" t="s">
        <v>648</v>
      </c>
    </row>
    <row r="1196" spans="1:17" ht="14.4">
      <c r="A1196" s="1">
        <v>44903</v>
      </c>
      <c r="B1196" s="57" t="s">
        <v>664</v>
      </c>
      <c r="C1196" s="3" t="s">
        <v>113</v>
      </c>
      <c r="D1196" s="2">
        <v>115131579</v>
      </c>
      <c r="E1196" s="29">
        <v>3.3419879999999999E-2</v>
      </c>
      <c r="F1196" s="29">
        <v>17.327490000000001</v>
      </c>
      <c r="G1196" s="30">
        <v>20</v>
      </c>
      <c r="H1196" s="30">
        <v>5</v>
      </c>
      <c r="I1196" s="31">
        <v>44902</v>
      </c>
      <c r="J1196" s="32">
        <v>44902</v>
      </c>
      <c r="K1196" s="33"/>
      <c r="L1196" s="59"/>
      <c r="M1196" s="34"/>
      <c r="N1196" s="28"/>
      <c r="O1196" s="28"/>
      <c r="P1196" s="28"/>
      <c r="Q1196" s="47" t="s">
        <v>648</v>
      </c>
    </row>
    <row r="1197" spans="1:17" ht="14.4">
      <c r="A1197" s="1">
        <v>44903</v>
      </c>
      <c r="B1197" s="57" t="s">
        <v>664</v>
      </c>
      <c r="C1197" s="3" t="s">
        <v>113</v>
      </c>
      <c r="D1197" s="2">
        <v>115131580</v>
      </c>
      <c r="E1197" s="29">
        <v>0.20613814999999999</v>
      </c>
      <c r="F1197" s="29">
        <v>44.342188002</v>
      </c>
      <c r="G1197" s="30">
        <v>20</v>
      </c>
      <c r="H1197" s="30">
        <v>5</v>
      </c>
      <c r="I1197" s="31">
        <v>44902</v>
      </c>
      <c r="J1197" s="32">
        <v>44902</v>
      </c>
      <c r="K1197" s="33"/>
      <c r="L1197" s="59"/>
      <c r="M1197" s="34"/>
      <c r="N1197" s="28"/>
      <c r="O1197" s="28"/>
      <c r="P1197" s="28"/>
      <c r="Q1197" s="47" t="s">
        <v>648</v>
      </c>
    </row>
    <row r="1198" spans="1:17" ht="14.4">
      <c r="A1198" s="1">
        <v>44903</v>
      </c>
      <c r="B1198" s="57" t="s">
        <v>664</v>
      </c>
      <c r="C1198" s="3" t="s">
        <v>113</v>
      </c>
      <c r="D1198" s="2">
        <v>115131587</v>
      </c>
      <c r="E1198" s="29">
        <v>2.4069900000000002E-2</v>
      </c>
      <c r="F1198" s="29">
        <v>3.0500099999999999</v>
      </c>
      <c r="G1198" s="30">
        <v>20</v>
      </c>
      <c r="H1198" s="30">
        <v>5</v>
      </c>
      <c r="I1198" s="31">
        <v>44902</v>
      </c>
      <c r="J1198" s="32">
        <v>44902</v>
      </c>
      <c r="K1198" s="33">
        <v>44908</v>
      </c>
      <c r="L1198" s="59"/>
      <c r="M1198" s="34"/>
      <c r="N1198" s="28"/>
      <c r="O1198" s="28"/>
      <c r="P1198" s="28"/>
      <c r="Q1198" s="47" t="s">
        <v>648</v>
      </c>
    </row>
    <row r="1199" spans="1:17" ht="14.4">
      <c r="A1199" s="1">
        <v>44903</v>
      </c>
      <c r="B1199" s="57" t="s">
        <v>664</v>
      </c>
      <c r="C1199" s="2" t="s">
        <v>13</v>
      </c>
      <c r="D1199" s="2">
        <v>115131650</v>
      </c>
      <c r="E1199" s="29">
        <v>6.2781760000000006E-2</v>
      </c>
      <c r="F1199" s="29">
        <v>14.535342</v>
      </c>
      <c r="G1199" s="30">
        <v>20</v>
      </c>
      <c r="H1199" s="30">
        <v>5</v>
      </c>
      <c r="I1199" s="31">
        <v>44903</v>
      </c>
      <c r="J1199" s="32">
        <v>44903</v>
      </c>
      <c r="K1199" s="33">
        <v>44909</v>
      </c>
      <c r="L1199" s="59"/>
      <c r="M1199" s="34"/>
      <c r="N1199" s="28"/>
      <c r="O1199" s="28"/>
      <c r="P1199" s="28"/>
      <c r="Q1199" s="35"/>
    </row>
    <row r="1200" spans="1:17" ht="14.4">
      <c r="A1200" s="1">
        <v>44903</v>
      </c>
      <c r="B1200" s="57" t="s">
        <v>664</v>
      </c>
      <c r="C1200" s="2" t="s">
        <v>13</v>
      </c>
      <c r="D1200" s="2">
        <v>115131651</v>
      </c>
      <c r="E1200" s="29">
        <v>1.080594E-2</v>
      </c>
      <c r="F1200" s="29">
        <v>3.25386</v>
      </c>
      <c r="G1200" s="30">
        <v>20</v>
      </c>
      <c r="H1200" s="30">
        <v>5</v>
      </c>
      <c r="I1200" s="31">
        <v>44903</v>
      </c>
      <c r="J1200" s="32">
        <v>44903</v>
      </c>
      <c r="K1200" s="33">
        <v>44909</v>
      </c>
      <c r="L1200" s="59"/>
      <c r="M1200" s="34"/>
      <c r="N1200" s="28"/>
      <c r="O1200" s="28"/>
      <c r="P1200" s="28"/>
      <c r="Q1200" s="35"/>
    </row>
    <row r="1201" spans="1:17" ht="14.4">
      <c r="A1201" s="1">
        <v>44903</v>
      </c>
      <c r="B1201" s="57" t="s">
        <v>664</v>
      </c>
      <c r="C1201" s="2" t="s">
        <v>13</v>
      </c>
      <c r="D1201" s="2">
        <v>115131652</v>
      </c>
      <c r="E1201" s="29">
        <v>1.076175E-2</v>
      </c>
      <c r="F1201" s="29">
        <v>5.8425000000000002</v>
      </c>
      <c r="G1201" s="30">
        <v>20</v>
      </c>
      <c r="H1201" s="30">
        <v>5</v>
      </c>
      <c r="I1201" s="31">
        <v>44903</v>
      </c>
      <c r="J1201" s="32">
        <v>44903</v>
      </c>
      <c r="K1201" s="33">
        <v>44909</v>
      </c>
      <c r="L1201" s="59"/>
      <c r="M1201" s="34"/>
      <c r="N1201" s="28"/>
      <c r="O1201" s="28"/>
      <c r="P1201" s="28"/>
      <c r="Q1201" s="35"/>
    </row>
    <row r="1202" spans="1:17" ht="14.4">
      <c r="A1202" s="1">
        <v>44903</v>
      </c>
      <c r="B1202" s="57" t="s">
        <v>664</v>
      </c>
      <c r="C1202" s="2" t="s">
        <v>13</v>
      </c>
      <c r="D1202" s="2">
        <v>115131653</v>
      </c>
      <c r="E1202" s="29">
        <v>8.6583599999999997E-2</v>
      </c>
      <c r="F1202" s="29">
        <v>23.419452024000002</v>
      </c>
      <c r="G1202" s="30">
        <v>20</v>
      </c>
      <c r="H1202" s="30">
        <v>5</v>
      </c>
      <c r="I1202" s="31">
        <v>44903</v>
      </c>
      <c r="J1202" s="32">
        <v>44903</v>
      </c>
      <c r="K1202" s="33">
        <v>44909</v>
      </c>
      <c r="L1202" s="59"/>
      <c r="M1202" s="34"/>
      <c r="N1202" s="28"/>
      <c r="O1202" s="28"/>
      <c r="P1202" s="28"/>
      <c r="Q1202" s="35"/>
    </row>
    <row r="1203" spans="1:17" ht="14.4">
      <c r="A1203" s="1">
        <v>44903</v>
      </c>
      <c r="B1203" s="57" t="s">
        <v>664</v>
      </c>
      <c r="C1203" s="2" t="s">
        <v>13</v>
      </c>
      <c r="D1203" s="2">
        <v>115131654</v>
      </c>
      <c r="E1203" s="29">
        <v>1.857E-2</v>
      </c>
      <c r="F1203" s="29">
        <v>2.2774800000000002</v>
      </c>
      <c r="G1203" s="30">
        <v>20</v>
      </c>
      <c r="H1203" s="30">
        <v>5</v>
      </c>
      <c r="I1203" s="31">
        <v>44903</v>
      </c>
      <c r="J1203" s="32">
        <v>44903</v>
      </c>
      <c r="K1203" s="33">
        <v>44909</v>
      </c>
      <c r="L1203" s="59"/>
      <c r="M1203" s="34"/>
      <c r="N1203" s="28"/>
      <c r="O1203" s="28"/>
      <c r="P1203" s="28"/>
      <c r="Q1203" s="35"/>
    </row>
    <row r="1204" spans="1:17" ht="14.4">
      <c r="A1204" s="1">
        <v>44903</v>
      </c>
      <c r="B1204" s="57" t="s">
        <v>664</v>
      </c>
      <c r="C1204" s="2" t="s">
        <v>13</v>
      </c>
      <c r="D1204" s="2">
        <v>115131655</v>
      </c>
      <c r="E1204" s="29">
        <v>3.0720000000000001E-2</v>
      </c>
      <c r="F1204" s="29">
        <v>21.768719999999998</v>
      </c>
      <c r="G1204" s="30">
        <v>20</v>
      </c>
      <c r="H1204" s="30">
        <v>5</v>
      </c>
      <c r="I1204" s="31">
        <v>44903</v>
      </c>
      <c r="J1204" s="32">
        <v>44903</v>
      </c>
      <c r="K1204" s="33">
        <v>44909</v>
      </c>
      <c r="L1204" s="59"/>
      <c r="M1204" s="34"/>
      <c r="N1204" s="28"/>
      <c r="O1204" s="28"/>
      <c r="P1204" s="28"/>
      <c r="Q1204" s="35"/>
    </row>
    <row r="1205" spans="1:17" ht="14.4">
      <c r="A1205" s="1">
        <v>44903</v>
      </c>
      <c r="B1205" s="57" t="s">
        <v>664</v>
      </c>
      <c r="C1205" s="2" t="s">
        <v>14</v>
      </c>
      <c r="D1205" s="2">
        <v>115131584</v>
      </c>
      <c r="E1205" s="29">
        <v>0.25392448000000001</v>
      </c>
      <c r="F1205" s="29">
        <v>67.187935999999993</v>
      </c>
      <c r="G1205" s="30">
        <v>20</v>
      </c>
      <c r="H1205" s="30" t="s">
        <v>594</v>
      </c>
      <c r="I1205" s="31">
        <v>44902</v>
      </c>
      <c r="J1205" s="32">
        <v>44902</v>
      </c>
      <c r="K1205" s="33">
        <v>44905</v>
      </c>
      <c r="L1205" s="59"/>
      <c r="M1205" s="34"/>
      <c r="N1205" s="28"/>
      <c r="O1205" s="28"/>
      <c r="P1205" s="28"/>
      <c r="Q1205" s="35"/>
    </row>
    <row r="1206" spans="1:17" ht="14.4">
      <c r="A1206" s="1">
        <v>44903</v>
      </c>
      <c r="B1206" s="57" t="s">
        <v>664</v>
      </c>
      <c r="C1206" s="2" t="s">
        <v>14</v>
      </c>
      <c r="D1206" s="2">
        <v>115131612</v>
      </c>
      <c r="E1206" s="29">
        <v>5.7763920000000003E-2</v>
      </c>
      <c r="F1206" s="29">
        <v>11.796996</v>
      </c>
      <c r="G1206" s="30">
        <v>20</v>
      </c>
      <c r="H1206" s="30" t="s">
        <v>594</v>
      </c>
      <c r="I1206" s="31">
        <v>44903</v>
      </c>
      <c r="J1206" s="32">
        <v>44903</v>
      </c>
      <c r="K1206" s="33">
        <v>44907</v>
      </c>
      <c r="L1206" s="59"/>
      <c r="M1206" s="34"/>
      <c r="N1206" s="28"/>
      <c r="O1206" s="28"/>
      <c r="P1206" s="28"/>
      <c r="Q1206" s="35"/>
    </row>
    <row r="1207" spans="1:17" ht="14.4">
      <c r="A1207" s="1">
        <v>44903</v>
      </c>
      <c r="B1207" s="57" t="s">
        <v>664</v>
      </c>
      <c r="C1207" s="2" t="s">
        <v>14</v>
      </c>
      <c r="D1207" s="2">
        <v>115131613</v>
      </c>
      <c r="E1207" s="29">
        <v>0</v>
      </c>
      <c r="F1207" s="29">
        <v>0</v>
      </c>
      <c r="G1207" s="30">
        <v>20</v>
      </c>
      <c r="H1207" s="30" t="s">
        <v>594</v>
      </c>
      <c r="I1207" s="31">
        <v>44903</v>
      </c>
      <c r="J1207" s="32">
        <v>44903</v>
      </c>
      <c r="K1207" s="33">
        <v>44907</v>
      </c>
      <c r="L1207" s="59"/>
      <c r="M1207" s="34"/>
      <c r="N1207" s="28"/>
      <c r="O1207" s="28"/>
      <c r="P1207" s="28"/>
      <c r="Q1207" s="35"/>
    </row>
    <row r="1208" spans="1:17" ht="14.4">
      <c r="A1208" s="1">
        <v>44903</v>
      </c>
      <c r="B1208" s="57" t="s">
        <v>664</v>
      </c>
      <c r="C1208" s="2" t="s">
        <v>15</v>
      </c>
      <c r="D1208" s="2">
        <v>115131614</v>
      </c>
      <c r="E1208" s="29">
        <v>0.24576000000000001</v>
      </c>
      <c r="F1208" s="29">
        <v>24.537600000000001</v>
      </c>
      <c r="G1208" s="30">
        <v>20</v>
      </c>
      <c r="H1208" s="30" t="s">
        <v>594</v>
      </c>
      <c r="I1208" s="31">
        <v>44903</v>
      </c>
      <c r="J1208" s="32">
        <v>44903</v>
      </c>
      <c r="K1208" s="33">
        <v>44907</v>
      </c>
      <c r="L1208" s="59"/>
      <c r="M1208" s="34"/>
      <c r="N1208" s="28"/>
      <c r="O1208" s="28"/>
      <c r="P1208" s="28"/>
      <c r="Q1208" s="35"/>
    </row>
    <row r="1209" spans="1:17" ht="14.4">
      <c r="A1209" s="1">
        <v>44903</v>
      </c>
      <c r="B1209" s="57" t="s">
        <v>664</v>
      </c>
      <c r="C1209" s="2" t="s">
        <v>15</v>
      </c>
      <c r="D1209" s="2">
        <v>115131616</v>
      </c>
      <c r="E1209" s="29">
        <v>8.4959999999999994E-2</v>
      </c>
      <c r="F1209" s="29">
        <v>23.780159999999999</v>
      </c>
      <c r="G1209" s="30">
        <v>20</v>
      </c>
      <c r="H1209" s="30" t="s">
        <v>594</v>
      </c>
      <c r="I1209" s="31">
        <v>44903</v>
      </c>
      <c r="J1209" s="32">
        <v>44903</v>
      </c>
      <c r="K1209" s="33">
        <v>44907</v>
      </c>
      <c r="L1209" s="59"/>
      <c r="M1209" s="34"/>
      <c r="N1209" s="28"/>
      <c r="O1209" s="28"/>
      <c r="P1209" s="28"/>
      <c r="Q1209" s="35"/>
    </row>
    <row r="1210" spans="1:17" ht="14.4">
      <c r="A1210" s="1">
        <v>44903</v>
      </c>
      <c r="B1210" s="57" t="s">
        <v>664</v>
      </c>
      <c r="C1210" s="2" t="s">
        <v>16</v>
      </c>
      <c r="D1210" s="2">
        <v>115131615</v>
      </c>
      <c r="E1210" s="29">
        <v>9.5999999999999992E-3</v>
      </c>
      <c r="F1210" s="29">
        <v>1.22004</v>
      </c>
      <c r="G1210" s="30">
        <v>20</v>
      </c>
      <c r="H1210" s="30" t="s">
        <v>594</v>
      </c>
      <c r="I1210" s="31">
        <v>44903</v>
      </c>
      <c r="J1210" s="32">
        <v>44903</v>
      </c>
      <c r="K1210" s="33">
        <v>44907</v>
      </c>
      <c r="L1210" s="59"/>
      <c r="M1210" s="34"/>
      <c r="N1210" s="28"/>
      <c r="O1210" s="28"/>
      <c r="P1210" s="28"/>
      <c r="Q1210" s="35"/>
    </row>
    <row r="1211" spans="1:17" ht="14.4">
      <c r="A1211" s="1">
        <v>44903</v>
      </c>
      <c r="B1211" s="57" t="s">
        <v>664</v>
      </c>
      <c r="C1211" s="2" t="s">
        <v>226</v>
      </c>
      <c r="D1211" s="2">
        <v>111172724</v>
      </c>
      <c r="E1211" s="29">
        <v>4.4169999999999998</v>
      </c>
      <c r="F1211" s="29">
        <v>946.63959999999997</v>
      </c>
      <c r="G1211" s="30">
        <v>101</v>
      </c>
      <c r="H1211" s="30">
        <v>0</v>
      </c>
      <c r="I1211" s="31">
        <v>44902</v>
      </c>
      <c r="J1211" s="32">
        <v>44903</v>
      </c>
      <c r="K1211" s="33">
        <v>44903</v>
      </c>
      <c r="L1211" s="59"/>
      <c r="M1211" s="34" t="s">
        <v>452</v>
      </c>
      <c r="N1211" s="28"/>
      <c r="O1211" s="28" t="s">
        <v>452</v>
      </c>
      <c r="P1211" s="28"/>
      <c r="Q1211" s="35" t="s">
        <v>597</v>
      </c>
    </row>
    <row r="1212" spans="1:17" ht="14.4">
      <c r="A1212" s="1">
        <v>44903</v>
      </c>
      <c r="B1212" s="57" t="s">
        <v>664</v>
      </c>
      <c r="C1212" s="2" t="s">
        <v>227</v>
      </c>
      <c r="D1212" s="2">
        <v>111172728</v>
      </c>
      <c r="E1212" s="29">
        <v>2.7973599999999998</v>
      </c>
      <c r="F1212" s="29">
        <v>696.25040000000001</v>
      </c>
      <c r="G1212" s="30">
        <v>104</v>
      </c>
      <c r="H1212" s="30">
        <v>0</v>
      </c>
      <c r="I1212" s="31">
        <v>44902</v>
      </c>
      <c r="J1212" s="32">
        <v>44903</v>
      </c>
      <c r="K1212" s="33">
        <v>44903</v>
      </c>
      <c r="L1212" s="59"/>
      <c r="M1212" s="34" t="s">
        <v>452</v>
      </c>
      <c r="N1212" s="28"/>
      <c r="O1212" s="28" t="s">
        <v>452</v>
      </c>
      <c r="P1212" s="28"/>
      <c r="Q1212" s="35" t="s">
        <v>589</v>
      </c>
    </row>
    <row r="1213" spans="1:17" ht="14.4">
      <c r="A1213" s="1">
        <v>44903</v>
      </c>
      <c r="B1213" s="57" t="s">
        <v>664</v>
      </c>
      <c r="C1213" s="2" t="s">
        <v>227</v>
      </c>
      <c r="D1213" s="2">
        <v>111172729</v>
      </c>
      <c r="E1213" s="29">
        <v>0.95095386000000004</v>
      </c>
      <c r="F1213" s="29">
        <v>269.10000000000002</v>
      </c>
      <c r="G1213" s="30">
        <v>104</v>
      </c>
      <c r="H1213" s="30">
        <v>0</v>
      </c>
      <c r="I1213" s="31">
        <v>44902</v>
      </c>
      <c r="J1213" s="32">
        <v>44903</v>
      </c>
      <c r="K1213" s="33">
        <v>44903</v>
      </c>
      <c r="L1213" s="59"/>
      <c r="M1213" s="34" t="s">
        <v>452</v>
      </c>
      <c r="N1213" s="28"/>
      <c r="O1213" s="28" t="s">
        <v>452</v>
      </c>
      <c r="P1213" s="28"/>
      <c r="Q1213" s="35"/>
    </row>
    <row r="1214" spans="1:17" ht="14.4">
      <c r="A1214" s="1">
        <v>44903</v>
      </c>
      <c r="B1214" s="57" t="s">
        <v>664</v>
      </c>
      <c r="C1214" s="2" t="s">
        <v>227</v>
      </c>
      <c r="D1214" s="2">
        <v>111172730</v>
      </c>
      <c r="E1214" s="29">
        <v>0.87290999999999996</v>
      </c>
      <c r="F1214" s="29">
        <v>203.72864999999999</v>
      </c>
      <c r="G1214" s="30">
        <v>104</v>
      </c>
      <c r="H1214" s="30">
        <v>0</v>
      </c>
      <c r="I1214" s="31">
        <v>44902</v>
      </c>
      <c r="J1214" s="32">
        <v>44903</v>
      </c>
      <c r="K1214" s="33">
        <v>44903</v>
      </c>
      <c r="L1214" s="59"/>
      <c r="M1214" s="34" t="s">
        <v>452</v>
      </c>
      <c r="N1214" s="28"/>
      <c r="O1214" s="28" t="s">
        <v>452</v>
      </c>
      <c r="P1214" s="28"/>
      <c r="Q1214" s="35"/>
    </row>
    <row r="1215" spans="1:17" ht="14.4">
      <c r="A1215" s="1">
        <v>44903</v>
      </c>
      <c r="B1215" s="57" t="s">
        <v>664</v>
      </c>
      <c r="C1215" s="2" t="s">
        <v>228</v>
      </c>
      <c r="D1215" s="2">
        <v>111172725</v>
      </c>
      <c r="E1215" s="29">
        <v>1.84372</v>
      </c>
      <c r="F1215" s="29">
        <v>451.67200000000003</v>
      </c>
      <c r="G1215" s="30">
        <v>104</v>
      </c>
      <c r="H1215" s="30">
        <v>0</v>
      </c>
      <c r="I1215" s="31">
        <v>44902</v>
      </c>
      <c r="J1215" s="32">
        <v>44903</v>
      </c>
      <c r="K1215" s="33">
        <v>44903</v>
      </c>
      <c r="L1215" s="59"/>
      <c r="M1215" s="34" t="s">
        <v>452</v>
      </c>
      <c r="N1215" s="28"/>
      <c r="O1215" s="28" t="s">
        <v>452</v>
      </c>
      <c r="P1215" s="28"/>
      <c r="Q1215" s="35" t="s">
        <v>599</v>
      </c>
    </row>
    <row r="1216" spans="1:17" ht="14.4">
      <c r="A1216" s="1">
        <v>44903</v>
      </c>
      <c r="B1216" s="57" t="s">
        <v>664</v>
      </c>
      <c r="C1216" s="2" t="s">
        <v>228</v>
      </c>
      <c r="D1216" s="2">
        <v>111172726</v>
      </c>
      <c r="E1216" s="29">
        <v>1.4471037</v>
      </c>
      <c r="F1216" s="29">
        <v>409.5</v>
      </c>
      <c r="G1216" s="30">
        <v>104</v>
      </c>
      <c r="H1216" s="30">
        <v>0</v>
      </c>
      <c r="I1216" s="31">
        <v>44902</v>
      </c>
      <c r="J1216" s="32">
        <v>44903</v>
      </c>
      <c r="K1216" s="33">
        <v>44903</v>
      </c>
      <c r="L1216" s="59"/>
      <c r="M1216" s="34" t="s">
        <v>452</v>
      </c>
      <c r="N1216" s="28"/>
      <c r="O1216" s="28" t="s">
        <v>452</v>
      </c>
      <c r="P1216" s="28"/>
      <c r="Q1216" s="35"/>
    </row>
    <row r="1217" spans="1:17" ht="14.4">
      <c r="A1217" s="1">
        <v>44903</v>
      </c>
      <c r="B1217" s="57" t="s">
        <v>664</v>
      </c>
      <c r="C1217" s="2" t="s">
        <v>228</v>
      </c>
      <c r="D1217" s="2">
        <v>111172727</v>
      </c>
      <c r="E1217" s="29">
        <v>2.2978800000000001</v>
      </c>
      <c r="F1217" s="29">
        <v>530.41830000000004</v>
      </c>
      <c r="G1217" s="30">
        <v>104</v>
      </c>
      <c r="H1217" s="30">
        <v>0</v>
      </c>
      <c r="I1217" s="31">
        <v>44902</v>
      </c>
      <c r="J1217" s="32">
        <v>44903</v>
      </c>
      <c r="K1217" s="33">
        <v>44903</v>
      </c>
      <c r="L1217" s="59"/>
      <c r="M1217" s="34" t="s">
        <v>452</v>
      </c>
      <c r="N1217" s="28"/>
      <c r="O1217" s="28" t="s">
        <v>452</v>
      </c>
      <c r="P1217" s="28"/>
      <c r="Q1217" s="35"/>
    </row>
    <row r="1218" spans="1:17" ht="14.4">
      <c r="A1218" s="1">
        <v>44903</v>
      </c>
      <c r="B1218" s="57" t="s">
        <v>664</v>
      </c>
      <c r="C1218" s="2" t="s">
        <v>229</v>
      </c>
      <c r="D1218" s="2">
        <v>111172731</v>
      </c>
      <c r="E1218" s="29">
        <v>1.55348</v>
      </c>
      <c r="F1218" s="29">
        <v>380.78719999999998</v>
      </c>
      <c r="G1218" s="30">
        <v>105</v>
      </c>
      <c r="H1218" s="30">
        <v>0</v>
      </c>
      <c r="I1218" s="31">
        <v>44902</v>
      </c>
      <c r="J1218" s="32">
        <v>44903</v>
      </c>
      <c r="K1218" s="33">
        <v>44903</v>
      </c>
      <c r="L1218" s="59"/>
      <c r="M1218" s="34" t="s">
        <v>452</v>
      </c>
      <c r="N1218" s="28"/>
      <c r="O1218" s="28" t="s">
        <v>452</v>
      </c>
      <c r="P1218" s="28"/>
      <c r="Q1218" s="35" t="s">
        <v>589</v>
      </c>
    </row>
    <row r="1219" spans="1:17" ht="14.4">
      <c r="A1219" s="1">
        <v>44903</v>
      </c>
      <c r="B1219" s="57" t="s">
        <v>664</v>
      </c>
      <c r="C1219" s="2" t="s">
        <v>229</v>
      </c>
      <c r="D1219" s="2">
        <v>111172732</v>
      </c>
      <c r="E1219" s="29">
        <v>0.78557058000000002</v>
      </c>
      <c r="F1219" s="29">
        <v>222.3</v>
      </c>
      <c r="G1219" s="30">
        <v>105</v>
      </c>
      <c r="H1219" s="30">
        <v>0</v>
      </c>
      <c r="I1219" s="31">
        <v>44902</v>
      </c>
      <c r="J1219" s="32">
        <v>44903</v>
      </c>
      <c r="K1219" s="33">
        <v>44903</v>
      </c>
      <c r="L1219" s="59"/>
      <c r="M1219" s="34" t="s">
        <v>452</v>
      </c>
      <c r="N1219" s="28"/>
      <c r="O1219" s="28" t="s">
        <v>452</v>
      </c>
      <c r="P1219" s="28"/>
      <c r="Q1219" s="35"/>
    </row>
    <row r="1220" spans="1:17" ht="14.4">
      <c r="A1220" s="1">
        <v>44903</v>
      </c>
      <c r="B1220" s="57" t="s">
        <v>664</v>
      </c>
      <c r="C1220" s="2" t="s">
        <v>229</v>
      </c>
      <c r="D1220" s="2">
        <v>111172733</v>
      </c>
      <c r="E1220" s="29">
        <v>0.62558999999999998</v>
      </c>
      <c r="F1220" s="29">
        <v>140.65058999999999</v>
      </c>
      <c r="G1220" s="30">
        <v>105</v>
      </c>
      <c r="H1220" s="30">
        <v>0</v>
      </c>
      <c r="I1220" s="31">
        <v>44902</v>
      </c>
      <c r="J1220" s="32">
        <v>44903</v>
      </c>
      <c r="K1220" s="33">
        <v>44903</v>
      </c>
      <c r="L1220" s="59"/>
      <c r="M1220" s="34" t="s">
        <v>452</v>
      </c>
      <c r="N1220" s="28"/>
      <c r="O1220" s="28" t="s">
        <v>452</v>
      </c>
      <c r="P1220" s="28"/>
      <c r="Q1220" s="35"/>
    </row>
    <row r="1221" spans="1:17" ht="14.4">
      <c r="A1221" s="1">
        <v>44903</v>
      </c>
      <c r="B1221" s="57" t="s">
        <v>664</v>
      </c>
      <c r="C1221" s="2" t="s">
        <v>28</v>
      </c>
      <c r="D1221" s="2">
        <v>110407384</v>
      </c>
      <c r="E1221" s="29">
        <v>1.2062E-2</v>
      </c>
      <c r="F1221" s="29">
        <v>0.24551999999999999</v>
      </c>
      <c r="G1221" s="30">
        <v>2</v>
      </c>
      <c r="H1221" s="30">
        <v>2</v>
      </c>
      <c r="I1221" s="31">
        <v>44903</v>
      </c>
      <c r="J1221" s="32">
        <v>44903</v>
      </c>
      <c r="K1221" s="33">
        <v>44907</v>
      </c>
      <c r="L1221" s="59"/>
      <c r="M1221" s="34"/>
      <c r="N1221" s="28"/>
      <c r="O1221" s="28"/>
      <c r="P1221" s="28"/>
      <c r="Q1221" s="35" t="s">
        <v>583</v>
      </c>
    </row>
    <row r="1222" spans="1:17" ht="14.4">
      <c r="A1222" s="1">
        <v>44903</v>
      </c>
      <c r="B1222" s="57" t="s">
        <v>664</v>
      </c>
      <c r="C1222" s="2" t="s">
        <v>119</v>
      </c>
      <c r="D1222" s="2">
        <v>110407215</v>
      </c>
      <c r="E1222" s="29">
        <v>0.11651</v>
      </c>
      <c r="F1222" s="29">
        <v>27.05509</v>
      </c>
      <c r="G1222" s="30">
        <v>2</v>
      </c>
      <c r="H1222" s="30">
        <v>2</v>
      </c>
      <c r="I1222" s="31">
        <v>44901</v>
      </c>
      <c r="J1222" s="32">
        <v>44903</v>
      </c>
      <c r="K1222" s="33"/>
      <c r="L1222" s="59"/>
      <c r="M1222" s="34"/>
      <c r="N1222" s="28"/>
      <c r="O1222" s="28"/>
      <c r="P1222" s="28"/>
      <c r="Q1222" s="35"/>
    </row>
    <row r="1223" spans="1:17" ht="14.4">
      <c r="A1223" s="1">
        <v>44903</v>
      </c>
      <c r="B1223" s="57" t="s">
        <v>664</v>
      </c>
      <c r="C1223" s="2" t="s">
        <v>29</v>
      </c>
      <c r="D1223" s="2">
        <v>110407324</v>
      </c>
      <c r="E1223" s="29">
        <v>0.19567992000000001</v>
      </c>
      <c r="F1223" s="29">
        <v>120.908320008</v>
      </c>
      <c r="G1223" s="30">
        <v>2</v>
      </c>
      <c r="H1223" s="30">
        <v>2</v>
      </c>
      <c r="I1223" s="31">
        <v>44902</v>
      </c>
      <c r="J1223" s="32">
        <v>44903</v>
      </c>
      <c r="K1223" s="33"/>
      <c r="L1223" s="59"/>
      <c r="M1223" s="34"/>
      <c r="N1223" s="28"/>
      <c r="O1223" s="28"/>
      <c r="P1223" s="28"/>
      <c r="Q1223" s="35"/>
    </row>
    <row r="1224" spans="1:17" ht="14.4">
      <c r="A1224" s="1">
        <v>44903</v>
      </c>
      <c r="B1224" s="57" t="s">
        <v>664</v>
      </c>
      <c r="C1224" s="2" t="s">
        <v>29</v>
      </c>
      <c r="D1224" s="2">
        <v>110407325</v>
      </c>
      <c r="E1224" s="29">
        <v>0.63422495999999995</v>
      </c>
      <c r="F1224" s="29">
        <v>93.041736048000004</v>
      </c>
      <c r="G1224" s="30">
        <v>2</v>
      </c>
      <c r="H1224" s="30">
        <v>2</v>
      </c>
      <c r="I1224" s="31">
        <v>44902</v>
      </c>
      <c r="J1224" s="32">
        <v>44903</v>
      </c>
      <c r="K1224" s="33"/>
      <c r="L1224" s="59"/>
      <c r="M1224" s="34"/>
      <c r="N1224" s="28"/>
      <c r="O1224" s="28"/>
      <c r="P1224" s="28"/>
      <c r="Q1224" s="35"/>
    </row>
    <row r="1225" spans="1:17" ht="14.4">
      <c r="A1225" s="1">
        <v>44903</v>
      </c>
      <c r="B1225" s="57" t="s">
        <v>664</v>
      </c>
      <c r="C1225" s="2" t="s">
        <v>26</v>
      </c>
      <c r="D1225" s="2">
        <v>110407220</v>
      </c>
      <c r="E1225" s="29">
        <v>0.16582</v>
      </c>
      <c r="F1225" s="29">
        <v>41.272100000000002</v>
      </c>
      <c r="G1225" s="30">
        <v>2</v>
      </c>
      <c r="H1225" s="30">
        <v>1</v>
      </c>
      <c r="I1225" s="31">
        <v>44901</v>
      </c>
      <c r="J1225" s="32">
        <v>44903</v>
      </c>
      <c r="K1225" s="33"/>
      <c r="L1225" s="59"/>
      <c r="M1225" s="34"/>
      <c r="N1225" s="28"/>
      <c r="O1225" s="28"/>
      <c r="P1225" s="28"/>
      <c r="Q1225" s="35" t="s">
        <v>592</v>
      </c>
    </row>
    <row r="1226" spans="1:17" ht="14.4">
      <c r="A1226" s="1">
        <v>44903</v>
      </c>
      <c r="B1226" s="57" t="s">
        <v>664</v>
      </c>
      <c r="C1226" s="2" t="s">
        <v>118</v>
      </c>
      <c r="D1226" s="2">
        <v>110407362</v>
      </c>
      <c r="E1226" s="29">
        <v>0.11313564</v>
      </c>
      <c r="F1226" s="29">
        <v>39.155169000000001</v>
      </c>
      <c r="G1226" s="30">
        <v>2</v>
      </c>
      <c r="H1226" s="30">
        <v>1</v>
      </c>
      <c r="I1226" s="31">
        <v>44903</v>
      </c>
      <c r="J1226" s="32">
        <v>44903</v>
      </c>
      <c r="K1226" s="33">
        <v>44910</v>
      </c>
      <c r="L1226" s="59"/>
      <c r="M1226" s="34"/>
      <c r="N1226" s="28"/>
      <c r="O1226" s="28"/>
      <c r="P1226" s="28"/>
      <c r="Q1226" s="35"/>
    </row>
    <row r="1227" spans="1:17" ht="14.4">
      <c r="A1227" s="1">
        <v>44903</v>
      </c>
      <c r="B1227" s="57" t="s">
        <v>664</v>
      </c>
      <c r="C1227" s="2" t="s">
        <v>36</v>
      </c>
      <c r="D1227" s="2">
        <v>110407358</v>
      </c>
      <c r="E1227" s="29">
        <v>0.40860155999999997</v>
      </c>
      <c r="F1227" s="29">
        <v>88.766040012000005</v>
      </c>
      <c r="G1227" s="30">
        <v>3</v>
      </c>
      <c r="H1227" s="30">
        <v>5</v>
      </c>
      <c r="I1227" s="31">
        <v>44903</v>
      </c>
      <c r="J1227" s="32">
        <v>44903</v>
      </c>
      <c r="K1227" s="33">
        <v>44907</v>
      </c>
      <c r="L1227" s="59"/>
      <c r="M1227" s="34"/>
      <c r="N1227" s="28"/>
      <c r="O1227" s="28"/>
      <c r="P1227" s="28"/>
      <c r="Q1227" s="35" t="s">
        <v>583</v>
      </c>
    </row>
    <row r="1228" spans="1:17" ht="14.4">
      <c r="A1228" s="1">
        <v>44903</v>
      </c>
      <c r="B1228" s="57" t="s">
        <v>664</v>
      </c>
      <c r="C1228" s="2" t="s">
        <v>36</v>
      </c>
      <c r="D1228" s="2">
        <v>110407359</v>
      </c>
      <c r="E1228" s="29">
        <v>0.24887999999999999</v>
      </c>
      <c r="F1228" s="29">
        <v>70.159199999999998</v>
      </c>
      <c r="G1228" s="30">
        <v>3</v>
      </c>
      <c r="H1228" s="30">
        <v>5</v>
      </c>
      <c r="I1228" s="31">
        <v>44903</v>
      </c>
      <c r="J1228" s="32">
        <v>44903</v>
      </c>
      <c r="K1228" s="33">
        <v>44907</v>
      </c>
      <c r="L1228" s="59"/>
      <c r="M1228" s="34"/>
      <c r="N1228" s="28"/>
      <c r="O1228" s="28"/>
      <c r="P1228" s="28"/>
      <c r="Q1228" s="35"/>
    </row>
    <row r="1229" spans="1:17" ht="14.4">
      <c r="A1229" s="1">
        <v>44903</v>
      </c>
      <c r="B1229" s="57" t="s">
        <v>664</v>
      </c>
      <c r="C1229" s="2" t="s">
        <v>35</v>
      </c>
      <c r="D1229" s="2">
        <v>110407322</v>
      </c>
      <c r="E1229" s="29">
        <v>0.20591999999999999</v>
      </c>
      <c r="F1229" s="29">
        <v>140.88383999999999</v>
      </c>
      <c r="G1229" s="30">
        <v>3</v>
      </c>
      <c r="H1229" s="30">
        <v>5</v>
      </c>
      <c r="I1229" s="31">
        <v>44902</v>
      </c>
      <c r="J1229" s="32">
        <v>44903</v>
      </c>
      <c r="K1229" s="33"/>
      <c r="L1229" s="59"/>
      <c r="M1229" s="34"/>
      <c r="N1229" s="28"/>
      <c r="O1229" s="28"/>
      <c r="P1229" s="28"/>
      <c r="Q1229" s="35"/>
    </row>
    <row r="1230" spans="1:17" ht="14.4">
      <c r="A1230" s="1">
        <v>44903</v>
      </c>
      <c r="B1230" s="57" t="s">
        <v>664</v>
      </c>
      <c r="C1230" s="2" t="s">
        <v>35</v>
      </c>
      <c r="D1230" s="2">
        <v>110407323</v>
      </c>
      <c r="E1230" s="29">
        <v>0.15798096</v>
      </c>
      <c r="F1230" s="29">
        <v>30.177444024</v>
      </c>
      <c r="G1230" s="30">
        <v>3</v>
      </c>
      <c r="H1230" s="30">
        <v>5</v>
      </c>
      <c r="I1230" s="31">
        <v>44902</v>
      </c>
      <c r="J1230" s="32">
        <v>44903</v>
      </c>
      <c r="K1230" s="33"/>
      <c r="L1230" s="59"/>
      <c r="M1230" s="34"/>
      <c r="N1230" s="28"/>
      <c r="O1230" s="28"/>
      <c r="P1230" s="28"/>
      <c r="Q1230" s="35"/>
    </row>
    <row r="1231" spans="1:17" ht="14.4">
      <c r="A1231" s="1">
        <v>44903</v>
      </c>
      <c r="B1231" s="57" t="s">
        <v>664</v>
      </c>
      <c r="C1231" s="2" t="s">
        <v>80</v>
      </c>
      <c r="D1231" s="2">
        <v>110407396</v>
      </c>
      <c r="E1231" s="29">
        <v>7.6800000000000002E-3</v>
      </c>
      <c r="F1231" s="29">
        <v>5.4460800000000003</v>
      </c>
      <c r="G1231" s="30">
        <v>3</v>
      </c>
      <c r="H1231" s="30">
        <v>5</v>
      </c>
      <c r="I1231" s="31">
        <v>44903</v>
      </c>
      <c r="J1231" s="32">
        <v>44903</v>
      </c>
      <c r="K1231" s="33"/>
      <c r="L1231" s="59"/>
      <c r="M1231" s="34"/>
      <c r="N1231" s="28"/>
      <c r="O1231" s="28"/>
      <c r="P1231" s="28"/>
      <c r="Q1231" s="35" t="s">
        <v>592</v>
      </c>
    </row>
    <row r="1232" spans="1:17" ht="14.4">
      <c r="A1232" s="1">
        <v>44903</v>
      </c>
      <c r="B1232" s="57" t="s">
        <v>664</v>
      </c>
      <c r="C1232" s="2" t="s">
        <v>39</v>
      </c>
      <c r="D1232" s="2">
        <v>110407329</v>
      </c>
      <c r="E1232" s="29">
        <v>0.29137967999999997</v>
      </c>
      <c r="F1232" s="29">
        <v>138.85840000799999</v>
      </c>
      <c r="G1232" s="30">
        <v>3</v>
      </c>
      <c r="H1232" s="30">
        <v>5</v>
      </c>
      <c r="I1232" s="31">
        <v>44902</v>
      </c>
      <c r="J1232" s="32">
        <v>44903</v>
      </c>
      <c r="K1232" s="33"/>
      <c r="L1232" s="59"/>
      <c r="M1232" s="34"/>
      <c r="N1232" s="28"/>
      <c r="O1232" s="28"/>
      <c r="P1232" s="28"/>
      <c r="Q1232" s="35"/>
    </row>
    <row r="1233" spans="1:17" ht="14.4">
      <c r="A1233" s="1">
        <v>44903</v>
      </c>
      <c r="B1233" s="57" t="s">
        <v>664</v>
      </c>
      <c r="C1233" s="2" t="s">
        <v>39</v>
      </c>
      <c r="D1233" s="2">
        <v>110407330</v>
      </c>
      <c r="E1233" s="29">
        <v>2.3250239999999998E-2</v>
      </c>
      <c r="F1233" s="29">
        <v>6.064500024</v>
      </c>
      <c r="G1233" s="30">
        <v>3</v>
      </c>
      <c r="H1233" s="30">
        <v>5</v>
      </c>
      <c r="I1233" s="31">
        <v>44902</v>
      </c>
      <c r="J1233" s="32">
        <v>44903</v>
      </c>
      <c r="K1233" s="33"/>
      <c r="L1233" s="59"/>
      <c r="M1233" s="34"/>
      <c r="N1233" s="28"/>
      <c r="O1233" s="28"/>
      <c r="P1233" s="28"/>
      <c r="Q1233" s="35"/>
    </row>
    <row r="1234" spans="1:17" ht="14.4">
      <c r="A1234" s="1">
        <v>44903</v>
      </c>
      <c r="B1234" s="57" t="s">
        <v>664</v>
      </c>
      <c r="C1234" s="2" t="s">
        <v>39</v>
      </c>
      <c r="D1234" s="2">
        <v>110407331</v>
      </c>
      <c r="E1234" s="29">
        <v>0.13416</v>
      </c>
      <c r="F1234" s="29">
        <v>68.05968</v>
      </c>
      <c r="G1234" s="30">
        <v>3</v>
      </c>
      <c r="H1234" s="30">
        <v>5</v>
      </c>
      <c r="I1234" s="31">
        <v>44902</v>
      </c>
      <c r="J1234" s="32">
        <v>44903</v>
      </c>
      <c r="K1234" s="33"/>
      <c r="L1234" s="59"/>
      <c r="M1234" s="34"/>
      <c r="N1234" s="28"/>
      <c r="O1234" s="28"/>
      <c r="P1234" s="28"/>
      <c r="Q1234" s="35"/>
    </row>
    <row r="1235" spans="1:17" ht="14.4">
      <c r="A1235" s="1">
        <v>44903</v>
      </c>
      <c r="B1235" s="57" t="s">
        <v>664</v>
      </c>
      <c r="C1235" s="2" t="s">
        <v>40</v>
      </c>
      <c r="D1235" s="2">
        <v>110407326</v>
      </c>
      <c r="E1235" s="29">
        <v>3.439992E-2</v>
      </c>
      <c r="F1235" s="29">
        <v>6.4600000079999997</v>
      </c>
      <c r="G1235" s="30">
        <v>3</v>
      </c>
      <c r="H1235" s="30">
        <v>5</v>
      </c>
      <c r="I1235" s="31">
        <v>44902</v>
      </c>
      <c r="J1235" s="32">
        <v>44903</v>
      </c>
      <c r="K1235" s="33"/>
      <c r="L1235" s="59"/>
      <c r="M1235" s="34"/>
      <c r="N1235" s="28"/>
      <c r="O1235" s="28"/>
      <c r="P1235" s="28"/>
      <c r="Q1235" s="35"/>
    </row>
    <row r="1236" spans="1:17" ht="14.4">
      <c r="A1236" s="1">
        <v>44903</v>
      </c>
      <c r="B1236" s="57" t="s">
        <v>664</v>
      </c>
      <c r="C1236" s="2" t="s">
        <v>40</v>
      </c>
      <c r="D1236" s="2">
        <v>110407327</v>
      </c>
      <c r="E1236" s="29">
        <v>2.3250239999999998E-2</v>
      </c>
      <c r="F1236" s="29">
        <v>6.064500024</v>
      </c>
      <c r="G1236" s="30">
        <v>3</v>
      </c>
      <c r="H1236" s="30">
        <v>5</v>
      </c>
      <c r="I1236" s="31">
        <v>44902</v>
      </c>
      <c r="J1236" s="32">
        <v>44903</v>
      </c>
      <c r="K1236" s="33"/>
      <c r="L1236" s="59"/>
      <c r="M1236" s="34"/>
      <c r="N1236" s="28"/>
      <c r="O1236" s="28"/>
      <c r="P1236" s="28"/>
      <c r="Q1236" s="35"/>
    </row>
    <row r="1237" spans="1:17" ht="14.4">
      <c r="A1237" s="1">
        <v>44903</v>
      </c>
      <c r="B1237" s="57" t="s">
        <v>664</v>
      </c>
      <c r="C1237" s="2" t="s">
        <v>40</v>
      </c>
      <c r="D1237" s="2">
        <v>110407328</v>
      </c>
      <c r="E1237" s="29">
        <v>2.0639999999999999E-2</v>
      </c>
      <c r="F1237" s="29">
        <v>10.47072</v>
      </c>
      <c r="G1237" s="30">
        <v>3</v>
      </c>
      <c r="H1237" s="30">
        <v>5</v>
      </c>
      <c r="I1237" s="31">
        <v>44902</v>
      </c>
      <c r="J1237" s="32">
        <v>44903</v>
      </c>
      <c r="K1237" s="33"/>
      <c r="L1237" s="59"/>
      <c r="M1237" s="34"/>
      <c r="N1237" s="28"/>
      <c r="O1237" s="28"/>
      <c r="P1237" s="28"/>
      <c r="Q1237" s="35"/>
    </row>
    <row r="1238" spans="1:17" ht="14.4">
      <c r="A1238" s="1">
        <v>44903</v>
      </c>
      <c r="B1238" s="57" t="s">
        <v>664</v>
      </c>
      <c r="C1238" s="2" t="s">
        <v>41</v>
      </c>
      <c r="D1238" s="2">
        <v>110407357</v>
      </c>
      <c r="E1238" s="29">
        <v>0.15840000000000001</v>
      </c>
      <c r="F1238" s="29">
        <v>107.0736</v>
      </c>
      <c r="G1238" s="30">
        <v>3</v>
      </c>
      <c r="H1238" s="30">
        <v>6</v>
      </c>
      <c r="I1238" s="31">
        <v>44903</v>
      </c>
      <c r="J1238" s="32">
        <v>44903</v>
      </c>
      <c r="K1238" s="33">
        <v>44907</v>
      </c>
      <c r="L1238" s="59"/>
      <c r="M1238" s="34"/>
      <c r="N1238" s="28"/>
      <c r="O1238" s="28"/>
      <c r="P1238" s="28"/>
      <c r="Q1238" s="35" t="s">
        <v>593</v>
      </c>
    </row>
    <row r="1239" spans="1:17" ht="14.4">
      <c r="A1239" s="1">
        <v>44903</v>
      </c>
      <c r="B1239" s="57" t="s">
        <v>664</v>
      </c>
      <c r="C1239" s="3" t="s">
        <v>207</v>
      </c>
      <c r="D1239" s="2">
        <v>110407250</v>
      </c>
      <c r="E1239" s="29">
        <v>7.5397759999999994E-2</v>
      </c>
      <c r="F1239" s="29">
        <v>16.738925999999999</v>
      </c>
      <c r="G1239" s="30">
        <v>3</v>
      </c>
      <c r="H1239" s="30">
        <v>6</v>
      </c>
      <c r="I1239" s="31">
        <v>44902</v>
      </c>
      <c r="J1239" s="32">
        <v>44902</v>
      </c>
      <c r="K1239" s="33">
        <v>44907</v>
      </c>
      <c r="L1239" s="59"/>
      <c r="M1239" s="54">
        <v>44812</v>
      </c>
      <c r="N1239" s="28"/>
      <c r="O1239" s="28"/>
      <c r="P1239" s="28"/>
      <c r="Q1239" s="55" t="s">
        <v>634</v>
      </c>
    </row>
    <row r="1240" spans="1:17" ht="14.4">
      <c r="A1240" s="1">
        <v>44903</v>
      </c>
      <c r="B1240" s="57" t="s">
        <v>664</v>
      </c>
      <c r="C1240" s="2" t="s">
        <v>208</v>
      </c>
      <c r="D1240" s="2">
        <v>110407364</v>
      </c>
      <c r="E1240" s="29">
        <v>0</v>
      </c>
      <c r="F1240" s="29">
        <v>0</v>
      </c>
      <c r="G1240" s="30">
        <v>6</v>
      </c>
      <c r="H1240" s="30">
        <v>0</v>
      </c>
      <c r="I1240" s="31">
        <v>44903</v>
      </c>
      <c r="J1240" s="32">
        <v>44903</v>
      </c>
      <c r="K1240" s="33"/>
      <c r="L1240" s="59"/>
      <c r="M1240" s="34"/>
      <c r="N1240" s="28"/>
      <c r="O1240" s="28"/>
      <c r="P1240" s="28"/>
      <c r="Q1240" s="35" t="s">
        <v>585</v>
      </c>
    </row>
    <row r="1241" spans="1:17" ht="14.4">
      <c r="A1241" s="1">
        <v>44903</v>
      </c>
      <c r="B1241" s="57" t="s">
        <v>664</v>
      </c>
      <c r="C1241" s="2" t="s">
        <v>46</v>
      </c>
      <c r="D1241" s="2">
        <v>872003287</v>
      </c>
      <c r="E1241" s="29">
        <v>2.70097524</v>
      </c>
      <c r="F1241" s="29">
        <v>753.05612199200004</v>
      </c>
      <c r="G1241" s="30">
        <v>6</v>
      </c>
      <c r="H1241" s="30">
        <v>0</v>
      </c>
      <c r="I1241" s="31">
        <v>44903</v>
      </c>
      <c r="J1241" s="32">
        <v>44903</v>
      </c>
      <c r="K1241" s="33">
        <v>44903</v>
      </c>
      <c r="L1241" s="59"/>
      <c r="M1241" s="34"/>
      <c r="N1241" s="28"/>
      <c r="O1241" s="28"/>
      <c r="P1241" s="28"/>
      <c r="Q1241" s="35"/>
    </row>
    <row r="1242" spans="1:17" ht="14.4">
      <c r="A1242" s="1">
        <v>44903</v>
      </c>
      <c r="B1242" s="57" t="s">
        <v>664</v>
      </c>
      <c r="C1242" s="2" t="s">
        <v>230</v>
      </c>
      <c r="D1242" s="2">
        <v>872003288</v>
      </c>
      <c r="E1242" s="29">
        <v>0.28079999999999999</v>
      </c>
      <c r="F1242" s="29">
        <v>186.48</v>
      </c>
      <c r="G1242" s="30">
        <v>6</v>
      </c>
      <c r="H1242" s="30">
        <v>0</v>
      </c>
      <c r="I1242" s="31">
        <v>44903</v>
      </c>
      <c r="J1242" s="32">
        <v>44903</v>
      </c>
      <c r="K1242" s="33">
        <v>44903</v>
      </c>
      <c r="L1242" s="59"/>
      <c r="M1242" s="34"/>
      <c r="N1242" s="28"/>
      <c r="O1242" s="28"/>
      <c r="P1242" s="28"/>
      <c r="Q1242" s="35"/>
    </row>
    <row r="1243" spans="1:17" ht="14.4">
      <c r="A1243" s="1">
        <v>44903</v>
      </c>
      <c r="B1243" s="57" t="s">
        <v>664</v>
      </c>
      <c r="C1243" s="3" t="s">
        <v>169</v>
      </c>
      <c r="D1243" s="2">
        <v>110407216</v>
      </c>
      <c r="E1243" s="29">
        <v>7.6800000000000002E-3</v>
      </c>
      <c r="F1243" s="29">
        <v>5.4451200000000002</v>
      </c>
      <c r="G1243" s="30">
        <v>6</v>
      </c>
      <c r="H1243" s="30">
        <v>1</v>
      </c>
      <c r="I1243" s="31">
        <v>44901</v>
      </c>
      <c r="J1243" s="32">
        <v>44901</v>
      </c>
      <c r="K1243" s="33">
        <v>44905</v>
      </c>
      <c r="L1243" s="59"/>
      <c r="M1243" s="56">
        <v>44903</v>
      </c>
      <c r="N1243" s="28"/>
      <c r="O1243" s="28"/>
      <c r="P1243" s="28"/>
      <c r="Q1243" s="47" t="s">
        <v>587</v>
      </c>
    </row>
    <row r="1244" spans="1:17" ht="14.4">
      <c r="A1244" s="1">
        <v>44903</v>
      </c>
      <c r="B1244" s="57" t="s">
        <v>664</v>
      </c>
      <c r="C1244" s="3" t="s">
        <v>169</v>
      </c>
      <c r="D1244" s="2">
        <v>110407290</v>
      </c>
      <c r="E1244" s="29">
        <v>9.5999999999999992E-3</v>
      </c>
      <c r="F1244" s="29">
        <v>1.22004</v>
      </c>
      <c r="G1244" s="30">
        <v>6</v>
      </c>
      <c r="H1244" s="30">
        <v>1</v>
      </c>
      <c r="I1244" s="31">
        <v>44902</v>
      </c>
      <c r="J1244" s="32">
        <v>44902</v>
      </c>
      <c r="K1244" s="33">
        <v>44907</v>
      </c>
      <c r="L1244" s="59"/>
      <c r="M1244" s="56">
        <v>44903</v>
      </c>
      <c r="N1244" s="28"/>
      <c r="O1244" s="28"/>
      <c r="P1244" s="28"/>
      <c r="Q1244" s="47" t="s">
        <v>587</v>
      </c>
    </row>
    <row r="1245" spans="1:17" ht="14.4">
      <c r="A1245" s="1">
        <v>44903</v>
      </c>
      <c r="B1245" s="57" t="s">
        <v>664</v>
      </c>
      <c r="C1245" s="3" t="s">
        <v>169</v>
      </c>
      <c r="D1245" s="2">
        <v>110407291</v>
      </c>
      <c r="E1245" s="29">
        <v>1.0319999999999999E-2</v>
      </c>
      <c r="F1245" s="29">
        <v>5.23536</v>
      </c>
      <c r="G1245" s="30">
        <v>6</v>
      </c>
      <c r="H1245" s="30">
        <v>1</v>
      </c>
      <c r="I1245" s="31">
        <v>44902</v>
      </c>
      <c r="J1245" s="32">
        <v>44902</v>
      </c>
      <c r="K1245" s="33">
        <v>44907</v>
      </c>
      <c r="L1245" s="59"/>
      <c r="M1245" s="56">
        <v>44903</v>
      </c>
      <c r="N1245" s="28"/>
      <c r="O1245" s="28"/>
      <c r="P1245" s="28"/>
      <c r="Q1245" s="47" t="s">
        <v>587</v>
      </c>
    </row>
    <row r="1246" spans="1:17" ht="14.4">
      <c r="A1246" s="1">
        <v>44903</v>
      </c>
      <c r="B1246" s="57" t="s">
        <v>664</v>
      </c>
      <c r="C1246" s="2" t="s">
        <v>82</v>
      </c>
      <c r="D1246" s="2">
        <v>110407352</v>
      </c>
      <c r="E1246" s="29">
        <v>0.31740000000000002</v>
      </c>
      <c r="F1246" s="29">
        <v>66.045599999999993</v>
      </c>
      <c r="G1246" s="30">
        <v>7</v>
      </c>
      <c r="H1246" s="30">
        <v>0</v>
      </c>
      <c r="I1246" s="31">
        <v>44902</v>
      </c>
      <c r="J1246" s="32">
        <v>44903</v>
      </c>
      <c r="K1246" s="33"/>
      <c r="L1246" s="59"/>
      <c r="M1246" s="34"/>
      <c r="N1246" s="28"/>
      <c r="O1246" s="28"/>
      <c r="P1246" s="28"/>
      <c r="Q1246" s="35" t="s">
        <v>593</v>
      </c>
    </row>
    <row r="1247" spans="1:17" ht="14.4">
      <c r="A1247" s="1">
        <v>44903</v>
      </c>
      <c r="B1247" s="57" t="s">
        <v>664</v>
      </c>
      <c r="C1247" s="2" t="s">
        <v>20</v>
      </c>
      <c r="D1247" s="2">
        <v>110407221</v>
      </c>
      <c r="E1247" s="29">
        <v>2.6759999999999999E-2</v>
      </c>
      <c r="F1247" s="29">
        <v>6.7359999999999998</v>
      </c>
      <c r="G1247" s="30">
        <v>7</v>
      </c>
      <c r="H1247" s="30">
        <v>0</v>
      </c>
      <c r="I1247" s="31">
        <v>44901</v>
      </c>
      <c r="J1247" s="32">
        <v>44903</v>
      </c>
      <c r="K1247" s="33"/>
      <c r="L1247" s="59"/>
      <c r="M1247" s="34"/>
      <c r="N1247" s="28"/>
      <c r="O1247" s="28"/>
      <c r="P1247" s="28"/>
      <c r="Q1247" s="35"/>
    </row>
    <row r="1248" spans="1:17" ht="14.4">
      <c r="A1248" s="1">
        <v>44903</v>
      </c>
      <c r="B1248" s="57" t="s">
        <v>664</v>
      </c>
      <c r="C1248" s="2" t="s">
        <v>163</v>
      </c>
      <c r="D1248" s="2">
        <v>110407368</v>
      </c>
      <c r="E1248" s="29">
        <v>0.29303052000000002</v>
      </c>
      <c r="F1248" s="29">
        <v>95.243740020000004</v>
      </c>
      <c r="G1248" s="30">
        <v>7</v>
      </c>
      <c r="H1248" s="30">
        <v>0</v>
      </c>
      <c r="I1248" s="31">
        <v>44903</v>
      </c>
      <c r="J1248" s="32">
        <v>44903</v>
      </c>
      <c r="K1248" s="33">
        <v>44905</v>
      </c>
      <c r="L1248" s="59"/>
      <c r="M1248" s="34"/>
      <c r="N1248" s="28"/>
      <c r="O1248" s="28"/>
      <c r="P1248" s="28"/>
      <c r="Q1248" s="35"/>
    </row>
    <row r="1249" spans="1:17" ht="14.4">
      <c r="A1249" s="1">
        <v>44903</v>
      </c>
      <c r="B1249" s="57" t="s">
        <v>664</v>
      </c>
      <c r="C1249" s="2" t="s">
        <v>130</v>
      </c>
      <c r="D1249" s="2">
        <v>110407370</v>
      </c>
      <c r="E1249" s="29">
        <v>3.2399999999999998E-2</v>
      </c>
      <c r="F1249" s="29">
        <v>3.9199199999999998</v>
      </c>
      <c r="G1249" s="30">
        <v>7</v>
      </c>
      <c r="H1249" s="30">
        <v>0</v>
      </c>
      <c r="I1249" s="31">
        <v>44903</v>
      </c>
      <c r="J1249" s="32">
        <v>44903</v>
      </c>
      <c r="K1249" s="33">
        <v>44907</v>
      </c>
      <c r="L1249" s="59"/>
      <c r="M1249" s="34"/>
      <c r="N1249" s="28"/>
      <c r="O1249" s="28"/>
      <c r="P1249" s="28"/>
      <c r="Q1249" s="35"/>
    </row>
    <row r="1250" spans="1:17" ht="14.4">
      <c r="A1250" s="1">
        <v>44903</v>
      </c>
      <c r="B1250" s="57" t="s">
        <v>664</v>
      </c>
      <c r="C1250" s="2" t="s">
        <v>196</v>
      </c>
      <c r="D1250" s="2">
        <v>110407381</v>
      </c>
      <c r="E1250" s="29">
        <v>9.6279599999999996E-3</v>
      </c>
      <c r="F1250" s="29">
        <v>1.2200040000000001</v>
      </c>
      <c r="G1250" s="30">
        <v>1</v>
      </c>
      <c r="H1250" s="30">
        <v>0</v>
      </c>
      <c r="I1250" s="31">
        <v>44903</v>
      </c>
      <c r="J1250" s="32">
        <v>44903</v>
      </c>
      <c r="K1250" s="33">
        <v>44907</v>
      </c>
      <c r="L1250" s="59"/>
      <c r="M1250" s="34"/>
      <c r="N1250" s="28"/>
      <c r="O1250" s="28"/>
      <c r="P1250" s="28"/>
      <c r="Q1250" s="35"/>
    </row>
    <row r="1251" spans="1:17" ht="14.4">
      <c r="A1251" s="1">
        <v>44903</v>
      </c>
      <c r="B1251" s="57" t="s">
        <v>664</v>
      </c>
      <c r="C1251" s="2" t="s">
        <v>196</v>
      </c>
      <c r="D1251" s="2">
        <v>110407388</v>
      </c>
      <c r="E1251" s="29">
        <v>1.7160000000000002E-2</v>
      </c>
      <c r="F1251" s="29">
        <v>3.9</v>
      </c>
      <c r="G1251" s="30">
        <v>1</v>
      </c>
      <c r="H1251" s="30">
        <v>0</v>
      </c>
      <c r="I1251" s="31">
        <v>44903</v>
      </c>
      <c r="J1251" s="32">
        <v>44903</v>
      </c>
      <c r="K1251" s="33">
        <v>44907</v>
      </c>
      <c r="L1251" s="59"/>
      <c r="M1251" s="34"/>
      <c r="N1251" s="28"/>
      <c r="O1251" s="28"/>
      <c r="P1251" s="28"/>
      <c r="Q1251" s="35"/>
    </row>
    <row r="1252" spans="1:17" ht="14.4">
      <c r="A1252" s="1">
        <v>44903</v>
      </c>
      <c r="B1252" s="57" t="s">
        <v>664</v>
      </c>
      <c r="C1252" s="2" t="s">
        <v>231</v>
      </c>
      <c r="D1252" s="2">
        <v>110407380</v>
      </c>
      <c r="E1252" s="29">
        <v>1.452E-2</v>
      </c>
      <c r="F1252" s="29">
        <v>1.9900199999999999</v>
      </c>
      <c r="G1252" s="30">
        <v>8</v>
      </c>
      <c r="H1252" s="30">
        <v>4</v>
      </c>
      <c r="I1252" s="31">
        <v>44903</v>
      </c>
      <c r="J1252" s="32">
        <v>44903</v>
      </c>
      <c r="K1252" s="33">
        <v>44907</v>
      </c>
      <c r="L1252" s="59"/>
      <c r="M1252" s="34"/>
      <c r="N1252" s="28"/>
      <c r="O1252" s="28"/>
      <c r="P1252" s="28"/>
      <c r="Q1252" s="35" t="s">
        <v>592</v>
      </c>
    </row>
    <row r="1253" spans="1:17" ht="14.4">
      <c r="A1253" s="1">
        <v>44903</v>
      </c>
      <c r="B1253" s="57" t="s">
        <v>664</v>
      </c>
      <c r="C1253" s="2" t="s">
        <v>231</v>
      </c>
      <c r="D1253" s="2">
        <v>110407383</v>
      </c>
      <c r="E1253" s="29">
        <v>1.004568E-2</v>
      </c>
      <c r="F1253" s="29">
        <v>6.5799960000000004</v>
      </c>
      <c r="G1253" s="30">
        <v>8</v>
      </c>
      <c r="H1253" s="30">
        <v>4</v>
      </c>
      <c r="I1253" s="31">
        <v>44903</v>
      </c>
      <c r="J1253" s="32">
        <v>44903</v>
      </c>
      <c r="K1253" s="33">
        <v>44907</v>
      </c>
      <c r="L1253" s="59"/>
      <c r="M1253" s="34"/>
      <c r="N1253" s="28"/>
      <c r="O1253" s="28"/>
      <c r="P1253" s="28"/>
      <c r="Q1253" s="35"/>
    </row>
    <row r="1254" spans="1:17" ht="14.4">
      <c r="A1254" s="1">
        <v>44903</v>
      </c>
      <c r="B1254" s="57" t="s">
        <v>664</v>
      </c>
      <c r="C1254" s="2" t="s">
        <v>133</v>
      </c>
      <c r="D1254" s="2">
        <v>110407394</v>
      </c>
      <c r="E1254" s="29">
        <v>7.6800000000000002E-3</v>
      </c>
      <c r="F1254" s="29">
        <v>5.4460800000000003</v>
      </c>
      <c r="G1254" s="30">
        <v>8</v>
      </c>
      <c r="H1254" s="30">
        <v>4</v>
      </c>
      <c r="I1254" s="31">
        <v>44903</v>
      </c>
      <c r="J1254" s="32">
        <v>44903</v>
      </c>
      <c r="K1254" s="33"/>
      <c r="L1254" s="59"/>
      <c r="M1254" s="34"/>
      <c r="N1254" s="28"/>
      <c r="O1254" s="28"/>
      <c r="P1254" s="28"/>
      <c r="Q1254" s="35"/>
    </row>
    <row r="1255" spans="1:17" ht="14.4">
      <c r="A1255" s="1">
        <v>44903</v>
      </c>
      <c r="B1255" s="57" t="s">
        <v>664</v>
      </c>
      <c r="C1255" s="2" t="s">
        <v>44</v>
      </c>
      <c r="D1255" s="2">
        <v>110407223</v>
      </c>
      <c r="E1255" s="29">
        <v>0.1772</v>
      </c>
      <c r="F1255" s="29">
        <v>47.04</v>
      </c>
      <c r="G1255" s="30">
        <v>8</v>
      </c>
      <c r="H1255" s="30">
        <v>4</v>
      </c>
      <c r="I1255" s="31">
        <v>44901</v>
      </c>
      <c r="J1255" s="32">
        <v>44903</v>
      </c>
      <c r="K1255" s="33"/>
      <c r="L1255" s="59"/>
      <c r="M1255" s="34"/>
      <c r="N1255" s="28"/>
      <c r="O1255" s="28"/>
      <c r="P1255" s="28"/>
      <c r="Q1255" s="35"/>
    </row>
    <row r="1256" spans="1:17" ht="14.4">
      <c r="A1256" s="1">
        <v>44903</v>
      </c>
      <c r="B1256" s="57" t="s">
        <v>664</v>
      </c>
      <c r="C1256" s="2" t="s">
        <v>95</v>
      </c>
      <c r="D1256" s="2">
        <v>110407365</v>
      </c>
      <c r="E1256" s="29">
        <v>3.3239999999999999E-2</v>
      </c>
      <c r="F1256" s="29">
        <v>4.4299200000000001</v>
      </c>
      <c r="G1256" s="30">
        <v>8</v>
      </c>
      <c r="H1256" s="30">
        <v>4</v>
      </c>
      <c r="I1256" s="31">
        <v>44903</v>
      </c>
      <c r="J1256" s="32">
        <v>44903</v>
      </c>
      <c r="K1256" s="33">
        <v>44905</v>
      </c>
      <c r="L1256" s="59"/>
      <c r="M1256" s="34"/>
      <c r="N1256" s="28"/>
      <c r="O1256" s="28"/>
      <c r="P1256" s="28"/>
      <c r="Q1256" s="35"/>
    </row>
    <row r="1257" spans="1:17" ht="14.4">
      <c r="A1257" s="1">
        <v>44903</v>
      </c>
      <c r="B1257" s="57" t="s">
        <v>664</v>
      </c>
      <c r="C1257" s="2" t="s">
        <v>94</v>
      </c>
      <c r="D1257" s="2">
        <v>110407363</v>
      </c>
      <c r="E1257" s="29">
        <v>5.5240480000000002E-2</v>
      </c>
      <c r="F1257" s="29">
        <v>25.616700000000002</v>
      </c>
      <c r="G1257" s="30">
        <v>8</v>
      </c>
      <c r="H1257" s="30">
        <v>4</v>
      </c>
      <c r="I1257" s="31">
        <v>44903</v>
      </c>
      <c r="J1257" s="32">
        <v>44903</v>
      </c>
      <c r="K1257" s="33">
        <v>44910</v>
      </c>
      <c r="L1257" s="59"/>
      <c r="M1257" s="34"/>
      <c r="N1257" s="28"/>
      <c r="O1257" s="28"/>
      <c r="P1257" s="28"/>
      <c r="Q1257" s="35"/>
    </row>
    <row r="1258" spans="1:17" ht="14.4">
      <c r="A1258" s="1">
        <v>44903</v>
      </c>
      <c r="B1258" s="57" t="s">
        <v>664</v>
      </c>
      <c r="C1258" s="2" t="s">
        <v>173</v>
      </c>
      <c r="D1258" s="2">
        <v>110407367</v>
      </c>
      <c r="E1258" s="29">
        <v>1.9199999999999998E-2</v>
      </c>
      <c r="F1258" s="29">
        <v>2.44008</v>
      </c>
      <c r="G1258" s="30">
        <v>10</v>
      </c>
      <c r="H1258" s="30">
        <v>1</v>
      </c>
      <c r="I1258" s="31">
        <v>44903</v>
      </c>
      <c r="J1258" s="32">
        <v>44903</v>
      </c>
      <c r="K1258" s="33">
        <v>44907</v>
      </c>
      <c r="L1258" s="59"/>
      <c r="M1258" s="34"/>
      <c r="N1258" s="28"/>
      <c r="O1258" s="28"/>
      <c r="P1258" s="28"/>
      <c r="Q1258" s="35" t="s">
        <v>598</v>
      </c>
    </row>
    <row r="1259" spans="1:17" ht="14.4">
      <c r="A1259" s="1">
        <v>44903</v>
      </c>
      <c r="B1259" s="57" t="s">
        <v>664</v>
      </c>
      <c r="C1259" s="2" t="s">
        <v>232</v>
      </c>
      <c r="D1259" s="2" t="s">
        <v>649</v>
      </c>
      <c r="E1259" s="29">
        <v>0.5</v>
      </c>
      <c r="F1259" s="29">
        <v>63.3</v>
      </c>
      <c r="G1259" s="30">
        <v>13</v>
      </c>
      <c r="H1259" s="30">
        <v>1</v>
      </c>
      <c r="I1259" s="31"/>
      <c r="J1259" s="32">
        <v>44903</v>
      </c>
      <c r="K1259" s="33"/>
      <c r="L1259" s="59"/>
      <c r="M1259" s="34"/>
      <c r="N1259" s="28"/>
      <c r="O1259" s="28"/>
      <c r="P1259" s="28"/>
      <c r="Q1259" s="35"/>
    </row>
    <row r="1260" spans="1:17" ht="14.4">
      <c r="A1260" s="1">
        <v>44903</v>
      </c>
      <c r="B1260" s="57" t="s">
        <v>664</v>
      </c>
      <c r="C1260" s="2" t="s">
        <v>49</v>
      </c>
      <c r="D1260" s="2">
        <v>110407387</v>
      </c>
      <c r="E1260" s="29">
        <v>9.6279599999999996E-3</v>
      </c>
      <c r="F1260" s="29">
        <v>1.2200040000000001</v>
      </c>
      <c r="G1260" s="30">
        <v>13</v>
      </c>
      <c r="H1260" s="30">
        <v>1</v>
      </c>
      <c r="I1260" s="31">
        <v>44903</v>
      </c>
      <c r="J1260" s="32">
        <v>44903</v>
      </c>
      <c r="K1260" s="33">
        <v>44907</v>
      </c>
      <c r="L1260" s="59"/>
      <c r="M1260" s="34"/>
      <c r="N1260" s="28"/>
      <c r="O1260" s="28"/>
      <c r="P1260" s="28"/>
      <c r="Q1260" s="35"/>
    </row>
    <row r="1261" spans="1:17" ht="14.4">
      <c r="A1261" s="1">
        <v>44903</v>
      </c>
      <c r="B1261" s="57" t="s">
        <v>664</v>
      </c>
      <c r="C1261" s="2" t="s">
        <v>145</v>
      </c>
      <c r="D1261" s="2">
        <v>110407369</v>
      </c>
      <c r="E1261" s="29">
        <v>2.3235120000000001E-2</v>
      </c>
      <c r="F1261" s="29">
        <v>16.199760000000001</v>
      </c>
      <c r="G1261" s="30">
        <v>10</v>
      </c>
      <c r="H1261" s="30">
        <v>2</v>
      </c>
      <c r="I1261" s="31">
        <v>44903</v>
      </c>
      <c r="J1261" s="32">
        <v>44903</v>
      </c>
      <c r="K1261" s="33">
        <v>44904</v>
      </c>
      <c r="L1261" s="59"/>
      <c r="M1261" s="34"/>
      <c r="N1261" s="28"/>
      <c r="O1261" s="28"/>
      <c r="P1261" s="28"/>
      <c r="Q1261" s="35"/>
    </row>
    <row r="1262" spans="1:17" ht="14.4">
      <c r="A1262" s="1">
        <v>44903</v>
      </c>
      <c r="B1262" s="57" t="s">
        <v>664</v>
      </c>
      <c r="C1262" s="2" t="s">
        <v>217</v>
      </c>
      <c r="D1262" s="2">
        <v>110407386</v>
      </c>
      <c r="E1262" s="29">
        <v>1.7760000000000001E-2</v>
      </c>
      <c r="F1262" s="29">
        <v>3.3839999999999999</v>
      </c>
      <c r="G1262" s="30">
        <v>10</v>
      </c>
      <c r="H1262" s="30">
        <v>3</v>
      </c>
      <c r="I1262" s="31">
        <v>44903</v>
      </c>
      <c r="J1262" s="32">
        <v>44903</v>
      </c>
      <c r="K1262" s="33">
        <v>44907</v>
      </c>
      <c r="L1262" s="59"/>
      <c r="M1262" s="34"/>
      <c r="N1262" s="28"/>
      <c r="O1262" s="28"/>
      <c r="P1262" s="28"/>
      <c r="Q1262" s="35"/>
    </row>
    <row r="1263" spans="1:17" ht="14.4">
      <c r="A1263" s="1">
        <v>44903</v>
      </c>
      <c r="B1263" s="57" t="s">
        <v>664</v>
      </c>
      <c r="C1263" s="2" t="s">
        <v>233</v>
      </c>
      <c r="D1263" s="2">
        <v>110407373</v>
      </c>
      <c r="E1263" s="29">
        <v>1.584E-2</v>
      </c>
      <c r="F1263" s="29">
        <v>10.70736</v>
      </c>
      <c r="G1263" s="30">
        <v>10</v>
      </c>
      <c r="H1263" s="30">
        <v>3</v>
      </c>
      <c r="I1263" s="31">
        <v>44903</v>
      </c>
      <c r="J1263" s="32">
        <v>44903</v>
      </c>
      <c r="K1263" s="33"/>
      <c r="L1263" s="59"/>
      <c r="M1263" s="34"/>
      <c r="N1263" s="28"/>
      <c r="O1263" s="28"/>
      <c r="P1263" s="28"/>
      <c r="Q1263" s="35"/>
    </row>
    <row r="1264" spans="1:17" ht="14.4">
      <c r="A1264" s="1">
        <v>44903</v>
      </c>
      <c r="B1264" s="57" t="s">
        <v>664</v>
      </c>
      <c r="C1264" s="2" t="s">
        <v>178</v>
      </c>
      <c r="D1264" s="2">
        <v>110407366</v>
      </c>
      <c r="E1264" s="29">
        <v>3.2784000000000001E-2</v>
      </c>
      <c r="F1264" s="29">
        <v>11.397036</v>
      </c>
      <c r="G1264" s="30">
        <v>11</v>
      </c>
      <c r="H1264" s="30">
        <v>0</v>
      </c>
      <c r="I1264" s="31">
        <v>44903</v>
      </c>
      <c r="J1264" s="32">
        <v>44903</v>
      </c>
      <c r="K1264" s="33">
        <v>44904</v>
      </c>
      <c r="L1264" s="59"/>
      <c r="M1264" s="34"/>
      <c r="N1264" s="28"/>
      <c r="O1264" s="28"/>
      <c r="P1264" s="28"/>
      <c r="Q1264" s="35" t="s">
        <v>589</v>
      </c>
    </row>
    <row r="1265" spans="1:17" ht="14.4">
      <c r="A1265" s="1">
        <v>44903</v>
      </c>
      <c r="B1265" s="57" t="s">
        <v>664</v>
      </c>
      <c r="C1265" s="2" t="s">
        <v>234</v>
      </c>
      <c r="D1265" s="2">
        <v>110407389</v>
      </c>
      <c r="E1265" s="29">
        <v>3.9359999999999999E-2</v>
      </c>
      <c r="F1265" s="29">
        <v>13.488</v>
      </c>
      <c r="G1265" s="30">
        <v>11</v>
      </c>
      <c r="H1265" s="30">
        <v>0</v>
      </c>
      <c r="I1265" s="31">
        <v>44903</v>
      </c>
      <c r="J1265" s="32">
        <v>44903</v>
      </c>
      <c r="K1265" s="33">
        <v>44917</v>
      </c>
      <c r="L1265" s="59"/>
      <c r="M1265" s="34"/>
      <c r="N1265" s="28"/>
      <c r="O1265" s="28"/>
      <c r="P1265" s="28"/>
      <c r="Q1265" s="35"/>
    </row>
    <row r="1266" spans="1:17" ht="14.4">
      <c r="A1266" s="1">
        <v>44903</v>
      </c>
      <c r="B1266" s="57" t="s">
        <v>664</v>
      </c>
      <c r="C1266" s="2" t="s">
        <v>234</v>
      </c>
      <c r="D1266" s="2">
        <v>110407390</v>
      </c>
      <c r="E1266" s="29">
        <v>7.92E-3</v>
      </c>
      <c r="F1266" s="29">
        <v>5.3536799999999998</v>
      </c>
      <c r="G1266" s="30">
        <v>11</v>
      </c>
      <c r="H1266" s="30">
        <v>0</v>
      </c>
      <c r="I1266" s="31">
        <v>44903</v>
      </c>
      <c r="J1266" s="32">
        <v>44903</v>
      </c>
      <c r="K1266" s="33"/>
      <c r="L1266" s="59"/>
      <c r="M1266" s="34"/>
      <c r="N1266" s="28"/>
      <c r="O1266" s="28"/>
      <c r="P1266" s="28"/>
      <c r="Q1266" s="35"/>
    </row>
    <row r="1267" spans="1:17" ht="14.4">
      <c r="A1267" s="1">
        <v>44903</v>
      </c>
      <c r="B1267" s="57" t="s">
        <v>664</v>
      </c>
      <c r="C1267" s="2" t="s">
        <v>234</v>
      </c>
      <c r="D1267" s="2">
        <v>110407391</v>
      </c>
      <c r="E1267" s="29">
        <v>0.11443644</v>
      </c>
      <c r="F1267" s="29">
        <v>27.496204001999999</v>
      </c>
      <c r="G1267" s="30">
        <v>11</v>
      </c>
      <c r="H1267" s="30">
        <v>0</v>
      </c>
      <c r="I1267" s="31">
        <v>44903</v>
      </c>
      <c r="J1267" s="32">
        <v>44903</v>
      </c>
      <c r="K1267" s="33">
        <v>44917</v>
      </c>
      <c r="L1267" s="59"/>
      <c r="M1267" s="34"/>
      <c r="N1267" s="28"/>
      <c r="O1267" s="28"/>
      <c r="P1267" s="28"/>
      <c r="Q1267" s="35"/>
    </row>
    <row r="1268" spans="1:17" ht="14.4">
      <c r="A1268" s="1">
        <v>44903</v>
      </c>
      <c r="B1268" s="57" t="s">
        <v>664</v>
      </c>
      <c r="C1268" s="2" t="s">
        <v>234</v>
      </c>
      <c r="D1268" s="2">
        <v>110407392</v>
      </c>
      <c r="E1268" s="29">
        <v>0.12739397999999999</v>
      </c>
      <c r="F1268" s="29">
        <v>29.742618</v>
      </c>
      <c r="G1268" s="30">
        <v>11</v>
      </c>
      <c r="H1268" s="30">
        <v>0</v>
      </c>
      <c r="I1268" s="31">
        <v>44903</v>
      </c>
      <c r="J1268" s="32">
        <v>44903</v>
      </c>
      <c r="K1268" s="33">
        <v>44917</v>
      </c>
      <c r="L1268" s="59"/>
      <c r="M1268" s="34"/>
      <c r="N1268" s="28"/>
      <c r="O1268" s="28"/>
      <c r="P1268" s="28"/>
      <c r="Q1268" s="35"/>
    </row>
    <row r="1269" spans="1:17" ht="14.4">
      <c r="A1269" s="1">
        <v>44903</v>
      </c>
      <c r="B1269" s="57" t="s">
        <v>664</v>
      </c>
      <c r="C1269" s="2" t="s">
        <v>234</v>
      </c>
      <c r="D1269" s="2">
        <v>110407393</v>
      </c>
      <c r="E1269" s="29">
        <v>0.12828276</v>
      </c>
      <c r="F1269" s="29">
        <v>36.149205995999999</v>
      </c>
      <c r="G1269" s="30">
        <v>11</v>
      </c>
      <c r="H1269" s="30">
        <v>0</v>
      </c>
      <c r="I1269" s="31">
        <v>44903</v>
      </c>
      <c r="J1269" s="32">
        <v>44903</v>
      </c>
      <c r="K1269" s="33">
        <v>44917</v>
      </c>
      <c r="L1269" s="59"/>
      <c r="M1269" s="34"/>
      <c r="N1269" s="28"/>
      <c r="O1269" s="28"/>
      <c r="P1269" s="28"/>
      <c r="Q1269" s="35"/>
    </row>
    <row r="1270" spans="1:17" ht="14.4">
      <c r="A1270" s="1">
        <v>44903</v>
      </c>
      <c r="B1270" s="57" t="s">
        <v>664</v>
      </c>
      <c r="C1270" s="2" t="s">
        <v>234</v>
      </c>
      <c r="D1270" s="2">
        <v>110407395</v>
      </c>
      <c r="E1270" s="29">
        <v>0.12081906000000001</v>
      </c>
      <c r="F1270" s="29">
        <v>37.835911998</v>
      </c>
      <c r="G1270" s="30">
        <v>11</v>
      </c>
      <c r="H1270" s="30">
        <v>0</v>
      </c>
      <c r="I1270" s="31">
        <v>44903</v>
      </c>
      <c r="J1270" s="32">
        <v>44903</v>
      </c>
      <c r="K1270" s="33">
        <v>44917</v>
      </c>
      <c r="L1270" s="59"/>
      <c r="M1270" s="34"/>
      <c r="N1270" s="28"/>
      <c r="O1270" s="28"/>
      <c r="P1270" s="28"/>
      <c r="Q1270" s="35"/>
    </row>
    <row r="1271" spans="1:17" ht="14.4">
      <c r="A1271" s="1">
        <v>44903</v>
      </c>
      <c r="B1271" s="57" t="s">
        <v>664</v>
      </c>
      <c r="C1271" s="2" t="s">
        <v>218</v>
      </c>
      <c r="D1271" s="2">
        <v>872003275</v>
      </c>
      <c r="E1271" s="29">
        <v>5.8892461999999997</v>
      </c>
      <c r="F1271" s="29">
        <v>2437.6202243439998</v>
      </c>
      <c r="G1271" s="30">
        <v>11</v>
      </c>
      <c r="H1271" s="30">
        <v>0</v>
      </c>
      <c r="I1271" s="31">
        <v>44902</v>
      </c>
      <c r="J1271" s="32">
        <v>44903</v>
      </c>
      <c r="K1271" s="33">
        <v>44904</v>
      </c>
      <c r="L1271" s="59"/>
      <c r="M1271" s="34"/>
      <c r="N1271" s="28"/>
      <c r="O1271" s="28"/>
      <c r="P1271" s="28"/>
      <c r="Q1271" s="35"/>
    </row>
    <row r="1272" spans="1:17" ht="14.4">
      <c r="A1272" s="1">
        <v>44903</v>
      </c>
      <c r="B1272" s="57" t="s">
        <v>664</v>
      </c>
      <c r="C1272" s="2" t="s">
        <v>218</v>
      </c>
      <c r="D1272" s="2" t="s">
        <v>650</v>
      </c>
      <c r="E1272" s="29">
        <v>0.02</v>
      </c>
      <c r="F1272" s="29">
        <v>20</v>
      </c>
      <c r="G1272" s="30">
        <v>11</v>
      </c>
      <c r="H1272" s="30">
        <v>0</v>
      </c>
      <c r="I1272" s="31"/>
      <c r="J1272" s="32">
        <v>44903</v>
      </c>
      <c r="K1272" s="33"/>
      <c r="L1272" s="59"/>
      <c r="M1272" s="34"/>
      <c r="N1272" s="28"/>
      <c r="O1272" s="28"/>
      <c r="P1272" s="28"/>
      <c r="Q1272" s="35"/>
    </row>
    <row r="1273" spans="1:17" ht="14.4">
      <c r="A1273" s="1">
        <v>44903</v>
      </c>
      <c r="B1273" s="57" t="s">
        <v>664</v>
      </c>
      <c r="C1273" s="2" t="s">
        <v>97</v>
      </c>
      <c r="D1273" s="2">
        <v>110407341</v>
      </c>
      <c r="E1273" s="29">
        <v>1.7840000000000002E-2</v>
      </c>
      <c r="F1273" s="29">
        <v>4.3840000000000003</v>
      </c>
      <c r="G1273" s="30">
        <v>15</v>
      </c>
      <c r="H1273" s="30">
        <v>2</v>
      </c>
      <c r="I1273" s="31">
        <v>44902</v>
      </c>
      <c r="J1273" s="32">
        <v>44903</v>
      </c>
      <c r="K1273" s="33"/>
      <c r="L1273" s="59"/>
      <c r="M1273" s="34"/>
      <c r="N1273" s="28"/>
      <c r="O1273" s="28"/>
      <c r="P1273" s="28"/>
      <c r="Q1273" s="35" t="s">
        <v>583</v>
      </c>
    </row>
    <row r="1274" spans="1:17" ht="14.4">
      <c r="A1274" s="1">
        <v>44903</v>
      </c>
      <c r="B1274" s="57" t="s">
        <v>664</v>
      </c>
      <c r="C1274" s="2" t="s">
        <v>23</v>
      </c>
      <c r="D1274" s="2">
        <v>110407332</v>
      </c>
      <c r="E1274" s="29">
        <v>0.81157884000000002</v>
      </c>
      <c r="F1274" s="29">
        <v>322.95000001199998</v>
      </c>
      <c r="G1274" s="30">
        <v>15</v>
      </c>
      <c r="H1274" s="30">
        <v>2</v>
      </c>
      <c r="I1274" s="31">
        <v>44902</v>
      </c>
      <c r="J1274" s="32">
        <v>44903</v>
      </c>
      <c r="K1274" s="33"/>
      <c r="L1274" s="59"/>
      <c r="M1274" s="34"/>
      <c r="N1274" s="28"/>
      <c r="O1274" s="28"/>
      <c r="P1274" s="28"/>
      <c r="Q1274" s="35"/>
    </row>
    <row r="1275" spans="1:17" ht="14.4">
      <c r="A1275" s="1">
        <v>44903</v>
      </c>
      <c r="B1275" s="57" t="s">
        <v>664</v>
      </c>
      <c r="C1275" s="2" t="s">
        <v>23</v>
      </c>
      <c r="D1275" s="2">
        <v>110407333</v>
      </c>
      <c r="E1275" s="29">
        <v>0.25454736</v>
      </c>
      <c r="F1275" s="29">
        <v>55.463736048000001</v>
      </c>
      <c r="G1275" s="30">
        <v>15</v>
      </c>
      <c r="H1275" s="30">
        <v>2</v>
      </c>
      <c r="I1275" s="31">
        <v>44902</v>
      </c>
      <c r="J1275" s="32">
        <v>44903</v>
      </c>
      <c r="K1275" s="33"/>
      <c r="L1275" s="59"/>
      <c r="M1275" s="34"/>
      <c r="N1275" s="28"/>
      <c r="O1275" s="28"/>
      <c r="P1275" s="28"/>
      <c r="Q1275" s="35"/>
    </row>
    <row r="1276" spans="1:17" ht="14.4">
      <c r="A1276" s="1">
        <v>44903</v>
      </c>
      <c r="B1276" s="57" t="s">
        <v>664</v>
      </c>
      <c r="C1276" s="2" t="s">
        <v>30</v>
      </c>
      <c r="D1276" s="2">
        <v>110407371</v>
      </c>
      <c r="E1276" s="29">
        <v>4.5858179999999998E-2</v>
      </c>
      <c r="F1276" s="29">
        <v>13.070676000000001</v>
      </c>
      <c r="G1276" s="30">
        <v>3</v>
      </c>
      <c r="H1276" s="30">
        <v>2</v>
      </c>
      <c r="I1276" s="31">
        <v>44903</v>
      </c>
      <c r="J1276" s="32">
        <v>44903</v>
      </c>
      <c r="K1276" s="33">
        <v>44905</v>
      </c>
      <c r="L1276" s="59"/>
      <c r="M1276" s="34"/>
      <c r="N1276" s="28"/>
      <c r="O1276" s="28"/>
      <c r="P1276" s="28"/>
      <c r="Q1276" s="35" t="s">
        <v>607</v>
      </c>
    </row>
    <row r="1277" spans="1:17" ht="14.4">
      <c r="A1277" s="1">
        <v>44903</v>
      </c>
      <c r="B1277" s="57" t="s">
        <v>664</v>
      </c>
      <c r="C1277" s="2" t="s">
        <v>30</v>
      </c>
      <c r="D1277" s="2">
        <v>110407372</v>
      </c>
      <c r="E1277" s="29">
        <v>3.2692560000000002E-2</v>
      </c>
      <c r="F1277" s="29">
        <v>16.166079996000001</v>
      </c>
      <c r="G1277" s="30">
        <v>3</v>
      </c>
      <c r="H1277" s="30">
        <v>2</v>
      </c>
      <c r="I1277" s="31">
        <v>44903</v>
      </c>
      <c r="J1277" s="32">
        <v>44903</v>
      </c>
      <c r="K1277" s="33">
        <v>44905</v>
      </c>
      <c r="L1277" s="59"/>
      <c r="M1277" s="34"/>
      <c r="N1277" s="28"/>
      <c r="O1277" s="28"/>
      <c r="P1277" s="28"/>
      <c r="Q1277" s="35"/>
    </row>
    <row r="1278" spans="1:17" ht="14.4">
      <c r="A1278" s="1">
        <v>44903</v>
      </c>
      <c r="B1278" s="57" t="s">
        <v>664</v>
      </c>
      <c r="C1278" s="2" t="s">
        <v>235</v>
      </c>
      <c r="D1278" s="2">
        <v>872003284</v>
      </c>
      <c r="E1278" s="29">
        <v>4.1867000000000001E-2</v>
      </c>
      <c r="F1278" s="29">
        <v>11.388440417</v>
      </c>
      <c r="G1278" s="30">
        <v>3</v>
      </c>
      <c r="H1278" s="30">
        <v>2</v>
      </c>
      <c r="I1278" s="31">
        <v>44903</v>
      </c>
      <c r="J1278" s="32">
        <v>44903</v>
      </c>
      <c r="K1278" s="33">
        <v>44903</v>
      </c>
      <c r="L1278" s="59"/>
      <c r="M1278" s="34"/>
      <c r="N1278" s="28"/>
      <c r="O1278" s="28"/>
      <c r="P1278" s="28"/>
      <c r="Q1278" s="35"/>
    </row>
    <row r="1279" spans="1:17" ht="14.4">
      <c r="A1279" s="1">
        <v>44903</v>
      </c>
      <c r="B1279" s="57" t="s">
        <v>664</v>
      </c>
      <c r="C1279" s="2" t="s">
        <v>235</v>
      </c>
      <c r="D1279" s="2">
        <v>872003285</v>
      </c>
      <c r="E1279" s="29">
        <v>4.8258299999999997E-3</v>
      </c>
      <c r="F1279" s="29">
        <v>1.50013</v>
      </c>
      <c r="G1279" s="30">
        <v>3</v>
      </c>
      <c r="H1279" s="30">
        <v>2</v>
      </c>
      <c r="I1279" s="31">
        <v>44903</v>
      </c>
      <c r="J1279" s="32">
        <v>44903</v>
      </c>
      <c r="K1279" s="33">
        <v>44903</v>
      </c>
      <c r="L1279" s="59"/>
      <c r="M1279" s="34"/>
      <c r="N1279" s="28"/>
      <c r="O1279" s="28"/>
      <c r="P1279" s="28"/>
      <c r="Q1279" s="35"/>
    </row>
    <row r="1280" spans="1:17" ht="14.4">
      <c r="A1280" s="1">
        <v>44903</v>
      </c>
      <c r="B1280" s="57" t="s">
        <v>664</v>
      </c>
      <c r="C1280" s="2" t="s">
        <v>236</v>
      </c>
      <c r="D1280" s="2">
        <v>110407385</v>
      </c>
      <c r="E1280" s="29">
        <v>0.20649960000000001</v>
      </c>
      <c r="F1280" s="29">
        <v>59.489499960000003</v>
      </c>
      <c r="G1280" s="30">
        <v>3</v>
      </c>
      <c r="H1280" s="30">
        <v>2</v>
      </c>
      <c r="I1280" s="31">
        <v>44903</v>
      </c>
      <c r="J1280" s="32">
        <v>44903</v>
      </c>
      <c r="K1280" s="33"/>
      <c r="L1280" s="59"/>
      <c r="M1280" s="34"/>
      <c r="N1280" s="28"/>
      <c r="O1280" s="28"/>
      <c r="P1280" s="28"/>
      <c r="Q1280" s="35"/>
    </row>
    <row r="1281" spans="1:17" ht="14.4">
      <c r="A1281" s="1">
        <v>44903</v>
      </c>
      <c r="B1281" s="57" t="s">
        <v>664</v>
      </c>
      <c r="C1281" s="2" t="s">
        <v>237</v>
      </c>
      <c r="D1281" s="2" t="s">
        <v>651</v>
      </c>
      <c r="E1281" s="29">
        <v>0.1</v>
      </c>
      <c r="F1281" s="29"/>
      <c r="G1281" s="30">
        <v>6</v>
      </c>
      <c r="H1281" s="30"/>
      <c r="I1281" s="31"/>
      <c r="J1281" s="32">
        <v>44903</v>
      </c>
      <c r="K1281" s="33"/>
      <c r="L1281" s="59"/>
      <c r="M1281" s="34"/>
      <c r="N1281" s="28"/>
      <c r="O1281" s="28"/>
      <c r="P1281" s="28"/>
      <c r="Q1281" s="35" t="s">
        <v>605</v>
      </c>
    </row>
    <row r="1282" spans="1:17" ht="14.4">
      <c r="A1282" s="1">
        <v>44903</v>
      </c>
      <c r="B1282" s="57" t="s">
        <v>664</v>
      </c>
      <c r="C1282" s="2" t="s">
        <v>156</v>
      </c>
      <c r="D1282" s="2" t="s">
        <v>652</v>
      </c>
      <c r="E1282" s="29">
        <v>0.1</v>
      </c>
      <c r="F1282" s="29"/>
      <c r="G1282" s="30">
        <v>6</v>
      </c>
      <c r="H1282" s="30"/>
      <c r="I1282" s="31"/>
      <c r="J1282" s="32">
        <v>44903</v>
      </c>
      <c r="K1282" s="33"/>
      <c r="L1282" s="59"/>
      <c r="M1282" s="34"/>
      <c r="N1282" s="28"/>
      <c r="O1282" s="28"/>
      <c r="P1282" s="28"/>
      <c r="Q1282" s="35"/>
    </row>
    <row r="1283" spans="1:17" ht="14.4">
      <c r="A1283" s="1">
        <v>44903</v>
      </c>
      <c r="B1283" s="57" t="s">
        <v>664</v>
      </c>
      <c r="C1283" s="2" t="s">
        <v>238</v>
      </c>
      <c r="D1283" s="2" t="s">
        <v>653</v>
      </c>
      <c r="E1283" s="29">
        <v>0.1</v>
      </c>
      <c r="F1283" s="29"/>
      <c r="G1283" s="30">
        <v>6</v>
      </c>
      <c r="H1283" s="30"/>
      <c r="I1283" s="31"/>
      <c r="J1283" s="32">
        <v>44903</v>
      </c>
      <c r="K1283" s="33"/>
      <c r="L1283" s="59"/>
      <c r="M1283" s="34"/>
      <c r="N1283" s="28"/>
      <c r="O1283" s="28"/>
      <c r="P1283" s="28"/>
      <c r="Q1283" s="35"/>
    </row>
    <row r="1284" spans="1:17" ht="14.4">
      <c r="A1284" s="1">
        <v>44903</v>
      </c>
      <c r="B1284" s="57" t="s">
        <v>664</v>
      </c>
      <c r="C1284" s="2" t="s">
        <v>55</v>
      </c>
      <c r="D1284" s="2">
        <v>112002460</v>
      </c>
      <c r="E1284" s="29" t="str">
        <f>IFERROR(IF($C1284="","",VLOOKUP($C1284,'[2]Customer Ciawi'!$C$4:$M$40000,9,0)),"")</f>
        <v/>
      </c>
      <c r="F1284" s="29" t="str">
        <f>IFERROR(IF($C1284="","",VLOOKUP($C1284,'[2]Customer Ciawi'!$C$4:$M$40000,11,0)),"")</f>
        <v/>
      </c>
      <c r="G1284" s="30">
        <f>IFERROR(VLOOKUP(C1284,[2]tcust!$A$2:$E$234206,4,0),"")</f>
        <v>0</v>
      </c>
      <c r="H1284" s="30" t="str">
        <f>IFERROR(VLOOKUP(C1284,[2]tcust!$A$2:$E$234206,5,0),"")</f>
        <v/>
      </c>
      <c r="I1284" s="31" t="str">
        <f>IFERROR(IF($C1284="","",VLOOKUP($C1284,'[2]Customer Ciawi'!$C$4:$R$40000,14,0)),"")</f>
        <v/>
      </c>
      <c r="J1284" s="32" t="str">
        <f>IFERROR(IF($C1284="","",VLOOKUP($C1284,'[2]Customer Ciawi'!$C$4:$R$40000,15,0)),"")</f>
        <v/>
      </c>
      <c r="K1284" s="33"/>
      <c r="L1284" s="59"/>
      <c r="M1284" s="34"/>
      <c r="N1284" s="28"/>
      <c r="O1284" s="28"/>
      <c r="P1284" s="28"/>
      <c r="Q1284" s="35"/>
    </row>
    <row r="1285" spans="1:17" ht="14.4">
      <c r="A1285" s="1">
        <v>44904</v>
      </c>
      <c r="B1285" s="57" t="s">
        <v>664</v>
      </c>
      <c r="C1285" s="2" t="s">
        <v>1</v>
      </c>
      <c r="D1285" s="2">
        <v>115131617</v>
      </c>
      <c r="E1285" s="29">
        <v>0.18887087999999999</v>
      </c>
      <c r="F1285" s="29">
        <v>35.566932000000001</v>
      </c>
      <c r="G1285" s="30">
        <v>20</v>
      </c>
      <c r="H1285" s="30">
        <v>0</v>
      </c>
      <c r="I1285" s="31">
        <v>44903</v>
      </c>
      <c r="J1285" s="32">
        <v>44904</v>
      </c>
      <c r="K1285" s="33"/>
      <c r="L1285" s="59"/>
      <c r="M1285" s="34"/>
      <c r="N1285" s="28"/>
      <c r="O1285" s="28"/>
      <c r="P1285" s="28"/>
      <c r="Q1285" s="35" t="s">
        <v>592</v>
      </c>
    </row>
    <row r="1286" spans="1:17" ht="14.4">
      <c r="A1286" s="1">
        <v>44904</v>
      </c>
      <c r="B1286" s="57" t="s">
        <v>664</v>
      </c>
      <c r="C1286" s="2" t="s">
        <v>1</v>
      </c>
      <c r="D1286" s="2">
        <v>115131622</v>
      </c>
      <c r="E1286" s="29">
        <v>0.25491947999999998</v>
      </c>
      <c r="F1286" s="29">
        <v>64.440080003999995</v>
      </c>
      <c r="G1286" s="30">
        <v>20</v>
      </c>
      <c r="H1286" s="30">
        <v>0</v>
      </c>
      <c r="I1286" s="31">
        <v>44903</v>
      </c>
      <c r="J1286" s="32">
        <v>44904</v>
      </c>
      <c r="K1286" s="33"/>
      <c r="L1286" s="59"/>
      <c r="M1286" s="34"/>
      <c r="N1286" s="28"/>
      <c r="O1286" s="28"/>
      <c r="P1286" s="28"/>
      <c r="Q1286" s="35"/>
    </row>
    <row r="1287" spans="1:17" ht="14.4">
      <c r="A1287" s="1">
        <v>44904</v>
      </c>
      <c r="B1287" s="57" t="s">
        <v>664</v>
      </c>
      <c r="C1287" s="2" t="s">
        <v>57</v>
      </c>
      <c r="D1287" s="2">
        <v>115131673</v>
      </c>
      <c r="E1287" s="29">
        <v>8.2041929999999999E-2</v>
      </c>
      <c r="F1287" s="29">
        <v>17.610599004000001</v>
      </c>
      <c r="G1287" s="30">
        <v>20</v>
      </c>
      <c r="H1287" s="30">
        <v>1</v>
      </c>
      <c r="I1287" s="31">
        <v>44904</v>
      </c>
      <c r="J1287" s="32">
        <v>44904</v>
      </c>
      <c r="K1287" s="33">
        <v>44910</v>
      </c>
      <c r="L1287" s="59"/>
      <c r="M1287" s="34"/>
      <c r="N1287" s="28"/>
      <c r="O1287" s="28"/>
      <c r="P1287" s="28"/>
      <c r="Q1287" s="35" t="s">
        <v>607</v>
      </c>
    </row>
    <row r="1288" spans="1:17" ht="14.4">
      <c r="A1288" s="1">
        <v>44904</v>
      </c>
      <c r="B1288" s="57" t="s">
        <v>664</v>
      </c>
      <c r="C1288" s="2" t="s">
        <v>57</v>
      </c>
      <c r="D1288" s="2">
        <v>115131674</v>
      </c>
      <c r="E1288" s="29">
        <v>8.680968E-2</v>
      </c>
      <c r="F1288" s="29">
        <v>14.620241004</v>
      </c>
      <c r="G1288" s="30">
        <v>20</v>
      </c>
      <c r="H1288" s="30">
        <v>1</v>
      </c>
      <c r="I1288" s="31">
        <v>44904</v>
      </c>
      <c r="J1288" s="32">
        <v>44904</v>
      </c>
      <c r="K1288" s="33">
        <v>44910</v>
      </c>
      <c r="L1288" s="59"/>
      <c r="M1288" s="34"/>
      <c r="N1288" s="28"/>
      <c r="O1288" s="28"/>
      <c r="P1288" s="28"/>
      <c r="Q1288" s="35"/>
    </row>
    <row r="1289" spans="1:17" ht="14.4">
      <c r="A1289" s="1">
        <v>44904</v>
      </c>
      <c r="B1289" s="57" t="s">
        <v>664</v>
      </c>
      <c r="C1289" s="2" t="s">
        <v>57</v>
      </c>
      <c r="D1289" s="2">
        <v>115131675</v>
      </c>
      <c r="E1289" s="29">
        <v>4.9399999999999999E-3</v>
      </c>
      <c r="F1289" s="29">
        <v>0.80334000000000005</v>
      </c>
      <c r="G1289" s="30">
        <v>20</v>
      </c>
      <c r="H1289" s="30">
        <v>1</v>
      </c>
      <c r="I1289" s="31">
        <v>44904</v>
      </c>
      <c r="J1289" s="32">
        <v>44904</v>
      </c>
      <c r="K1289" s="33">
        <v>44910</v>
      </c>
      <c r="L1289" s="59"/>
      <c r="M1289" s="34"/>
      <c r="N1289" s="28"/>
      <c r="O1289" s="28"/>
      <c r="P1289" s="28"/>
      <c r="Q1289" s="35"/>
    </row>
    <row r="1290" spans="1:17" ht="14.4">
      <c r="A1290" s="1">
        <v>44904</v>
      </c>
      <c r="B1290" s="57" t="s">
        <v>664</v>
      </c>
      <c r="C1290" s="2" t="s">
        <v>57</v>
      </c>
      <c r="D1290" s="2">
        <v>115131676</v>
      </c>
      <c r="E1290" s="29">
        <v>4.6508000000000001E-2</v>
      </c>
      <c r="F1290" s="29">
        <v>12.425098272</v>
      </c>
      <c r="G1290" s="30">
        <v>20</v>
      </c>
      <c r="H1290" s="30">
        <v>1</v>
      </c>
      <c r="I1290" s="31">
        <v>44904</v>
      </c>
      <c r="J1290" s="32">
        <v>44904</v>
      </c>
      <c r="K1290" s="33">
        <v>44910</v>
      </c>
      <c r="L1290" s="59"/>
      <c r="M1290" s="34"/>
      <c r="N1290" s="28"/>
      <c r="O1290" s="28"/>
      <c r="P1290" s="28"/>
      <c r="Q1290" s="35"/>
    </row>
    <row r="1291" spans="1:17" ht="14.4">
      <c r="A1291" s="1">
        <v>44904</v>
      </c>
      <c r="B1291" s="57" t="s">
        <v>664</v>
      </c>
      <c r="C1291" s="2" t="s">
        <v>57</v>
      </c>
      <c r="D1291" s="2">
        <v>115131677</v>
      </c>
      <c r="E1291" s="29">
        <v>0.10056</v>
      </c>
      <c r="F1291" s="29">
        <v>11.699759999999999</v>
      </c>
      <c r="G1291" s="30">
        <v>20</v>
      </c>
      <c r="H1291" s="30">
        <v>1</v>
      </c>
      <c r="I1291" s="31">
        <v>44904</v>
      </c>
      <c r="J1291" s="32">
        <v>44904</v>
      </c>
      <c r="K1291" s="33">
        <v>44910</v>
      </c>
      <c r="L1291" s="59"/>
      <c r="M1291" s="34"/>
      <c r="N1291" s="28"/>
      <c r="O1291" s="28"/>
      <c r="P1291" s="28"/>
      <c r="Q1291" s="35"/>
    </row>
    <row r="1292" spans="1:17" ht="14.4">
      <c r="A1292" s="1">
        <v>44904</v>
      </c>
      <c r="B1292" s="57" t="s">
        <v>664</v>
      </c>
      <c r="C1292" s="2" t="s">
        <v>57</v>
      </c>
      <c r="D1292" s="2">
        <v>115131678</v>
      </c>
      <c r="E1292" s="29">
        <v>8.208E-2</v>
      </c>
      <c r="F1292" s="29">
        <v>54.043199999999999</v>
      </c>
      <c r="G1292" s="30">
        <v>20</v>
      </c>
      <c r="H1292" s="30">
        <v>1</v>
      </c>
      <c r="I1292" s="31">
        <v>44904</v>
      </c>
      <c r="J1292" s="32">
        <v>44904</v>
      </c>
      <c r="K1292" s="33">
        <v>44910</v>
      </c>
      <c r="L1292" s="59"/>
      <c r="M1292" s="34"/>
      <c r="N1292" s="28"/>
      <c r="O1292" s="28"/>
      <c r="P1292" s="28"/>
      <c r="Q1292" s="35"/>
    </row>
    <row r="1293" spans="1:17" ht="14.4">
      <c r="A1293" s="1">
        <v>44904</v>
      </c>
      <c r="B1293" s="57" t="s">
        <v>664</v>
      </c>
      <c r="C1293" s="2" t="s">
        <v>57</v>
      </c>
      <c r="D1293" s="2">
        <v>115131681</v>
      </c>
      <c r="E1293" s="29">
        <v>0.10752</v>
      </c>
      <c r="F1293" s="29">
        <v>76.239360000000005</v>
      </c>
      <c r="G1293" s="30">
        <v>20</v>
      </c>
      <c r="H1293" s="30">
        <v>1</v>
      </c>
      <c r="I1293" s="31">
        <v>44904</v>
      </c>
      <c r="J1293" s="32">
        <v>44904</v>
      </c>
      <c r="K1293" s="33">
        <v>44909</v>
      </c>
      <c r="L1293" s="59"/>
      <c r="M1293" s="34"/>
      <c r="N1293" s="28"/>
      <c r="O1293" s="28"/>
      <c r="P1293" s="28"/>
      <c r="Q1293" s="35"/>
    </row>
    <row r="1294" spans="1:17" ht="14.4">
      <c r="A1294" s="1">
        <v>44904</v>
      </c>
      <c r="B1294" s="57" t="s">
        <v>664</v>
      </c>
      <c r="C1294" s="2" t="s">
        <v>6</v>
      </c>
      <c r="D1294" s="2">
        <v>115131618</v>
      </c>
      <c r="E1294" s="29">
        <v>0.25002479999999999</v>
      </c>
      <c r="F1294" s="29">
        <v>39.903252023999997</v>
      </c>
      <c r="G1294" s="30">
        <v>20</v>
      </c>
      <c r="H1294" s="30">
        <v>1</v>
      </c>
      <c r="I1294" s="31">
        <v>44903</v>
      </c>
      <c r="J1294" s="32">
        <v>44904</v>
      </c>
      <c r="K1294" s="33"/>
      <c r="L1294" s="59"/>
      <c r="M1294" s="34"/>
      <c r="N1294" s="28"/>
      <c r="O1294" s="28"/>
      <c r="P1294" s="28"/>
      <c r="Q1294" s="35"/>
    </row>
    <row r="1295" spans="1:17" ht="14.4">
      <c r="A1295" s="1">
        <v>44904</v>
      </c>
      <c r="B1295" s="57" t="s">
        <v>664</v>
      </c>
      <c r="C1295" s="2" t="s">
        <v>6</v>
      </c>
      <c r="D1295" s="2">
        <v>115131619</v>
      </c>
      <c r="E1295" s="29">
        <v>6.8889839999999994E-2</v>
      </c>
      <c r="F1295" s="29">
        <v>13.958000004000001</v>
      </c>
      <c r="G1295" s="30">
        <v>20</v>
      </c>
      <c r="H1295" s="30">
        <v>1</v>
      </c>
      <c r="I1295" s="31">
        <v>44903</v>
      </c>
      <c r="J1295" s="32">
        <v>44904</v>
      </c>
      <c r="K1295" s="33"/>
      <c r="L1295" s="59"/>
      <c r="M1295" s="34"/>
      <c r="N1295" s="28"/>
      <c r="O1295" s="28"/>
      <c r="P1295" s="28"/>
      <c r="Q1295" s="35"/>
    </row>
    <row r="1296" spans="1:17" ht="14.4">
      <c r="A1296" s="1">
        <v>44904</v>
      </c>
      <c r="B1296" s="57" t="s">
        <v>664</v>
      </c>
      <c r="C1296" s="2" t="s">
        <v>6</v>
      </c>
      <c r="D1296" s="2">
        <v>115131680</v>
      </c>
      <c r="E1296" s="29">
        <v>1.0319999999999999E-2</v>
      </c>
      <c r="F1296" s="29">
        <v>5.23536</v>
      </c>
      <c r="G1296" s="30">
        <v>20</v>
      </c>
      <c r="H1296" s="30">
        <v>1</v>
      </c>
      <c r="I1296" s="31">
        <v>44904</v>
      </c>
      <c r="J1296" s="32">
        <v>44904</v>
      </c>
      <c r="K1296" s="33"/>
      <c r="L1296" s="59"/>
      <c r="M1296" s="34"/>
      <c r="N1296" s="28"/>
      <c r="O1296" s="28"/>
      <c r="P1296" s="28"/>
      <c r="Q1296" s="35"/>
    </row>
    <row r="1297" spans="1:17" ht="14.4">
      <c r="A1297" s="1">
        <v>44904</v>
      </c>
      <c r="B1297" s="57" t="s">
        <v>664</v>
      </c>
      <c r="C1297" s="3" t="s">
        <v>6</v>
      </c>
      <c r="D1297" s="2">
        <v>115131315</v>
      </c>
      <c r="E1297" s="29">
        <v>0.1</v>
      </c>
      <c r="F1297" s="29"/>
      <c r="G1297" s="30">
        <v>20</v>
      </c>
      <c r="H1297" s="30">
        <v>1</v>
      </c>
      <c r="I1297" s="31"/>
      <c r="J1297" s="32">
        <v>44904</v>
      </c>
      <c r="K1297" s="33"/>
      <c r="L1297" s="59"/>
      <c r="M1297" s="34"/>
      <c r="N1297" s="28"/>
      <c r="O1297" s="28"/>
      <c r="P1297" s="28"/>
      <c r="Q1297" s="47" t="s">
        <v>654</v>
      </c>
    </row>
    <row r="1298" spans="1:17" ht="14.4">
      <c r="A1298" s="1">
        <v>44904</v>
      </c>
      <c r="B1298" s="57" t="s">
        <v>664</v>
      </c>
      <c r="C1298" s="2" t="s">
        <v>9</v>
      </c>
      <c r="D1298" s="2">
        <v>115131679</v>
      </c>
      <c r="E1298" s="29">
        <v>2.496E-2</v>
      </c>
      <c r="F1298" s="29">
        <v>2.7536399999999999</v>
      </c>
      <c r="G1298" s="30">
        <v>20</v>
      </c>
      <c r="H1298" s="30" t="s">
        <v>591</v>
      </c>
      <c r="I1298" s="31">
        <v>44904</v>
      </c>
      <c r="J1298" s="32">
        <v>44904</v>
      </c>
      <c r="K1298" s="33">
        <v>44909</v>
      </c>
      <c r="L1298" s="59"/>
      <c r="M1298" s="34"/>
      <c r="N1298" s="28"/>
      <c r="O1298" s="28"/>
      <c r="P1298" s="28"/>
      <c r="Q1298" s="35"/>
    </row>
    <row r="1299" spans="1:17" ht="14.4">
      <c r="A1299" s="1">
        <v>44904</v>
      </c>
      <c r="B1299" s="57" t="s">
        <v>664</v>
      </c>
      <c r="C1299" s="2" t="s">
        <v>64</v>
      </c>
      <c r="D1299" s="2">
        <v>115131626</v>
      </c>
      <c r="E1299" s="29">
        <v>0.15786720000000001</v>
      </c>
      <c r="F1299" s="29">
        <v>21.209914007999998</v>
      </c>
      <c r="G1299" s="30">
        <v>20</v>
      </c>
      <c r="H1299" s="30">
        <v>2.2999999999999998</v>
      </c>
      <c r="I1299" s="31">
        <v>44903</v>
      </c>
      <c r="J1299" s="32">
        <v>44903</v>
      </c>
      <c r="K1299" s="33">
        <v>44909</v>
      </c>
      <c r="L1299" s="59"/>
      <c r="M1299" s="34"/>
      <c r="N1299" s="28"/>
      <c r="O1299" s="28"/>
      <c r="P1299" s="28"/>
      <c r="Q1299" s="35" t="s">
        <v>583</v>
      </c>
    </row>
    <row r="1300" spans="1:17" ht="14.4">
      <c r="A1300" s="1">
        <v>44904</v>
      </c>
      <c r="B1300" s="57" t="s">
        <v>664</v>
      </c>
      <c r="C1300" s="2" t="s">
        <v>64</v>
      </c>
      <c r="D1300" s="2">
        <v>115131627</v>
      </c>
      <c r="E1300" s="29">
        <v>2.5480240000000001E-2</v>
      </c>
      <c r="F1300" s="29">
        <v>6.7325000240000001</v>
      </c>
      <c r="G1300" s="30">
        <v>20</v>
      </c>
      <c r="H1300" s="30">
        <v>2.2999999999999998</v>
      </c>
      <c r="I1300" s="31">
        <v>44903</v>
      </c>
      <c r="J1300" s="32">
        <v>44903</v>
      </c>
      <c r="K1300" s="33">
        <v>44909</v>
      </c>
      <c r="L1300" s="59"/>
      <c r="M1300" s="34"/>
      <c r="N1300" s="28"/>
      <c r="O1300" s="28"/>
      <c r="P1300" s="28"/>
      <c r="Q1300" s="35"/>
    </row>
    <row r="1301" spans="1:17" ht="14.4">
      <c r="A1301" s="1">
        <v>44904</v>
      </c>
      <c r="B1301" s="57" t="s">
        <v>664</v>
      </c>
      <c r="C1301" s="2" t="s">
        <v>64</v>
      </c>
      <c r="D1301" s="2">
        <v>115131637</v>
      </c>
      <c r="E1301" s="29">
        <v>0.20146206</v>
      </c>
      <c r="F1301" s="29">
        <v>41.079919998000001</v>
      </c>
      <c r="G1301" s="30">
        <v>20</v>
      </c>
      <c r="H1301" s="30">
        <v>2.2999999999999998</v>
      </c>
      <c r="I1301" s="31">
        <v>44903</v>
      </c>
      <c r="J1301" s="32">
        <v>44903</v>
      </c>
      <c r="K1301" s="33">
        <v>44909</v>
      </c>
      <c r="L1301" s="59"/>
      <c r="M1301" s="34"/>
      <c r="N1301" s="28"/>
      <c r="O1301" s="28"/>
      <c r="P1301" s="28"/>
      <c r="Q1301" s="35"/>
    </row>
    <row r="1302" spans="1:17" ht="14.4">
      <c r="A1302" s="1">
        <v>44904</v>
      </c>
      <c r="B1302" s="57" t="s">
        <v>664</v>
      </c>
      <c r="C1302" s="2" t="s">
        <v>91</v>
      </c>
      <c r="D1302" s="2">
        <v>115131682</v>
      </c>
      <c r="E1302" s="29">
        <v>5.628996E-2</v>
      </c>
      <c r="F1302" s="29">
        <v>13.364964000000001</v>
      </c>
      <c r="G1302" s="30">
        <v>20</v>
      </c>
      <c r="H1302" s="30" t="s">
        <v>615</v>
      </c>
      <c r="I1302" s="31">
        <v>44904</v>
      </c>
      <c r="J1302" s="32">
        <v>44904</v>
      </c>
      <c r="K1302" s="33">
        <v>44907</v>
      </c>
      <c r="L1302" s="59"/>
      <c r="M1302" s="34"/>
      <c r="N1302" s="28"/>
      <c r="O1302" s="28"/>
      <c r="P1302" s="28"/>
      <c r="Q1302" s="35"/>
    </row>
    <row r="1303" spans="1:17" ht="14.4">
      <c r="A1303" s="1">
        <v>44904</v>
      </c>
      <c r="B1303" s="57" t="s">
        <v>664</v>
      </c>
      <c r="C1303" s="2" t="s">
        <v>91</v>
      </c>
      <c r="D1303" s="2">
        <v>115131683</v>
      </c>
      <c r="E1303" s="29">
        <v>3.397998E-2</v>
      </c>
      <c r="F1303" s="29">
        <v>11.345879999999999</v>
      </c>
      <c r="G1303" s="30">
        <v>20</v>
      </c>
      <c r="H1303" s="30" t="s">
        <v>615</v>
      </c>
      <c r="I1303" s="31">
        <v>44904</v>
      </c>
      <c r="J1303" s="32">
        <v>44904</v>
      </c>
      <c r="K1303" s="33">
        <v>44907</v>
      </c>
      <c r="L1303" s="59"/>
      <c r="M1303" s="34"/>
      <c r="N1303" s="28"/>
      <c r="O1303" s="28"/>
      <c r="P1303" s="28"/>
      <c r="Q1303" s="35"/>
    </row>
    <row r="1304" spans="1:17" ht="14.4">
      <c r="A1304" s="1">
        <v>44904</v>
      </c>
      <c r="B1304" s="57" t="s">
        <v>664</v>
      </c>
      <c r="C1304" s="2" t="s">
        <v>14</v>
      </c>
      <c r="D1304" s="2">
        <v>115131669</v>
      </c>
      <c r="E1304" s="29">
        <v>0.64200000000000002</v>
      </c>
      <c r="F1304" s="29">
        <v>109.758</v>
      </c>
      <c r="G1304" s="30">
        <v>20</v>
      </c>
      <c r="H1304" s="30" t="s">
        <v>594</v>
      </c>
      <c r="I1304" s="31">
        <v>44904</v>
      </c>
      <c r="J1304" s="32">
        <v>44904</v>
      </c>
      <c r="K1304" s="33">
        <v>44908</v>
      </c>
      <c r="L1304" s="59"/>
      <c r="M1304" s="34"/>
      <c r="N1304" s="28"/>
      <c r="O1304" s="28"/>
      <c r="P1304" s="28"/>
      <c r="Q1304" s="35" t="s">
        <v>585</v>
      </c>
    </row>
    <row r="1305" spans="1:17" ht="14.4">
      <c r="A1305" s="1">
        <v>44904</v>
      </c>
      <c r="B1305" s="57" t="s">
        <v>664</v>
      </c>
      <c r="C1305" s="2" t="s">
        <v>15</v>
      </c>
      <c r="D1305" s="2">
        <v>115131670</v>
      </c>
      <c r="E1305" s="29">
        <v>0.30980928000000002</v>
      </c>
      <c r="F1305" s="29">
        <v>60.562000044000001</v>
      </c>
      <c r="G1305" s="30">
        <v>20</v>
      </c>
      <c r="H1305" s="30" t="s">
        <v>594</v>
      </c>
      <c r="I1305" s="31">
        <v>44904</v>
      </c>
      <c r="J1305" s="32">
        <v>44904</v>
      </c>
      <c r="K1305" s="33">
        <v>44908</v>
      </c>
      <c r="L1305" s="59"/>
      <c r="M1305" s="34"/>
      <c r="N1305" s="28"/>
      <c r="O1305" s="28"/>
      <c r="P1305" s="28"/>
      <c r="Q1305" s="35"/>
    </row>
    <row r="1306" spans="1:17" ht="14.4">
      <c r="A1306" s="1">
        <v>44904</v>
      </c>
      <c r="B1306" s="57" t="s">
        <v>664</v>
      </c>
      <c r="C1306" s="2" t="s">
        <v>15</v>
      </c>
      <c r="D1306" s="2">
        <v>115131671</v>
      </c>
      <c r="E1306" s="29">
        <v>6.8716079999999999E-2</v>
      </c>
      <c r="F1306" s="29">
        <v>48.6</v>
      </c>
      <c r="G1306" s="30">
        <v>20</v>
      </c>
      <c r="H1306" s="30" t="s">
        <v>594</v>
      </c>
      <c r="I1306" s="31">
        <v>44904</v>
      </c>
      <c r="J1306" s="32">
        <v>44904</v>
      </c>
      <c r="K1306" s="33">
        <v>44908</v>
      </c>
      <c r="L1306" s="59"/>
      <c r="M1306" s="34"/>
      <c r="N1306" s="28"/>
      <c r="O1306" s="28"/>
      <c r="P1306" s="28"/>
      <c r="Q1306" s="35"/>
    </row>
    <row r="1307" spans="1:17" ht="14.4">
      <c r="A1307" s="1">
        <v>44904</v>
      </c>
      <c r="B1307" s="57" t="s">
        <v>664</v>
      </c>
      <c r="C1307" s="2" t="s">
        <v>15</v>
      </c>
      <c r="D1307" s="2">
        <v>115131672</v>
      </c>
      <c r="E1307" s="29">
        <v>8.6100120000000002E-2</v>
      </c>
      <c r="F1307" s="29">
        <v>18.934200000000001</v>
      </c>
      <c r="G1307" s="30">
        <v>20</v>
      </c>
      <c r="H1307" s="30" t="s">
        <v>594</v>
      </c>
      <c r="I1307" s="31">
        <v>44904</v>
      </c>
      <c r="J1307" s="32">
        <v>44904</v>
      </c>
      <c r="K1307" s="33">
        <v>44908</v>
      </c>
      <c r="L1307" s="59"/>
      <c r="M1307" s="34"/>
      <c r="N1307" s="28"/>
      <c r="O1307" s="28"/>
      <c r="P1307" s="28"/>
      <c r="Q1307" s="35"/>
    </row>
    <row r="1308" spans="1:17" ht="14.4">
      <c r="A1308" s="1">
        <v>44904</v>
      </c>
      <c r="B1308" s="57" t="s">
        <v>664</v>
      </c>
      <c r="C1308" s="2" t="s">
        <v>74</v>
      </c>
      <c r="D1308" s="2">
        <v>115131526</v>
      </c>
      <c r="E1308" s="29">
        <v>1.719996E-2</v>
      </c>
      <c r="F1308" s="29">
        <v>3.012</v>
      </c>
      <c r="G1308" s="30">
        <v>20</v>
      </c>
      <c r="H1308" s="30" t="s">
        <v>608</v>
      </c>
      <c r="I1308" s="31">
        <v>44902</v>
      </c>
      <c r="J1308" s="32">
        <v>44902</v>
      </c>
      <c r="K1308" s="33">
        <v>44905</v>
      </c>
      <c r="L1308" s="59"/>
      <c r="M1308" s="34"/>
      <c r="N1308" s="28"/>
      <c r="O1308" s="28"/>
      <c r="P1308" s="28"/>
      <c r="Q1308" s="35"/>
    </row>
    <row r="1309" spans="1:17" ht="14.4">
      <c r="A1309" s="1">
        <v>44904</v>
      </c>
      <c r="B1309" s="57" t="s">
        <v>664</v>
      </c>
      <c r="C1309" s="2" t="s">
        <v>74</v>
      </c>
      <c r="D1309" s="2">
        <v>115131628</v>
      </c>
      <c r="E1309" s="29">
        <v>8.4345359999999994E-2</v>
      </c>
      <c r="F1309" s="29">
        <v>59.791679999999999</v>
      </c>
      <c r="G1309" s="30">
        <v>20</v>
      </c>
      <c r="H1309" s="30" t="s">
        <v>608</v>
      </c>
      <c r="I1309" s="31">
        <v>44903</v>
      </c>
      <c r="J1309" s="32">
        <v>44903</v>
      </c>
      <c r="K1309" s="33">
        <v>44909</v>
      </c>
      <c r="L1309" s="59"/>
      <c r="M1309" s="34"/>
      <c r="N1309" s="28"/>
      <c r="O1309" s="28"/>
      <c r="P1309" s="28"/>
      <c r="Q1309" s="35"/>
    </row>
    <row r="1310" spans="1:17" ht="14.4">
      <c r="A1310" s="1">
        <v>44904</v>
      </c>
      <c r="B1310" s="57" t="s">
        <v>664</v>
      </c>
      <c r="C1310" s="2" t="s">
        <v>74</v>
      </c>
      <c r="D1310" s="2">
        <v>115131629</v>
      </c>
      <c r="E1310" s="29">
        <v>0.21253812</v>
      </c>
      <c r="F1310" s="29">
        <v>28.672391999999999</v>
      </c>
      <c r="G1310" s="30">
        <v>20</v>
      </c>
      <c r="H1310" s="30" t="s">
        <v>608</v>
      </c>
      <c r="I1310" s="31">
        <v>44903</v>
      </c>
      <c r="J1310" s="32">
        <v>44903</v>
      </c>
      <c r="K1310" s="33">
        <v>44909</v>
      </c>
      <c r="L1310" s="59"/>
      <c r="M1310" s="34"/>
      <c r="N1310" s="28"/>
      <c r="O1310" s="28"/>
      <c r="P1310" s="28"/>
      <c r="Q1310" s="35"/>
    </row>
    <row r="1311" spans="1:17" ht="14.4">
      <c r="A1311" s="1">
        <v>44904</v>
      </c>
      <c r="B1311" s="57" t="s">
        <v>664</v>
      </c>
      <c r="C1311" s="2" t="s">
        <v>74</v>
      </c>
      <c r="D1311" s="2">
        <v>115131630</v>
      </c>
      <c r="E1311" s="29">
        <v>9.5999999999999992E-3</v>
      </c>
      <c r="F1311" s="29">
        <v>1.22004</v>
      </c>
      <c r="G1311" s="30">
        <v>20</v>
      </c>
      <c r="H1311" s="30" t="s">
        <v>608</v>
      </c>
      <c r="I1311" s="31">
        <v>44903</v>
      </c>
      <c r="J1311" s="32">
        <v>44903</v>
      </c>
      <c r="K1311" s="33">
        <v>44909</v>
      </c>
      <c r="L1311" s="59"/>
      <c r="M1311" s="34"/>
      <c r="N1311" s="28"/>
      <c r="O1311" s="28"/>
      <c r="P1311" s="28"/>
      <c r="Q1311" s="35"/>
    </row>
    <row r="1312" spans="1:17" ht="14.4">
      <c r="A1312" s="1">
        <v>44904</v>
      </c>
      <c r="B1312" s="57" t="s">
        <v>664</v>
      </c>
      <c r="C1312" s="2" t="s">
        <v>74</v>
      </c>
      <c r="D1312" s="2">
        <v>115131631</v>
      </c>
      <c r="E1312" s="29">
        <v>9.4610239999999998E-2</v>
      </c>
      <c r="F1312" s="29">
        <v>26.360500024</v>
      </c>
      <c r="G1312" s="30">
        <v>20</v>
      </c>
      <c r="H1312" s="30" t="s">
        <v>608</v>
      </c>
      <c r="I1312" s="31">
        <v>44903</v>
      </c>
      <c r="J1312" s="32">
        <v>44903</v>
      </c>
      <c r="K1312" s="33">
        <v>44909</v>
      </c>
      <c r="L1312" s="59"/>
      <c r="M1312" s="34"/>
      <c r="N1312" s="28"/>
      <c r="O1312" s="28"/>
      <c r="P1312" s="28"/>
      <c r="Q1312" s="35"/>
    </row>
    <row r="1313" spans="1:17" ht="14.4">
      <c r="A1313" s="1">
        <v>44904</v>
      </c>
      <c r="B1313" s="57" t="s">
        <v>664</v>
      </c>
      <c r="C1313" s="2" t="s">
        <v>74</v>
      </c>
      <c r="D1313" s="2">
        <v>115131632</v>
      </c>
      <c r="E1313" s="29">
        <v>1.788E-2</v>
      </c>
      <c r="F1313" s="29">
        <v>1.9299599999999999</v>
      </c>
      <c r="G1313" s="30">
        <v>20</v>
      </c>
      <c r="H1313" s="30" t="s">
        <v>608</v>
      </c>
      <c r="I1313" s="31">
        <v>44903</v>
      </c>
      <c r="J1313" s="32">
        <v>44903</v>
      </c>
      <c r="K1313" s="33">
        <v>44909</v>
      </c>
      <c r="L1313" s="59"/>
      <c r="M1313" s="34"/>
      <c r="N1313" s="28"/>
      <c r="O1313" s="28"/>
      <c r="P1313" s="28"/>
      <c r="Q1313" s="35"/>
    </row>
    <row r="1314" spans="1:17" ht="14.4">
      <c r="A1314" s="1">
        <v>44904</v>
      </c>
      <c r="B1314" s="57" t="s">
        <v>664</v>
      </c>
      <c r="C1314" s="2" t="s">
        <v>74</v>
      </c>
      <c r="D1314" s="2">
        <v>115131633</v>
      </c>
      <c r="E1314" s="29">
        <v>5.1689880000000001E-2</v>
      </c>
      <c r="F1314" s="29">
        <v>10.728</v>
      </c>
      <c r="G1314" s="30">
        <v>20</v>
      </c>
      <c r="H1314" s="30" t="s">
        <v>608</v>
      </c>
      <c r="I1314" s="31">
        <v>44903</v>
      </c>
      <c r="J1314" s="32">
        <v>44903</v>
      </c>
      <c r="K1314" s="33">
        <v>44909</v>
      </c>
      <c r="L1314" s="59"/>
      <c r="M1314" s="34"/>
      <c r="N1314" s="28"/>
      <c r="O1314" s="28"/>
      <c r="P1314" s="28"/>
      <c r="Q1314" s="35"/>
    </row>
    <row r="1315" spans="1:17" ht="14.4">
      <c r="A1315" s="1">
        <v>44904</v>
      </c>
      <c r="B1315" s="57" t="s">
        <v>664</v>
      </c>
      <c r="C1315" s="2" t="s">
        <v>74</v>
      </c>
      <c r="D1315" s="2">
        <v>115131634</v>
      </c>
      <c r="E1315" s="29">
        <v>0.19276392000000001</v>
      </c>
      <c r="F1315" s="29">
        <v>43.937360003999999</v>
      </c>
      <c r="G1315" s="30">
        <v>20</v>
      </c>
      <c r="H1315" s="30" t="s">
        <v>608</v>
      </c>
      <c r="I1315" s="31">
        <v>44903</v>
      </c>
      <c r="J1315" s="32">
        <v>44903</v>
      </c>
      <c r="K1315" s="33">
        <v>44909</v>
      </c>
      <c r="L1315" s="59"/>
      <c r="M1315" s="34"/>
      <c r="N1315" s="28"/>
      <c r="O1315" s="28"/>
      <c r="P1315" s="28"/>
      <c r="Q1315" s="35"/>
    </row>
    <row r="1316" spans="1:17" ht="14.4">
      <c r="A1316" s="1">
        <v>44904</v>
      </c>
      <c r="B1316" s="57" t="s">
        <v>664</v>
      </c>
      <c r="C1316" s="2" t="s">
        <v>74</v>
      </c>
      <c r="D1316" s="2">
        <v>115131635</v>
      </c>
      <c r="E1316" s="29">
        <v>1.719996E-2</v>
      </c>
      <c r="F1316" s="29">
        <v>3.012</v>
      </c>
      <c r="G1316" s="30">
        <v>20</v>
      </c>
      <c r="H1316" s="30" t="s">
        <v>608</v>
      </c>
      <c r="I1316" s="31">
        <v>44903</v>
      </c>
      <c r="J1316" s="32">
        <v>44903</v>
      </c>
      <c r="K1316" s="33">
        <v>44909</v>
      </c>
      <c r="L1316" s="59"/>
      <c r="M1316" s="34"/>
      <c r="N1316" s="28"/>
      <c r="O1316" s="28"/>
      <c r="P1316" s="28"/>
      <c r="Q1316" s="35"/>
    </row>
    <row r="1317" spans="1:17" ht="14.4">
      <c r="A1317" s="1">
        <v>44904</v>
      </c>
      <c r="B1317" s="57" t="s">
        <v>664</v>
      </c>
      <c r="C1317" s="2" t="s">
        <v>239</v>
      </c>
      <c r="D1317" s="2">
        <v>111172766</v>
      </c>
      <c r="E1317" s="29">
        <v>1.5058</v>
      </c>
      <c r="F1317" s="29">
        <v>395.08800000000002</v>
      </c>
      <c r="G1317" s="30">
        <v>113</v>
      </c>
      <c r="H1317" s="30">
        <v>0</v>
      </c>
      <c r="I1317" s="31">
        <v>44903</v>
      </c>
      <c r="J1317" s="32">
        <v>44904</v>
      </c>
      <c r="K1317" s="33">
        <v>44904</v>
      </c>
      <c r="L1317" s="59"/>
      <c r="M1317" s="34" t="s">
        <v>452</v>
      </c>
      <c r="N1317" s="28"/>
      <c r="O1317" s="28" t="s">
        <v>462</v>
      </c>
      <c r="P1317" s="28" t="s">
        <v>655</v>
      </c>
      <c r="Q1317" s="35" t="s">
        <v>599</v>
      </c>
    </row>
    <row r="1318" spans="1:17" ht="14.4">
      <c r="A1318" s="1">
        <v>44904</v>
      </c>
      <c r="B1318" s="57" t="s">
        <v>664</v>
      </c>
      <c r="C1318" s="2" t="s">
        <v>239</v>
      </c>
      <c r="D1318" s="2">
        <v>111172767</v>
      </c>
      <c r="E1318" s="29">
        <v>1.7682</v>
      </c>
      <c r="F1318" s="29">
        <v>399.00083999999998</v>
      </c>
      <c r="G1318" s="30">
        <v>113</v>
      </c>
      <c r="H1318" s="30">
        <v>0</v>
      </c>
      <c r="I1318" s="31">
        <v>44903</v>
      </c>
      <c r="J1318" s="32">
        <v>44904</v>
      </c>
      <c r="K1318" s="33">
        <v>44904</v>
      </c>
      <c r="L1318" s="59"/>
      <c r="M1318" s="34" t="s">
        <v>452</v>
      </c>
      <c r="N1318" s="28"/>
      <c r="O1318" s="28" t="s">
        <v>452</v>
      </c>
      <c r="P1318" s="28"/>
      <c r="Q1318" s="35"/>
    </row>
    <row r="1319" spans="1:17" ht="14.4">
      <c r="A1319" s="1">
        <v>44904</v>
      </c>
      <c r="B1319" s="57" t="s">
        <v>664</v>
      </c>
      <c r="C1319" s="2" t="s">
        <v>25</v>
      </c>
      <c r="D1319" s="2">
        <v>111172764</v>
      </c>
      <c r="E1319" s="29">
        <v>3.3925623599999999</v>
      </c>
      <c r="F1319" s="29">
        <v>1111.012328068</v>
      </c>
      <c r="G1319" s="30">
        <v>124</v>
      </c>
      <c r="H1319" s="30">
        <v>3</v>
      </c>
      <c r="I1319" s="31">
        <v>44903</v>
      </c>
      <c r="J1319" s="32">
        <v>44904</v>
      </c>
      <c r="K1319" s="33">
        <v>44904</v>
      </c>
      <c r="L1319" s="59"/>
      <c r="M1319" s="34" t="s">
        <v>452</v>
      </c>
      <c r="N1319" s="28"/>
      <c r="O1319" s="28" t="s">
        <v>462</v>
      </c>
      <c r="P1319" s="28" t="s">
        <v>655</v>
      </c>
      <c r="Q1319" s="35" t="s">
        <v>599</v>
      </c>
    </row>
    <row r="1320" spans="1:17" ht="14.4">
      <c r="A1320" s="1">
        <v>44904</v>
      </c>
      <c r="B1320" s="57" t="s">
        <v>664</v>
      </c>
      <c r="C1320" s="2" t="s">
        <v>25</v>
      </c>
      <c r="D1320" s="2">
        <v>111172765</v>
      </c>
      <c r="E1320" s="29">
        <v>0.118968</v>
      </c>
      <c r="F1320" s="29">
        <v>50.316092015999999</v>
      </c>
      <c r="G1320" s="30">
        <v>124</v>
      </c>
      <c r="H1320" s="30">
        <v>3</v>
      </c>
      <c r="I1320" s="31">
        <v>44903</v>
      </c>
      <c r="J1320" s="32">
        <v>44904</v>
      </c>
      <c r="K1320" s="33">
        <v>44904</v>
      </c>
      <c r="L1320" s="59"/>
      <c r="M1320" s="34" t="s">
        <v>452</v>
      </c>
      <c r="N1320" s="28"/>
      <c r="O1320" s="28" t="s">
        <v>452</v>
      </c>
      <c r="P1320" s="28"/>
      <c r="Q1320" s="35"/>
    </row>
    <row r="1321" spans="1:17" ht="14.4">
      <c r="A1321" s="1">
        <v>44904</v>
      </c>
      <c r="B1321" s="57" t="s">
        <v>664</v>
      </c>
      <c r="C1321" s="2" t="s">
        <v>25</v>
      </c>
      <c r="D1321" s="2">
        <v>113028514</v>
      </c>
      <c r="E1321" s="29">
        <v>3.0720000000000001E-2</v>
      </c>
      <c r="F1321" s="29">
        <v>4.2950400000000002</v>
      </c>
      <c r="G1321" s="30">
        <v>124</v>
      </c>
      <c r="H1321" s="30">
        <v>3</v>
      </c>
      <c r="I1321" s="31">
        <v>44904</v>
      </c>
      <c r="J1321" s="32">
        <v>44905</v>
      </c>
      <c r="K1321" s="33">
        <v>44905</v>
      </c>
      <c r="L1321" s="59"/>
      <c r="M1321" s="34" t="s">
        <v>452</v>
      </c>
      <c r="N1321" s="28"/>
      <c r="O1321" s="28" t="s">
        <v>452</v>
      </c>
      <c r="P1321" s="28"/>
      <c r="Q1321" s="35"/>
    </row>
    <row r="1322" spans="1:17" ht="14.4">
      <c r="A1322" s="1">
        <v>44904</v>
      </c>
      <c r="B1322" s="57" t="s">
        <v>664</v>
      </c>
      <c r="C1322" s="2" t="s">
        <v>240</v>
      </c>
      <c r="D1322" s="2">
        <v>111172778</v>
      </c>
      <c r="E1322" s="29">
        <v>1.4623999999999999</v>
      </c>
      <c r="F1322" s="29">
        <v>263.35599999999999</v>
      </c>
      <c r="G1322" s="30">
        <v>201</v>
      </c>
      <c r="H1322" s="30">
        <v>0</v>
      </c>
      <c r="I1322" s="38">
        <v>44903</v>
      </c>
      <c r="J1322" s="31">
        <v>44904</v>
      </c>
      <c r="K1322" s="33">
        <v>44904</v>
      </c>
      <c r="L1322" s="59"/>
      <c r="M1322" s="34" t="s">
        <v>452</v>
      </c>
      <c r="N1322" s="28"/>
      <c r="O1322" s="28" t="s">
        <v>452</v>
      </c>
      <c r="P1322" s="28"/>
      <c r="Q1322" s="40" t="s">
        <v>583</v>
      </c>
    </row>
    <row r="1323" spans="1:17" ht="14.4">
      <c r="A1323" s="1">
        <v>44904</v>
      </c>
      <c r="B1323" s="57" t="s">
        <v>664</v>
      </c>
      <c r="C1323" s="2" t="s">
        <v>160</v>
      </c>
      <c r="D1323" s="2">
        <v>110407403</v>
      </c>
      <c r="E1323" s="29">
        <v>7.6800000000000002E-3</v>
      </c>
      <c r="F1323" s="29">
        <v>5.4460800000000003</v>
      </c>
      <c r="G1323" s="30">
        <v>1</v>
      </c>
      <c r="H1323" s="30">
        <v>0</v>
      </c>
      <c r="I1323" s="31">
        <v>44904</v>
      </c>
      <c r="J1323" s="32">
        <v>44904</v>
      </c>
      <c r="K1323" s="33">
        <v>44908</v>
      </c>
      <c r="L1323" s="59"/>
      <c r="M1323" s="34"/>
      <c r="N1323" s="28"/>
      <c r="O1323" s="28"/>
      <c r="P1323" s="28"/>
      <c r="Q1323" s="35" t="s">
        <v>593</v>
      </c>
    </row>
    <row r="1324" spans="1:17" ht="14.4">
      <c r="A1324" s="1">
        <v>44904</v>
      </c>
      <c r="B1324" s="57" t="s">
        <v>664</v>
      </c>
      <c r="C1324" s="3" t="s">
        <v>114</v>
      </c>
      <c r="D1324" s="2">
        <v>110407038</v>
      </c>
      <c r="E1324" s="29">
        <v>0.1</v>
      </c>
      <c r="F1324" s="29"/>
      <c r="G1324" s="30">
        <v>1</v>
      </c>
      <c r="H1324" s="30">
        <v>0</v>
      </c>
      <c r="I1324" s="31"/>
      <c r="J1324" s="32">
        <v>44904</v>
      </c>
      <c r="K1324" s="33"/>
      <c r="L1324" s="59"/>
      <c r="M1324" s="34"/>
      <c r="N1324" s="28"/>
      <c r="O1324" s="28"/>
      <c r="P1324" s="28"/>
      <c r="Q1324" s="47" t="s">
        <v>603</v>
      </c>
    </row>
    <row r="1325" spans="1:17" ht="14.4">
      <c r="A1325" s="1">
        <v>44904</v>
      </c>
      <c r="B1325" s="57" t="s">
        <v>664</v>
      </c>
      <c r="C1325" s="3" t="s">
        <v>114</v>
      </c>
      <c r="D1325" s="2">
        <v>110407046</v>
      </c>
      <c r="E1325" s="29">
        <v>0.1</v>
      </c>
      <c r="F1325" s="29"/>
      <c r="G1325" s="30">
        <v>1</v>
      </c>
      <c r="H1325" s="30">
        <v>0</v>
      </c>
      <c r="I1325" s="31"/>
      <c r="J1325" s="32">
        <v>44904</v>
      </c>
      <c r="K1325" s="33"/>
      <c r="L1325" s="59"/>
      <c r="M1325" s="34"/>
      <c r="N1325" s="28"/>
      <c r="O1325" s="28"/>
      <c r="P1325" s="28"/>
      <c r="Q1325" s="47" t="s">
        <v>603</v>
      </c>
    </row>
    <row r="1326" spans="1:17" ht="14.4">
      <c r="A1326" s="1">
        <v>44904</v>
      </c>
      <c r="B1326" s="57" t="s">
        <v>664</v>
      </c>
      <c r="C1326" s="3" t="s">
        <v>114</v>
      </c>
      <c r="D1326" s="2">
        <v>110407049</v>
      </c>
      <c r="E1326" s="29">
        <v>0.1</v>
      </c>
      <c r="F1326" s="29"/>
      <c r="G1326" s="30">
        <v>1</v>
      </c>
      <c r="H1326" s="30">
        <v>0</v>
      </c>
      <c r="I1326" s="31"/>
      <c r="J1326" s="32">
        <v>44904</v>
      </c>
      <c r="K1326" s="33"/>
      <c r="L1326" s="59"/>
      <c r="M1326" s="34"/>
      <c r="N1326" s="28"/>
      <c r="O1326" s="28"/>
      <c r="P1326" s="28"/>
      <c r="Q1326" s="47" t="s">
        <v>603</v>
      </c>
    </row>
    <row r="1327" spans="1:17" ht="14.4">
      <c r="A1327" s="1">
        <v>44904</v>
      </c>
      <c r="B1327" s="57" t="s">
        <v>664</v>
      </c>
      <c r="C1327" s="3" t="s">
        <v>196</v>
      </c>
      <c r="D1327" s="2">
        <v>110407381</v>
      </c>
      <c r="E1327" s="29">
        <v>9.6279599999999996E-3</v>
      </c>
      <c r="F1327" s="29">
        <v>1.2200040000000001</v>
      </c>
      <c r="G1327" s="30">
        <v>1</v>
      </c>
      <c r="H1327" s="30">
        <v>0</v>
      </c>
      <c r="I1327" s="31">
        <v>44903</v>
      </c>
      <c r="J1327" s="32">
        <v>44903</v>
      </c>
      <c r="K1327" s="33">
        <v>44907</v>
      </c>
      <c r="L1327" s="59"/>
      <c r="M1327" s="34"/>
      <c r="N1327" s="28"/>
      <c r="O1327" s="28"/>
      <c r="P1327" s="28"/>
      <c r="Q1327" s="47" t="s">
        <v>656</v>
      </c>
    </row>
    <row r="1328" spans="1:17" ht="14.4">
      <c r="A1328" s="1">
        <v>44904</v>
      </c>
      <c r="B1328" s="57" t="s">
        <v>664</v>
      </c>
      <c r="C1328" s="3" t="s">
        <v>196</v>
      </c>
      <c r="D1328" s="2">
        <v>110407388</v>
      </c>
      <c r="E1328" s="29">
        <v>1.7160000000000002E-2</v>
      </c>
      <c r="F1328" s="29">
        <v>3.9</v>
      </c>
      <c r="G1328" s="30">
        <v>1</v>
      </c>
      <c r="H1328" s="30">
        <v>0</v>
      </c>
      <c r="I1328" s="31">
        <v>44903</v>
      </c>
      <c r="J1328" s="32">
        <v>44903</v>
      </c>
      <c r="K1328" s="33">
        <v>44907</v>
      </c>
      <c r="L1328" s="59"/>
      <c r="M1328" s="34"/>
      <c r="N1328" s="28"/>
      <c r="O1328" s="28"/>
      <c r="P1328" s="28"/>
      <c r="Q1328" s="47" t="s">
        <v>656</v>
      </c>
    </row>
    <row r="1329" spans="1:17" ht="14.4">
      <c r="A1329" s="1">
        <v>44904</v>
      </c>
      <c r="B1329" s="57" t="s">
        <v>664</v>
      </c>
      <c r="C1329" s="2" t="s">
        <v>126</v>
      </c>
      <c r="D1329" s="2">
        <v>110407399</v>
      </c>
      <c r="E1329" s="29">
        <v>9.4800000000000006E-3</v>
      </c>
      <c r="F1329" s="29">
        <v>7.4000399999999997</v>
      </c>
      <c r="G1329" s="30">
        <v>7</v>
      </c>
      <c r="H1329" s="30">
        <v>0</v>
      </c>
      <c r="I1329" s="31">
        <v>44904</v>
      </c>
      <c r="J1329" s="32">
        <v>44904</v>
      </c>
      <c r="K1329" s="33">
        <v>44908</v>
      </c>
      <c r="L1329" s="59"/>
      <c r="M1329" s="34"/>
      <c r="N1329" s="28"/>
      <c r="O1329" s="28"/>
      <c r="P1329" s="28"/>
      <c r="Q1329" s="35"/>
    </row>
    <row r="1330" spans="1:17" ht="14.4">
      <c r="A1330" s="1">
        <v>44904</v>
      </c>
      <c r="B1330" s="57" t="s">
        <v>664</v>
      </c>
      <c r="C1330" s="3" t="s">
        <v>127</v>
      </c>
      <c r="D1330" s="2">
        <v>110407035</v>
      </c>
      <c r="E1330" s="29">
        <v>0.1</v>
      </c>
      <c r="F1330" s="29"/>
      <c r="G1330" s="30">
        <v>7</v>
      </c>
      <c r="H1330" s="30">
        <v>0</v>
      </c>
      <c r="I1330" s="31"/>
      <c r="J1330" s="32">
        <v>44904</v>
      </c>
      <c r="K1330" s="33"/>
      <c r="L1330" s="59"/>
      <c r="M1330" s="34"/>
      <c r="N1330" s="28"/>
      <c r="O1330" s="28"/>
      <c r="P1330" s="28"/>
      <c r="Q1330" s="47" t="s">
        <v>603</v>
      </c>
    </row>
    <row r="1331" spans="1:17" ht="14.4">
      <c r="A1331" s="1">
        <v>44904</v>
      </c>
      <c r="B1331" s="57" t="s">
        <v>664</v>
      </c>
      <c r="C1331" s="3" t="s">
        <v>127</v>
      </c>
      <c r="D1331" s="2">
        <v>110407036</v>
      </c>
      <c r="E1331" s="29">
        <v>0.1</v>
      </c>
      <c r="F1331" s="29"/>
      <c r="G1331" s="30">
        <v>7</v>
      </c>
      <c r="H1331" s="30">
        <v>0</v>
      </c>
      <c r="I1331" s="31"/>
      <c r="J1331" s="32">
        <v>44904</v>
      </c>
      <c r="K1331" s="33"/>
      <c r="L1331" s="59"/>
      <c r="M1331" s="34"/>
      <c r="N1331" s="28"/>
      <c r="O1331" s="28"/>
      <c r="P1331" s="28"/>
      <c r="Q1331" s="47" t="s">
        <v>603</v>
      </c>
    </row>
    <row r="1332" spans="1:17" ht="14.4">
      <c r="A1332" s="1">
        <v>44904</v>
      </c>
      <c r="B1332" s="57" t="s">
        <v>664</v>
      </c>
      <c r="C1332" s="3" t="s">
        <v>127</v>
      </c>
      <c r="D1332" s="2">
        <v>110407037</v>
      </c>
      <c r="E1332" s="29">
        <v>0.1</v>
      </c>
      <c r="F1332" s="29"/>
      <c r="G1332" s="30">
        <v>7</v>
      </c>
      <c r="H1332" s="30">
        <v>0</v>
      </c>
      <c r="I1332" s="31"/>
      <c r="J1332" s="32">
        <v>44904</v>
      </c>
      <c r="K1332" s="33"/>
      <c r="L1332" s="59"/>
      <c r="M1332" s="34"/>
      <c r="N1332" s="28"/>
      <c r="O1332" s="28"/>
      <c r="P1332" s="28"/>
      <c r="Q1332" s="47" t="s">
        <v>603</v>
      </c>
    </row>
    <row r="1333" spans="1:17" ht="14.4">
      <c r="A1333" s="1">
        <v>44904</v>
      </c>
      <c r="B1333" s="57" t="s">
        <v>664</v>
      </c>
      <c r="C1333" s="3" t="s">
        <v>209</v>
      </c>
      <c r="D1333" s="2">
        <v>110407254</v>
      </c>
      <c r="E1333" s="29">
        <v>8.1617999999999996E-2</v>
      </c>
      <c r="F1333" s="29">
        <v>24.303588000000001</v>
      </c>
      <c r="G1333" s="30">
        <v>7</v>
      </c>
      <c r="H1333" s="30">
        <v>0</v>
      </c>
      <c r="I1333" s="31">
        <v>44902</v>
      </c>
      <c r="J1333" s="32">
        <v>44902</v>
      </c>
      <c r="K1333" s="33">
        <v>44908</v>
      </c>
      <c r="L1333" s="59"/>
      <c r="M1333" s="34"/>
      <c r="N1333" s="28"/>
      <c r="O1333" s="28"/>
      <c r="P1333" s="28"/>
      <c r="Q1333" s="47" t="s">
        <v>657</v>
      </c>
    </row>
    <row r="1334" spans="1:17" ht="14.4">
      <c r="A1334" s="1">
        <v>44904</v>
      </c>
      <c r="B1334" s="57" t="s">
        <v>664</v>
      </c>
      <c r="C1334" s="2" t="s">
        <v>130</v>
      </c>
      <c r="D1334" s="2">
        <v>110407408</v>
      </c>
      <c r="E1334" s="29">
        <v>1.056E-2</v>
      </c>
      <c r="F1334" s="29">
        <v>2.6800799999999998</v>
      </c>
      <c r="G1334" s="30">
        <v>7</v>
      </c>
      <c r="H1334" s="30">
        <v>0</v>
      </c>
      <c r="I1334" s="31">
        <v>44904</v>
      </c>
      <c r="J1334" s="32">
        <v>44904</v>
      </c>
      <c r="K1334" s="33">
        <v>44910</v>
      </c>
      <c r="L1334" s="59"/>
      <c r="M1334" s="34"/>
      <c r="N1334" s="28"/>
      <c r="O1334" s="28"/>
      <c r="P1334" s="28"/>
      <c r="Q1334" s="35"/>
    </row>
    <row r="1335" spans="1:17" ht="14.4">
      <c r="A1335" s="1">
        <v>44904</v>
      </c>
      <c r="B1335" s="57" t="s">
        <v>664</v>
      </c>
      <c r="C1335" s="2" t="s">
        <v>130</v>
      </c>
      <c r="D1335" s="2">
        <v>110407417</v>
      </c>
      <c r="E1335" s="29">
        <v>5.7393239999999998E-2</v>
      </c>
      <c r="F1335" s="29">
        <v>24.557928</v>
      </c>
      <c r="G1335" s="30">
        <v>7</v>
      </c>
      <c r="H1335" s="30">
        <v>0</v>
      </c>
      <c r="I1335" s="31">
        <v>44904</v>
      </c>
      <c r="J1335" s="32">
        <v>44904</v>
      </c>
      <c r="K1335" s="33">
        <v>44908</v>
      </c>
      <c r="L1335" s="59"/>
      <c r="M1335" s="34"/>
      <c r="N1335" s="28"/>
      <c r="O1335" s="28"/>
      <c r="P1335" s="28"/>
      <c r="Q1335" s="35"/>
    </row>
    <row r="1336" spans="1:17" ht="14.4">
      <c r="A1336" s="1">
        <v>44904</v>
      </c>
      <c r="B1336" s="57" t="s">
        <v>664</v>
      </c>
      <c r="C1336" s="2" t="s">
        <v>75</v>
      </c>
      <c r="D1336" s="2">
        <v>110407407</v>
      </c>
      <c r="E1336" s="29">
        <v>5.1599880000000001E-2</v>
      </c>
      <c r="F1336" s="29">
        <v>9.6900000120000005</v>
      </c>
      <c r="G1336" s="30">
        <v>2</v>
      </c>
      <c r="H1336" s="30">
        <v>2</v>
      </c>
      <c r="I1336" s="31">
        <v>44904</v>
      </c>
      <c r="J1336" s="32">
        <v>44904</v>
      </c>
      <c r="K1336" s="33">
        <v>44908</v>
      </c>
      <c r="L1336" s="59"/>
      <c r="M1336" s="34"/>
      <c r="N1336" s="28"/>
      <c r="O1336" s="28"/>
      <c r="P1336" s="28"/>
      <c r="Q1336" s="35" t="s">
        <v>589</v>
      </c>
    </row>
    <row r="1337" spans="1:17" ht="14.4">
      <c r="A1337" s="1">
        <v>44904</v>
      </c>
      <c r="B1337" s="57" t="s">
        <v>664</v>
      </c>
      <c r="C1337" s="2" t="s">
        <v>75</v>
      </c>
      <c r="D1337" s="2">
        <v>110407418</v>
      </c>
      <c r="E1337" s="29">
        <v>1.06190148</v>
      </c>
      <c r="F1337" s="29">
        <v>233.52180000000001</v>
      </c>
      <c r="G1337" s="30">
        <v>2</v>
      </c>
      <c r="H1337" s="30">
        <v>2</v>
      </c>
      <c r="I1337" s="31">
        <v>44904</v>
      </c>
      <c r="J1337" s="32">
        <v>44904</v>
      </c>
      <c r="K1337" s="33">
        <v>44908</v>
      </c>
      <c r="L1337" s="59"/>
      <c r="M1337" s="34"/>
      <c r="N1337" s="28"/>
      <c r="O1337" s="28"/>
      <c r="P1337" s="28"/>
      <c r="Q1337" s="35"/>
    </row>
    <row r="1338" spans="1:17" ht="14.4">
      <c r="A1338" s="1">
        <v>44904</v>
      </c>
      <c r="B1338" s="57" t="s">
        <v>664</v>
      </c>
      <c r="C1338" s="2" t="s">
        <v>77</v>
      </c>
      <c r="D1338" s="2">
        <v>110407420</v>
      </c>
      <c r="E1338" s="29">
        <v>6.8074079999999995E-2</v>
      </c>
      <c r="F1338" s="29">
        <v>10.699992</v>
      </c>
      <c r="G1338" s="30">
        <v>2</v>
      </c>
      <c r="H1338" s="30">
        <v>2</v>
      </c>
      <c r="I1338" s="31">
        <v>44904</v>
      </c>
      <c r="J1338" s="32">
        <v>44904</v>
      </c>
      <c r="K1338" s="33">
        <v>44908</v>
      </c>
      <c r="L1338" s="59"/>
      <c r="M1338" s="34"/>
      <c r="N1338" s="28"/>
      <c r="O1338" s="28"/>
      <c r="P1338" s="28"/>
      <c r="Q1338" s="35" t="s">
        <v>592</v>
      </c>
    </row>
    <row r="1339" spans="1:17" ht="14.4">
      <c r="A1339" s="1">
        <v>44904</v>
      </c>
      <c r="B1339" s="57" t="s">
        <v>664</v>
      </c>
      <c r="C1339" s="2" t="s">
        <v>77</v>
      </c>
      <c r="D1339" s="2">
        <v>110407421</v>
      </c>
      <c r="E1339" s="29">
        <v>1.788E-2</v>
      </c>
      <c r="F1339" s="29">
        <v>1.9299599999999999</v>
      </c>
      <c r="G1339" s="30">
        <v>2</v>
      </c>
      <c r="H1339" s="30">
        <v>2</v>
      </c>
      <c r="I1339" s="31">
        <v>44904</v>
      </c>
      <c r="J1339" s="32">
        <v>44904</v>
      </c>
      <c r="K1339" s="33">
        <v>44908</v>
      </c>
      <c r="L1339" s="59"/>
      <c r="M1339" s="34"/>
      <c r="N1339" s="28"/>
      <c r="O1339" s="28"/>
      <c r="P1339" s="28"/>
      <c r="Q1339" s="35"/>
    </row>
    <row r="1340" spans="1:17" ht="14.4">
      <c r="A1340" s="1">
        <v>44904</v>
      </c>
      <c r="B1340" s="57" t="s">
        <v>664</v>
      </c>
      <c r="C1340" s="2" t="s">
        <v>78</v>
      </c>
      <c r="D1340" s="2">
        <v>110407427</v>
      </c>
      <c r="E1340" s="29">
        <v>2.145E-2</v>
      </c>
      <c r="F1340" s="29">
        <v>2.6880000000000002</v>
      </c>
      <c r="G1340" s="30">
        <v>2</v>
      </c>
      <c r="H1340" s="30">
        <v>2</v>
      </c>
      <c r="I1340" s="31">
        <v>44904</v>
      </c>
      <c r="J1340" s="32">
        <v>44904</v>
      </c>
      <c r="K1340" s="33">
        <v>44908</v>
      </c>
      <c r="L1340" s="59"/>
      <c r="M1340" s="34"/>
      <c r="N1340" s="28"/>
      <c r="O1340" s="28"/>
      <c r="P1340" s="28"/>
      <c r="Q1340" s="35"/>
    </row>
    <row r="1341" spans="1:17" ht="14.4">
      <c r="A1341" s="1">
        <v>44904</v>
      </c>
      <c r="B1341" s="57" t="s">
        <v>664</v>
      </c>
      <c r="C1341" s="2" t="s">
        <v>78</v>
      </c>
      <c r="D1341" s="2">
        <v>110407428</v>
      </c>
      <c r="E1341" s="29">
        <v>0.13054582000000001</v>
      </c>
      <c r="F1341" s="29">
        <v>33.619999999999997</v>
      </c>
      <c r="G1341" s="30">
        <v>2</v>
      </c>
      <c r="H1341" s="30">
        <v>2</v>
      </c>
      <c r="I1341" s="31">
        <v>44904</v>
      </c>
      <c r="J1341" s="32">
        <v>44904</v>
      </c>
      <c r="K1341" s="33">
        <v>44908</v>
      </c>
      <c r="L1341" s="59"/>
      <c r="M1341" s="34"/>
      <c r="N1341" s="28"/>
      <c r="O1341" s="28"/>
      <c r="P1341" s="28"/>
      <c r="Q1341" s="35"/>
    </row>
    <row r="1342" spans="1:17" ht="14.4">
      <c r="A1342" s="1">
        <v>44904</v>
      </c>
      <c r="B1342" s="57" t="s">
        <v>664</v>
      </c>
      <c r="C1342" s="2" t="s">
        <v>78</v>
      </c>
      <c r="D1342" s="2">
        <v>110407453</v>
      </c>
      <c r="E1342" s="29">
        <v>1.155E-2</v>
      </c>
      <c r="F1342" s="29">
        <v>2.62005</v>
      </c>
      <c r="G1342" s="30">
        <v>2</v>
      </c>
      <c r="H1342" s="30">
        <v>2</v>
      </c>
      <c r="I1342" s="31">
        <v>44904</v>
      </c>
      <c r="J1342" s="32">
        <v>44904</v>
      </c>
      <c r="K1342" s="33">
        <v>44908</v>
      </c>
      <c r="L1342" s="59"/>
      <c r="M1342" s="34"/>
      <c r="N1342" s="28"/>
      <c r="O1342" s="28"/>
      <c r="P1342" s="28"/>
      <c r="Q1342" s="35"/>
    </row>
    <row r="1343" spans="1:17" ht="14.4">
      <c r="A1343" s="1">
        <v>44904</v>
      </c>
      <c r="B1343" s="57" t="s">
        <v>664</v>
      </c>
      <c r="C1343" s="2" t="s">
        <v>22</v>
      </c>
      <c r="D1343" s="2">
        <v>110407419</v>
      </c>
      <c r="E1343" s="29">
        <v>8.4959999999999994E-2</v>
      </c>
      <c r="F1343" s="29">
        <v>23.780159999999999</v>
      </c>
      <c r="G1343" s="30">
        <v>2</v>
      </c>
      <c r="H1343" s="30">
        <v>2</v>
      </c>
      <c r="I1343" s="31">
        <v>44904</v>
      </c>
      <c r="J1343" s="32">
        <v>44904</v>
      </c>
      <c r="K1343" s="33">
        <v>44908</v>
      </c>
      <c r="L1343" s="59"/>
      <c r="M1343" s="34"/>
      <c r="N1343" s="28"/>
      <c r="O1343" s="28"/>
      <c r="P1343" s="28"/>
      <c r="Q1343" s="35"/>
    </row>
    <row r="1344" spans="1:17" ht="14.4">
      <c r="A1344" s="1">
        <v>44904</v>
      </c>
      <c r="B1344" s="57" t="s">
        <v>664</v>
      </c>
      <c r="C1344" s="2" t="s">
        <v>79</v>
      </c>
      <c r="D1344" s="2">
        <v>110407413</v>
      </c>
      <c r="E1344" s="29">
        <v>6.8003999999999995E-2</v>
      </c>
      <c r="F1344" s="29">
        <v>14.299758000000001</v>
      </c>
      <c r="G1344" s="30">
        <v>2</v>
      </c>
      <c r="H1344" s="30">
        <v>2</v>
      </c>
      <c r="I1344" s="31">
        <v>44904</v>
      </c>
      <c r="J1344" s="32">
        <v>44904</v>
      </c>
      <c r="K1344" s="33">
        <v>44908</v>
      </c>
      <c r="L1344" s="59"/>
      <c r="M1344" s="34"/>
      <c r="N1344" s="28"/>
      <c r="O1344" s="28"/>
      <c r="P1344" s="28"/>
      <c r="Q1344" s="35"/>
    </row>
    <row r="1345" spans="1:17" ht="14.4">
      <c r="A1345" s="1">
        <v>44904</v>
      </c>
      <c r="B1345" s="57" t="s">
        <v>664</v>
      </c>
      <c r="C1345" s="2" t="s">
        <v>79</v>
      </c>
      <c r="D1345" s="2">
        <v>110407414</v>
      </c>
      <c r="E1345" s="29">
        <v>2.0900040000000002E-2</v>
      </c>
      <c r="F1345" s="29">
        <v>11.37</v>
      </c>
      <c r="G1345" s="30">
        <v>2</v>
      </c>
      <c r="H1345" s="30">
        <v>2</v>
      </c>
      <c r="I1345" s="31">
        <v>44904</v>
      </c>
      <c r="J1345" s="32">
        <v>44904</v>
      </c>
      <c r="K1345" s="33">
        <v>44908</v>
      </c>
      <c r="L1345" s="59"/>
      <c r="M1345" s="34"/>
      <c r="N1345" s="28"/>
      <c r="O1345" s="28"/>
      <c r="P1345" s="28"/>
      <c r="Q1345" s="35"/>
    </row>
    <row r="1346" spans="1:17" ht="14.4">
      <c r="A1346" s="1">
        <v>44904</v>
      </c>
      <c r="B1346" s="57" t="s">
        <v>664</v>
      </c>
      <c r="C1346" s="2" t="s">
        <v>79</v>
      </c>
      <c r="D1346" s="2">
        <v>110407415</v>
      </c>
      <c r="E1346" s="29">
        <v>5.2155119999999999E-2</v>
      </c>
      <c r="F1346" s="29">
        <v>23.322760007999999</v>
      </c>
      <c r="G1346" s="30">
        <v>2</v>
      </c>
      <c r="H1346" s="30">
        <v>2</v>
      </c>
      <c r="I1346" s="31">
        <v>44904</v>
      </c>
      <c r="J1346" s="32">
        <v>44904</v>
      </c>
      <c r="K1346" s="33">
        <v>44908</v>
      </c>
      <c r="L1346" s="59"/>
      <c r="M1346" s="34"/>
      <c r="N1346" s="28"/>
      <c r="O1346" s="28"/>
      <c r="P1346" s="28"/>
      <c r="Q1346" s="35"/>
    </row>
    <row r="1347" spans="1:17" ht="14.4">
      <c r="A1347" s="1">
        <v>44904</v>
      </c>
      <c r="B1347" s="57" t="s">
        <v>664</v>
      </c>
      <c r="C1347" s="3" t="s">
        <v>28</v>
      </c>
      <c r="D1347" s="2">
        <v>110407384</v>
      </c>
      <c r="E1347" s="29">
        <v>1.2062E-2</v>
      </c>
      <c r="F1347" s="29">
        <v>0.24551999999999999</v>
      </c>
      <c r="G1347" s="30">
        <v>2</v>
      </c>
      <c r="H1347" s="30">
        <v>2</v>
      </c>
      <c r="I1347" s="31">
        <v>44903</v>
      </c>
      <c r="J1347" s="32">
        <v>44903</v>
      </c>
      <c r="K1347" s="33">
        <v>44907</v>
      </c>
      <c r="L1347" s="59"/>
      <c r="M1347" s="34"/>
      <c r="N1347" s="28"/>
      <c r="O1347" s="28"/>
      <c r="P1347" s="28"/>
      <c r="Q1347" s="47" t="s">
        <v>658</v>
      </c>
    </row>
    <row r="1348" spans="1:17" ht="14.4">
      <c r="A1348" s="1">
        <v>44904</v>
      </c>
      <c r="B1348" s="57" t="s">
        <v>664</v>
      </c>
      <c r="C1348" s="2" t="s">
        <v>36</v>
      </c>
      <c r="D1348" s="2">
        <v>110407423</v>
      </c>
      <c r="E1348" s="29">
        <v>0.48790067999999998</v>
      </c>
      <c r="F1348" s="29">
        <v>107.2938</v>
      </c>
      <c r="G1348" s="30">
        <v>3</v>
      </c>
      <c r="H1348" s="30">
        <v>5</v>
      </c>
      <c r="I1348" s="31">
        <v>44904</v>
      </c>
      <c r="J1348" s="32">
        <v>44904</v>
      </c>
      <c r="K1348" s="33">
        <v>44908</v>
      </c>
      <c r="L1348" s="59"/>
      <c r="M1348" s="34"/>
      <c r="N1348" s="28"/>
      <c r="O1348" s="28"/>
      <c r="P1348" s="28"/>
      <c r="Q1348" s="35" t="s">
        <v>593</v>
      </c>
    </row>
    <row r="1349" spans="1:17" ht="14.4">
      <c r="A1349" s="1">
        <v>44904</v>
      </c>
      <c r="B1349" s="57" t="s">
        <v>664</v>
      </c>
      <c r="C1349" s="2" t="s">
        <v>123</v>
      </c>
      <c r="D1349" s="2">
        <v>110407416</v>
      </c>
      <c r="E1349" s="29">
        <v>2.6299980000000001E-2</v>
      </c>
      <c r="F1349" s="29">
        <v>5.8997999999999999</v>
      </c>
      <c r="G1349" s="30">
        <v>3</v>
      </c>
      <c r="H1349" s="30">
        <v>5</v>
      </c>
      <c r="I1349" s="31">
        <v>44904</v>
      </c>
      <c r="J1349" s="32">
        <v>44904</v>
      </c>
      <c r="K1349" s="33">
        <v>44908</v>
      </c>
      <c r="L1349" s="59"/>
      <c r="M1349" s="34"/>
      <c r="N1349" s="28"/>
      <c r="O1349" s="28"/>
      <c r="P1349" s="28"/>
      <c r="Q1349" s="35"/>
    </row>
    <row r="1350" spans="1:17" ht="14.4">
      <c r="A1350" s="1">
        <v>44904</v>
      </c>
      <c r="B1350" s="57" t="s">
        <v>664</v>
      </c>
      <c r="C1350" s="2" t="s">
        <v>41</v>
      </c>
      <c r="D1350" s="2">
        <v>110407425</v>
      </c>
      <c r="E1350" s="29">
        <v>0.57400079999999998</v>
      </c>
      <c r="F1350" s="29">
        <v>126.22799999999999</v>
      </c>
      <c r="G1350" s="30">
        <v>3</v>
      </c>
      <c r="H1350" s="30">
        <v>6</v>
      </c>
      <c r="I1350" s="31">
        <v>44904</v>
      </c>
      <c r="J1350" s="32">
        <v>44904</v>
      </c>
      <c r="K1350" s="33">
        <v>44908</v>
      </c>
      <c r="L1350" s="59"/>
      <c r="M1350" s="34"/>
      <c r="N1350" s="28"/>
      <c r="O1350" s="28"/>
      <c r="P1350" s="28"/>
      <c r="Q1350" s="35" t="s">
        <v>598</v>
      </c>
    </row>
    <row r="1351" spans="1:17" ht="14.4">
      <c r="A1351" s="1">
        <v>44904</v>
      </c>
      <c r="B1351" s="57" t="s">
        <v>664</v>
      </c>
      <c r="C1351" s="2" t="s">
        <v>41</v>
      </c>
      <c r="D1351" s="2">
        <v>110407426</v>
      </c>
      <c r="E1351" s="29">
        <v>4.2479999999999997E-2</v>
      </c>
      <c r="F1351" s="29">
        <v>11.890079999999999</v>
      </c>
      <c r="G1351" s="30">
        <v>3</v>
      </c>
      <c r="H1351" s="30">
        <v>6</v>
      </c>
      <c r="I1351" s="31">
        <v>44904</v>
      </c>
      <c r="J1351" s="32">
        <v>44904</v>
      </c>
      <c r="K1351" s="33">
        <v>44908</v>
      </c>
      <c r="L1351" s="59"/>
      <c r="M1351" s="34"/>
      <c r="N1351" s="28"/>
      <c r="O1351" s="28"/>
      <c r="P1351" s="28"/>
      <c r="Q1351" s="35"/>
    </row>
    <row r="1352" spans="1:17" ht="14.4">
      <c r="A1352" s="1">
        <v>44904</v>
      </c>
      <c r="B1352" s="57" t="s">
        <v>664</v>
      </c>
      <c r="C1352" s="3" t="s">
        <v>172</v>
      </c>
      <c r="D1352" s="2">
        <v>110407284</v>
      </c>
      <c r="E1352" s="29">
        <v>0.1</v>
      </c>
      <c r="F1352" s="29"/>
      <c r="G1352" s="30">
        <v>8</v>
      </c>
      <c r="H1352" s="30">
        <v>4</v>
      </c>
      <c r="I1352" s="31"/>
      <c r="J1352" s="32">
        <v>44904</v>
      </c>
      <c r="K1352" s="33"/>
      <c r="L1352" s="59"/>
      <c r="M1352" s="34"/>
      <c r="N1352" s="28"/>
      <c r="O1352" s="28"/>
      <c r="P1352" s="28"/>
      <c r="Q1352" s="47" t="s">
        <v>654</v>
      </c>
    </row>
    <row r="1353" spans="1:17" ht="14.4">
      <c r="A1353" s="1">
        <v>44904</v>
      </c>
      <c r="B1353" s="57" t="s">
        <v>664</v>
      </c>
      <c r="C1353" s="3" t="s">
        <v>172</v>
      </c>
      <c r="D1353" s="2" t="s">
        <v>659</v>
      </c>
      <c r="E1353" s="29">
        <v>0.1</v>
      </c>
      <c r="F1353" s="29"/>
      <c r="G1353" s="30">
        <v>8</v>
      </c>
      <c r="H1353" s="30">
        <v>4</v>
      </c>
      <c r="I1353" s="31"/>
      <c r="J1353" s="32">
        <v>44904</v>
      </c>
      <c r="K1353" s="33"/>
      <c r="L1353" s="59"/>
      <c r="M1353" s="34"/>
      <c r="N1353" s="28"/>
      <c r="O1353" s="28"/>
      <c r="P1353" s="28"/>
      <c r="Q1353" s="47" t="s">
        <v>660</v>
      </c>
    </row>
    <row r="1354" spans="1:17" ht="14.4">
      <c r="A1354" s="1">
        <v>44904</v>
      </c>
      <c r="B1354" s="57" t="s">
        <v>664</v>
      </c>
      <c r="C1354" s="2" t="s">
        <v>83</v>
      </c>
      <c r="D1354" s="2">
        <v>110407422</v>
      </c>
      <c r="E1354" s="29">
        <v>2.3427960000000001E-2</v>
      </c>
      <c r="F1354" s="29">
        <v>7.6569240000000001</v>
      </c>
      <c r="G1354" s="30">
        <v>8</v>
      </c>
      <c r="H1354" s="30">
        <v>4</v>
      </c>
      <c r="I1354" s="31">
        <v>44904</v>
      </c>
      <c r="J1354" s="32">
        <v>44904</v>
      </c>
      <c r="K1354" s="33">
        <v>44908</v>
      </c>
      <c r="L1354" s="59"/>
      <c r="M1354" s="34"/>
      <c r="N1354" s="28"/>
      <c r="O1354" s="28"/>
      <c r="P1354" s="28"/>
      <c r="Q1354" s="35"/>
    </row>
    <row r="1355" spans="1:17" ht="14.4">
      <c r="A1355" s="1">
        <v>44904</v>
      </c>
      <c r="B1355" s="57" t="s">
        <v>664</v>
      </c>
      <c r="C1355" s="2" t="s">
        <v>84</v>
      </c>
      <c r="D1355" s="2">
        <v>110407429</v>
      </c>
      <c r="E1355" s="29">
        <v>0.32573148000000002</v>
      </c>
      <c r="F1355" s="29">
        <v>89.371799984000006</v>
      </c>
      <c r="G1355" s="30">
        <v>8</v>
      </c>
      <c r="H1355" s="30">
        <v>4</v>
      </c>
      <c r="I1355" s="31">
        <v>44904</v>
      </c>
      <c r="J1355" s="32">
        <v>44904</v>
      </c>
      <c r="K1355" s="33">
        <v>44908</v>
      </c>
      <c r="L1355" s="59"/>
      <c r="M1355" s="34"/>
      <c r="N1355" s="28"/>
      <c r="O1355" s="28"/>
      <c r="P1355" s="28"/>
      <c r="Q1355" s="35"/>
    </row>
    <row r="1356" spans="1:17" ht="14.4">
      <c r="A1356" s="1">
        <v>44904</v>
      </c>
      <c r="B1356" s="57" t="s">
        <v>664</v>
      </c>
      <c r="C1356" s="2" t="s">
        <v>95</v>
      </c>
      <c r="D1356" s="2">
        <v>110407405</v>
      </c>
      <c r="E1356" s="29">
        <v>1.056E-2</v>
      </c>
      <c r="F1356" s="29">
        <v>2.6800799999999998</v>
      </c>
      <c r="G1356" s="30">
        <v>8</v>
      </c>
      <c r="H1356" s="30">
        <v>4</v>
      </c>
      <c r="I1356" s="31">
        <v>44904</v>
      </c>
      <c r="J1356" s="32">
        <v>44904</v>
      </c>
      <c r="K1356" s="33">
        <v>44910</v>
      </c>
      <c r="L1356" s="59"/>
      <c r="M1356" s="34"/>
      <c r="N1356" s="28"/>
      <c r="O1356" s="28"/>
      <c r="P1356" s="28"/>
      <c r="Q1356" s="35"/>
    </row>
    <row r="1357" spans="1:17" ht="14.4">
      <c r="A1357" s="1">
        <v>44904</v>
      </c>
      <c r="B1357" s="57" t="s">
        <v>664</v>
      </c>
      <c r="C1357" s="2" t="s">
        <v>96</v>
      </c>
      <c r="D1357" s="2">
        <v>110407411</v>
      </c>
      <c r="E1357" s="29">
        <v>1.056E-2</v>
      </c>
      <c r="F1357" s="29">
        <v>2.6800799999999998</v>
      </c>
      <c r="G1357" s="30">
        <v>8</v>
      </c>
      <c r="H1357" s="30">
        <v>4</v>
      </c>
      <c r="I1357" s="31">
        <v>44904</v>
      </c>
      <c r="J1357" s="32">
        <v>44904</v>
      </c>
      <c r="K1357" s="33">
        <v>44910</v>
      </c>
      <c r="L1357" s="59"/>
      <c r="M1357" s="34"/>
      <c r="N1357" s="28"/>
      <c r="O1357" s="28"/>
      <c r="P1357" s="28"/>
      <c r="Q1357" s="35"/>
    </row>
    <row r="1358" spans="1:17" ht="14.4">
      <c r="A1358" s="1">
        <v>44904</v>
      </c>
      <c r="B1358" s="57" t="s">
        <v>664</v>
      </c>
      <c r="C1358" s="2" t="s">
        <v>46</v>
      </c>
      <c r="D1358" s="2">
        <v>872003290</v>
      </c>
      <c r="E1358" s="29">
        <v>0.43991999999999998</v>
      </c>
      <c r="F1358" s="29">
        <v>292.15199999999999</v>
      </c>
      <c r="G1358" s="30">
        <v>6</v>
      </c>
      <c r="H1358" s="30">
        <v>0</v>
      </c>
      <c r="I1358" s="31">
        <v>44904</v>
      </c>
      <c r="J1358" s="32">
        <v>44904</v>
      </c>
      <c r="K1358" s="33">
        <v>44904</v>
      </c>
      <c r="L1358" s="59"/>
      <c r="M1358" s="34"/>
      <c r="N1358" s="28"/>
      <c r="O1358" s="28"/>
      <c r="P1358" s="28"/>
      <c r="Q1358" s="35" t="s">
        <v>597</v>
      </c>
    </row>
    <row r="1359" spans="1:17" ht="14.4">
      <c r="A1359" s="1">
        <v>44904</v>
      </c>
      <c r="B1359" s="57" t="s">
        <v>664</v>
      </c>
      <c r="C1359" s="2" t="s">
        <v>46</v>
      </c>
      <c r="D1359" s="2">
        <v>872003293</v>
      </c>
      <c r="E1359" s="29">
        <v>0.5736</v>
      </c>
      <c r="F1359" s="29">
        <v>144</v>
      </c>
      <c r="G1359" s="30">
        <v>6</v>
      </c>
      <c r="H1359" s="30">
        <v>0</v>
      </c>
      <c r="I1359" s="31">
        <v>44904</v>
      </c>
      <c r="J1359" s="32">
        <v>44904</v>
      </c>
      <c r="K1359" s="33">
        <v>44904</v>
      </c>
      <c r="L1359" s="59"/>
      <c r="M1359" s="34"/>
      <c r="N1359" s="28"/>
      <c r="O1359" s="28"/>
      <c r="P1359" s="28"/>
      <c r="Q1359" s="35"/>
    </row>
    <row r="1360" spans="1:17" ht="14.4">
      <c r="A1360" s="1">
        <v>44904</v>
      </c>
      <c r="B1360" s="57" t="s">
        <v>664</v>
      </c>
      <c r="C1360" s="2" t="s">
        <v>46</v>
      </c>
      <c r="D1360" s="2">
        <v>872003294</v>
      </c>
      <c r="E1360" s="29">
        <v>2.5007322799999998</v>
      </c>
      <c r="F1360" s="29">
        <v>621.25142394399995</v>
      </c>
      <c r="G1360" s="30">
        <v>6</v>
      </c>
      <c r="H1360" s="30">
        <v>0</v>
      </c>
      <c r="I1360" s="31">
        <v>44904</v>
      </c>
      <c r="J1360" s="32">
        <v>44904</v>
      </c>
      <c r="K1360" s="33">
        <v>44904</v>
      </c>
      <c r="L1360" s="59"/>
      <c r="M1360" s="34"/>
      <c r="N1360" s="28"/>
      <c r="O1360" s="28"/>
      <c r="P1360" s="28"/>
      <c r="Q1360" s="35"/>
    </row>
    <row r="1361" spans="1:17" ht="14.4">
      <c r="A1361" s="1">
        <v>44904</v>
      </c>
      <c r="B1361" s="57" t="s">
        <v>664</v>
      </c>
      <c r="C1361" s="2" t="s">
        <v>152</v>
      </c>
      <c r="D1361" s="2">
        <v>110407404</v>
      </c>
      <c r="E1361" s="29">
        <v>4.0639920000000003E-2</v>
      </c>
      <c r="F1361" s="29">
        <v>10.56012</v>
      </c>
      <c r="G1361" s="30">
        <v>13</v>
      </c>
      <c r="H1361" s="30">
        <v>1</v>
      </c>
      <c r="I1361" s="31">
        <v>44904</v>
      </c>
      <c r="J1361" s="32">
        <v>44904</v>
      </c>
      <c r="K1361" s="33">
        <v>44908</v>
      </c>
      <c r="L1361" s="59"/>
      <c r="M1361" s="34"/>
      <c r="N1361" s="28"/>
      <c r="O1361" s="28"/>
      <c r="P1361" s="28"/>
      <c r="Q1361" s="35" t="s">
        <v>598</v>
      </c>
    </row>
    <row r="1362" spans="1:17" ht="14.4">
      <c r="A1362" s="1">
        <v>44904</v>
      </c>
      <c r="B1362" s="57" t="s">
        <v>664</v>
      </c>
      <c r="C1362" s="2" t="s">
        <v>49</v>
      </c>
      <c r="D1362" s="2">
        <v>110407454</v>
      </c>
      <c r="E1362" s="29">
        <v>0.14736395999999999</v>
      </c>
      <c r="F1362" s="29">
        <v>30.000012000000002</v>
      </c>
      <c r="G1362" s="30">
        <v>13</v>
      </c>
      <c r="H1362" s="30">
        <v>1</v>
      </c>
      <c r="I1362" s="31">
        <v>44904</v>
      </c>
      <c r="J1362" s="32">
        <v>44904</v>
      </c>
      <c r="K1362" s="33">
        <v>44910</v>
      </c>
      <c r="L1362" s="59"/>
      <c r="M1362" s="34"/>
      <c r="N1362" s="28"/>
      <c r="O1362" s="28"/>
      <c r="P1362" s="28"/>
      <c r="Q1362" s="35"/>
    </row>
    <row r="1363" spans="1:17" ht="14.4">
      <c r="A1363" s="1">
        <v>44904</v>
      </c>
      <c r="B1363" s="57" t="s">
        <v>664</v>
      </c>
      <c r="C1363" s="2" t="s">
        <v>107</v>
      </c>
      <c r="D1363" s="2">
        <v>110407450</v>
      </c>
      <c r="E1363" s="29">
        <v>5.2688039999999998E-2</v>
      </c>
      <c r="F1363" s="29">
        <v>11.799996</v>
      </c>
      <c r="G1363" s="30">
        <v>13</v>
      </c>
      <c r="H1363" s="30">
        <v>1</v>
      </c>
      <c r="I1363" s="31">
        <v>44904</v>
      </c>
      <c r="J1363" s="32">
        <v>44904</v>
      </c>
      <c r="K1363" s="33">
        <v>44907</v>
      </c>
      <c r="L1363" s="59"/>
      <c r="M1363" s="34"/>
      <c r="N1363" s="28"/>
      <c r="O1363" s="28"/>
      <c r="P1363" s="28"/>
      <c r="Q1363" s="35"/>
    </row>
    <row r="1364" spans="1:17" ht="14.4">
      <c r="A1364" s="1">
        <v>44904</v>
      </c>
      <c r="B1364" s="57" t="s">
        <v>664</v>
      </c>
      <c r="C1364" s="2" t="s">
        <v>107</v>
      </c>
      <c r="D1364" s="2">
        <v>110407451</v>
      </c>
      <c r="E1364" s="29">
        <v>1.788E-2</v>
      </c>
      <c r="F1364" s="29">
        <v>1.9299599999999999</v>
      </c>
      <c r="G1364" s="30">
        <v>13</v>
      </c>
      <c r="H1364" s="30">
        <v>1</v>
      </c>
      <c r="I1364" s="31">
        <v>44904</v>
      </c>
      <c r="J1364" s="32">
        <v>44904</v>
      </c>
      <c r="K1364" s="33">
        <v>44907</v>
      </c>
      <c r="L1364" s="59"/>
      <c r="M1364" s="34"/>
      <c r="N1364" s="28"/>
      <c r="O1364" s="28"/>
      <c r="P1364" s="28"/>
      <c r="Q1364" s="35"/>
    </row>
    <row r="1365" spans="1:17" ht="14.4">
      <c r="A1365" s="1">
        <v>44904</v>
      </c>
      <c r="B1365" s="57" t="s">
        <v>664</v>
      </c>
      <c r="C1365" s="2" t="s">
        <v>107</v>
      </c>
      <c r="D1365" s="2">
        <v>110407460</v>
      </c>
      <c r="E1365" s="29">
        <v>2.6299980000000001E-2</v>
      </c>
      <c r="F1365" s="29">
        <v>5.8997999999999999</v>
      </c>
      <c r="G1365" s="30">
        <v>13</v>
      </c>
      <c r="H1365" s="30">
        <v>1</v>
      </c>
      <c r="I1365" s="31">
        <v>44904</v>
      </c>
      <c r="J1365" s="32">
        <v>44904</v>
      </c>
      <c r="K1365" s="33">
        <v>44907</v>
      </c>
      <c r="L1365" s="59"/>
      <c r="M1365" s="34"/>
      <c r="N1365" s="28"/>
      <c r="O1365" s="28"/>
      <c r="P1365" s="28"/>
      <c r="Q1365" s="35"/>
    </row>
    <row r="1366" spans="1:17" ht="14.4">
      <c r="A1366" s="1">
        <v>44904</v>
      </c>
      <c r="B1366" s="57" t="s">
        <v>664</v>
      </c>
      <c r="C1366" s="2" t="s">
        <v>88</v>
      </c>
      <c r="D1366" s="2">
        <v>110407424</v>
      </c>
      <c r="E1366" s="29">
        <v>6.2271960000000001E-2</v>
      </c>
      <c r="F1366" s="29">
        <v>13.019802</v>
      </c>
      <c r="G1366" s="30">
        <v>13</v>
      </c>
      <c r="H1366" s="30">
        <v>2</v>
      </c>
      <c r="I1366" s="31">
        <v>44904</v>
      </c>
      <c r="J1366" s="32">
        <v>44904</v>
      </c>
      <c r="K1366" s="33">
        <v>44908</v>
      </c>
      <c r="L1366" s="59"/>
      <c r="M1366" s="34"/>
      <c r="N1366" s="28"/>
      <c r="O1366" s="28"/>
      <c r="P1366" s="28"/>
      <c r="Q1366" s="35"/>
    </row>
    <row r="1367" spans="1:17" ht="14.4">
      <c r="A1367" s="1">
        <v>44904</v>
      </c>
      <c r="B1367" s="57" t="s">
        <v>664</v>
      </c>
      <c r="C1367" s="2" t="s">
        <v>89</v>
      </c>
      <c r="D1367" s="2">
        <v>110407430</v>
      </c>
      <c r="E1367" s="29">
        <v>0</v>
      </c>
      <c r="F1367" s="29">
        <v>0</v>
      </c>
      <c r="G1367" s="30">
        <v>13</v>
      </c>
      <c r="H1367" s="30">
        <v>2</v>
      </c>
      <c r="I1367" s="31">
        <v>44904</v>
      </c>
      <c r="J1367" s="32">
        <v>44904</v>
      </c>
      <c r="K1367" s="33">
        <v>44908</v>
      </c>
      <c r="L1367" s="59"/>
      <c r="M1367" s="34"/>
      <c r="N1367" s="28"/>
      <c r="O1367" s="28"/>
      <c r="P1367" s="28"/>
      <c r="Q1367" s="35"/>
    </row>
    <row r="1368" spans="1:17" ht="14.4">
      <c r="A1368" s="1">
        <v>44904</v>
      </c>
      <c r="B1368" s="57" t="s">
        <v>664</v>
      </c>
      <c r="C1368" s="2" t="s">
        <v>89</v>
      </c>
      <c r="D1368" s="2">
        <v>110407431</v>
      </c>
      <c r="E1368" s="29">
        <v>0.28110582000000001</v>
      </c>
      <c r="F1368" s="29">
        <v>78.084000000000003</v>
      </c>
      <c r="G1368" s="30">
        <v>13</v>
      </c>
      <c r="H1368" s="30">
        <v>2</v>
      </c>
      <c r="I1368" s="31">
        <v>44904</v>
      </c>
      <c r="J1368" s="32">
        <v>44904</v>
      </c>
      <c r="K1368" s="33">
        <v>44908</v>
      </c>
      <c r="L1368" s="59"/>
      <c r="M1368" s="34"/>
      <c r="N1368" s="28"/>
      <c r="O1368" s="28"/>
      <c r="P1368" s="28"/>
      <c r="Q1368" s="35"/>
    </row>
    <row r="1369" spans="1:17" ht="14.4">
      <c r="A1369" s="1">
        <v>44905</v>
      </c>
      <c r="B1369" s="57" t="s">
        <v>664</v>
      </c>
      <c r="C1369" s="2" t="s">
        <v>58</v>
      </c>
      <c r="D1369" s="2">
        <v>115131685</v>
      </c>
      <c r="E1369" s="29">
        <v>1.9359999999999999E-2</v>
      </c>
      <c r="F1369" s="29">
        <v>0</v>
      </c>
      <c r="G1369" s="30">
        <v>20</v>
      </c>
      <c r="H1369" s="30">
        <v>1</v>
      </c>
      <c r="I1369" s="31">
        <v>44905</v>
      </c>
      <c r="J1369" s="32">
        <v>44905</v>
      </c>
      <c r="K1369" s="33"/>
      <c r="L1369" s="59"/>
      <c r="M1369" s="34"/>
      <c r="N1369" s="28"/>
      <c r="O1369" s="28"/>
      <c r="P1369" s="28"/>
      <c r="Q1369" s="35" t="s">
        <v>583</v>
      </c>
    </row>
    <row r="1370" spans="1:17" ht="14.4">
      <c r="A1370" s="1">
        <v>44905</v>
      </c>
      <c r="B1370" s="57" t="s">
        <v>664</v>
      </c>
      <c r="C1370" s="2" t="s">
        <v>58</v>
      </c>
      <c r="D1370" s="2">
        <v>115131686</v>
      </c>
      <c r="E1370" s="29">
        <v>2.926436E-2</v>
      </c>
      <c r="F1370" s="29">
        <v>0</v>
      </c>
      <c r="G1370" s="30">
        <v>20</v>
      </c>
      <c r="H1370" s="30">
        <v>1</v>
      </c>
      <c r="I1370" s="31">
        <v>44905</v>
      </c>
      <c r="J1370" s="32">
        <v>44905</v>
      </c>
      <c r="K1370" s="33"/>
      <c r="L1370" s="59"/>
      <c r="M1370" s="34"/>
      <c r="N1370" s="28"/>
      <c r="O1370" s="28"/>
      <c r="P1370" s="28"/>
      <c r="Q1370" s="35"/>
    </row>
    <row r="1371" spans="1:17" ht="14.4">
      <c r="A1371" s="1">
        <v>44905</v>
      </c>
      <c r="B1371" s="57" t="s">
        <v>664</v>
      </c>
      <c r="C1371" s="2" t="s">
        <v>58</v>
      </c>
      <c r="D1371" s="2">
        <v>115131687</v>
      </c>
      <c r="E1371" s="29">
        <v>1.4760000000000001E-3</v>
      </c>
      <c r="F1371" s="29">
        <v>0</v>
      </c>
      <c r="G1371" s="30">
        <v>20</v>
      </c>
      <c r="H1371" s="30">
        <v>1</v>
      </c>
      <c r="I1371" s="31">
        <v>44905</v>
      </c>
      <c r="J1371" s="32">
        <v>44905</v>
      </c>
      <c r="K1371" s="33"/>
      <c r="L1371" s="59"/>
      <c r="M1371" s="34"/>
      <c r="N1371" s="28"/>
      <c r="O1371" s="28"/>
      <c r="P1371" s="28"/>
      <c r="Q1371" s="35"/>
    </row>
    <row r="1372" spans="1:17" ht="14.4">
      <c r="A1372" s="1">
        <v>44905</v>
      </c>
      <c r="B1372" s="57" t="s">
        <v>664</v>
      </c>
      <c r="C1372" s="2" t="s">
        <v>58</v>
      </c>
      <c r="D1372" s="2">
        <v>115131688</v>
      </c>
      <c r="E1372" s="29">
        <v>5.5367400000000001E-3</v>
      </c>
      <c r="F1372" s="29">
        <v>0</v>
      </c>
      <c r="G1372" s="30">
        <v>20</v>
      </c>
      <c r="H1372" s="30">
        <v>1</v>
      </c>
      <c r="I1372" s="31">
        <v>44905</v>
      </c>
      <c r="J1372" s="32">
        <v>44905</v>
      </c>
      <c r="K1372" s="33"/>
      <c r="L1372" s="59"/>
      <c r="M1372" s="34"/>
      <c r="N1372" s="28"/>
      <c r="O1372" s="28"/>
      <c r="P1372" s="28"/>
      <c r="Q1372" s="35"/>
    </row>
    <row r="1373" spans="1:17" ht="14.4">
      <c r="A1373" s="1">
        <v>44905</v>
      </c>
      <c r="B1373" s="57" t="s">
        <v>664</v>
      </c>
      <c r="C1373" s="2" t="s">
        <v>58</v>
      </c>
      <c r="D1373" s="2">
        <v>115131689</v>
      </c>
      <c r="E1373" s="29">
        <v>1.030704E-2</v>
      </c>
      <c r="F1373" s="29">
        <v>0</v>
      </c>
      <c r="G1373" s="30">
        <v>20</v>
      </c>
      <c r="H1373" s="30">
        <v>1</v>
      </c>
      <c r="I1373" s="31">
        <v>44905</v>
      </c>
      <c r="J1373" s="32">
        <v>44905</v>
      </c>
      <c r="K1373" s="33"/>
      <c r="L1373" s="59"/>
      <c r="M1373" s="34"/>
      <c r="N1373" s="28"/>
      <c r="O1373" s="28"/>
      <c r="P1373" s="28"/>
      <c r="Q1373" s="35"/>
    </row>
    <row r="1374" spans="1:17" ht="14.4">
      <c r="A1374" s="1">
        <v>44905</v>
      </c>
      <c r="B1374" s="57" t="s">
        <v>664</v>
      </c>
      <c r="C1374" s="2" t="s">
        <v>58</v>
      </c>
      <c r="D1374" s="2">
        <v>115131691</v>
      </c>
      <c r="E1374" s="29">
        <v>1.299E-2</v>
      </c>
      <c r="F1374" s="29">
        <v>0</v>
      </c>
      <c r="G1374" s="30">
        <v>20</v>
      </c>
      <c r="H1374" s="30">
        <v>1</v>
      </c>
      <c r="I1374" s="31">
        <v>44905</v>
      </c>
      <c r="J1374" s="32">
        <v>44905</v>
      </c>
      <c r="K1374" s="33"/>
      <c r="L1374" s="59"/>
      <c r="M1374" s="34"/>
      <c r="N1374" s="28"/>
      <c r="O1374" s="28"/>
      <c r="P1374" s="28"/>
      <c r="Q1374" s="35"/>
    </row>
    <row r="1375" spans="1:17" ht="14.4">
      <c r="A1375" s="1">
        <v>44905</v>
      </c>
      <c r="B1375" s="57" t="s">
        <v>664</v>
      </c>
      <c r="C1375" s="2" t="s">
        <v>58</v>
      </c>
      <c r="D1375" s="2">
        <v>115131692</v>
      </c>
      <c r="E1375" s="29">
        <v>2.3040000000000001E-2</v>
      </c>
      <c r="F1375" s="29">
        <v>0</v>
      </c>
      <c r="G1375" s="30">
        <v>20</v>
      </c>
      <c r="H1375" s="30">
        <v>1</v>
      </c>
      <c r="I1375" s="31">
        <v>44905</v>
      </c>
      <c r="J1375" s="32">
        <v>44905</v>
      </c>
      <c r="K1375" s="33"/>
      <c r="L1375" s="59"/>
      <c r="M1375" s="34"/>
      <c r="N1375" s="28"/>
      <c r="O1375" s="28"/>
      <c r="P1375" s="28"/>
      <c r="Q1375" s="35"/>
    </row>
    <row r="1376" spans="1:17" ht="14.4">
      <c r="A1376" s="1">
        <v>44905</v>
      </c>
      <c r="B1376" s="57" t="s">
        <v>664</v>
      </c>
      <c r="C1376" s="3" t="s">
        <v>111</v>
      </c>
      <c r="D1376" s="2">
        <v>115131330</v>
      </c>
      <c r="E1376" s="29">
        <v>3.4459919999999998E-2</v>
      </c>
      <c r="F1376" s="29">
        <v>7.8</v>
      </c>
      <c r="G1376" s="30">
        <v>20</v>
      </c>
      <c r="H1376" s="30">
        <v>1</v>
      </c>
      <c r="I1376" s="31">
        <v>44896</v>
      </c>
      <c r="J1376" s="32">
        <v>44900</v>
      </c>
      <c r="K1376" s="32">
        <v>44909</v>
      </c>
      <c r="L1376" s="60"/>
      <c r="M1376" s="34"/>
      <c r="N1376" s="28"/>
      <c r="O1376" s="28"/>
      <c r="P1376" s="28"/>
      <c r="Q1376" s="47"/>
    </row>
    <row r="1377" spans="1:17" ht="14.4">
      <c r="A1377" s="1">
        <v>44905</v>
      </c>
      <c r="B1377" s="57" t="s">
        <v>664</v>
      </c>
      <c r="C1377" s="3" t="s">
        <v>111</v>
      </c>
      <c r="D1377" s="2">
        <v>115131331</v>
      </c>
      <c r="E1377" s="29">
        <v>5.2999919999999999E-2</v>
      </c>
      <c r="F1377" s="29">
        <v>10.036000008</v>
      </c>
      <c r="G1377" s="30">
        <v>20</v>
      </c>
      <c r="H1377" s="30">
        <v>1</v>
      </c>
      <c r="I1377" s="31">
        <v>44896</v>
      </c>
      <c r="J1377" s="32">
        <v>44900</v>
      </c>
      <c r="K1377" s="32">
        <v>44909</v>
      </c>
      <c r="L1377" s="60"/>
      <c r="M1377" s="34"/>
      <c r="N1377" s="28"/>
      <c r="O1377" s="28"/>
      <c r="P1377" s="28"/>
      <c r="Q1377" s="47" t="s">
        <v>661</v>
      </c>
    </row>
    <row r="1378" spans="1:17" ht="14.4">
      <c r="A1378" s="1">
        <v>44905</v>
      </c>
      <c r="B1378" s="57" t="s">
        <v>664</v>
      </c>
      <c r="C1378" s="2" t="s">
        <v>4</v>
      </c>
      <c r="D1378" s="2">
        <v>115131705</v>
      </c>
      <c r="E1378" s="29">
        <v>9.5999999999999992E-3</v>
      </c>
      <c r="F1378" s="29">
        <v>1.22004</v>
      </c>
      <c r="G1378" s="30">
        <v>20</v>
      </c>
      <c r="H1378" s="30">
        <v>1</v>
      </c>
      <c r="I1378" s="31">
        <v>44905</v>
      </c>
      <c r="J1378" s="32">
        <v>44905</v>
      </c>
      <c r="K1378" s="33"/>
      <c r="L1378" s="59"/>
      <c r="M1378" s="34"/>
      <c r="N1378" s="28"/>
      <c r="O1378" s="28"/>
      <c r="P1378" s="28"/>
      <c r="Q1378" s="35"/>
    </row>
    <row r="1379" spans="1:17" ht="14.4">
      <c r="A1379" s="1">
        <v>44905</v>
      </c>
      <c r="B1379" s="57" t="s">
        <v>664</v>
      </c>
      <c r="C1379" s="2" t="s">
        <v>61</v>
      </c>
      <c r="D1379" s="2">
        <v>115131690</v>
      </c>
      <c r="E1379" s="29">
        <v>3.7143019999999999E-2</v>
      </c>
      <c r="F1379" s="29">
        <v>0</v>
      </c>
      <c r="G1379" s="30">
        <v>20</v>
      </c>
      <c r="H1379" s="30">
        <v>2</v>
      </c>
      <c r="I1379" s="31">
        <v>44905</v>
      </c>
      <c r="J1379" s="32">
        <v>44905</v>
      </c>
      <c r="K1379" s="33"/>
      <c r="L1379" s="59"/>
      <c r="M1379" s="34"/>
      <c r="N1379" s="28"/>
      <c r="O1379" s="28"/>
      <c r="P1379" s="28"/>
      <c r="Q1379" s="35"/>
    </row>
    <row r="1380" spans="1:17" ht="14.4">
      <c r="A1380" s="1">
        <v>44905</v>
      </c>
      <c r="B1380" s="57" t="s">
        <v>664</v>
      </c>
      <c r="C1380" s="2" t="s">
        <v>61</v>
      </c>
      <c r="D1380" s="2">
        <v>115131693</v>
      </c>
      <c r="E1380" s="29">
        <v>2.2200000000000002E-3</v>
      </c>
      <c r="F1380" s="29">
        <v>0</v>
      </c>
      <c r="G1380" s="30">
        <v>20</v>
      </c>
      <c r="H1380" s="30">
        <v>2</v>
      </c>
      <c r="I1380" s="31">
        <v>44905</v>
      </c>
      <c r="J1380" s="32">
        <v>44905</v>
      </c>
      <c r="K1380" s="33"/>
      <c r="L1380" s="59"/>
      <c r="M1380" s="34"/>
      <c r="N1380" s="28"/>
      <c r="O1380" s="28"/>
      <c r="P1380" s="28"/>
      <c r="Q1380" s="35"/>
    </row>
    <row r="1381" spans="1:17" ht="14.4">
      <c r="A1381" s="1">
        <v>44905</v>
      </c>
      <c r="B1381" s="57" t="s">
        <v>664</v>
      </c>
      <c r="C1381" s="2" t="s">
        <v>61</v>
      </c>
      <c r="D1381" s="2">
        <v>115131694</v>
      </c>
      <c r="E1381" s="29">
        <v>2.1818489999999999E-2</v>
      </c>
      <c r="F1381" s="29">
        <v>0</v>
      </c>
      <c r="G1381" s="30">
        <v>20</v>
      </c>
      <c r="H1381" s="30">
        <v>2</v>
      </c>
      <c r="I1381" s="31">
        <v>44905</v>
      </c>
      <c r="J1381" s="32">
        <v>44905</v>
      </c>
      <c r="K1381" s="33"/>
      <c r="L1381" s="59"/>
      <c r="M1381" s="34"/>
      <c r="N1381" s="28"/>
      <c r="O1381" s="28"/>
      <c r="P1381" s="28"/>
      <c r="Q1381" s="35"/>
    </row>
    <row r="1382" spans="1:17" ht="14.4">
      <c r="A1382" s="1">
        <v>44905</v>
      </c>
      <c r="B1382" s="57" t="s">
        <v>664</v>
      </c>
      <c r="C1382" s="2" t="s">
        <v>61</v>
      </c>
      <c r="D1382" s="2">
        <v>115131695</v>
      </c>
      <c r="E1382" s="29">
        <v>5.99851E-2</v>
      </c>
      <c r="F1382" s="29">
        <v>0</v>
      </c>
      <c r="G1382" s="30">
        <v>20</v>
      </c>
      <c r="H1382" s="30">
        <v>2</v>
      </c>
      <c r="I1382" s="31">
        <v>44905</v>
      </c>
      <c r="J1382" s="32">
        <v>44905</v>
      </c>
      <c r="K1382" s="33"/>
      <c r="L1382" s="59"/>
      <c r="M1382" s="34"/>
      <c r="N1382" s="28"/>
      <c r="O1382" s="28"/>
      <c r="P1382" s="28"/>
      <c r="Q1382" s="35"/>
    </row>
    <row r="1383" spans="1:17" ht="14.4">
      <c r="A1383" s="1">
        <v>44905</v>
      </c>
      <c r="B1383" s="57" t="s">
        <v>664</v>
      </c>
      <c r="C1383" s="2" t="s">
        <v>61</v>
      </c>
      <c r="D1383" s="2">
        <v>115131696</v>
      </c>
      <c r="E1383" s="29">
        <v>2.0497560000000001E-2</v>
      </c>
      <c r="F1383" s="29">
        <v>0</v>
      </c>
      <c r="G1383" s="30">
        <v>20</v>
      </c>
      <c r="H1383" s="30">
        <v>2</v>
      </c>
      <c r="I1383" s="31">
        <v>44905</v>
      </c>
      <c r="J1383" s="32">
        <v>44905</v>
      </c>
      <c r="K1383" s="33"/>
      <c r="L1383" s="59"/>
      <c r="M1383" s="34"/>
      <c r="N1383" s="28"/>
      <c r="O1383" s="28"/>
      <c r="P1383" s="28"/>
      <c r="Q1383" s="35"/>
    </row>
    <row r="1384" spans="1:17" ht="14.4">
      <c r="A1384" s="1">
        <v>44905</v>
      </c>
      <c r="B1384" s="57" t="s">
        <v>664</v>
      </c>
      <c r="C1384" s="2" t="s">
        <v>61</v>
      </c>
      <c r="D1384" s="2">
        <v>115131697</v>
      </c>
      <c r="E1384" s="29">
        <v>1.6284900000000001E-2</v>
      </c>
      <c r="F1384" s="29">
        <v>0</v>
      </c>
      <c r="G1384" s="30">
        <v>20</v>
      </c>
      <c r="H1384" s="30">
        <v>2</v>
      </c>
      <c r="I1384" s="31">
        <v>44905</v>
      </c>
      <c r="J1384" s="32">
        <v>44905</v>
      </c>
      <c r="K1384" s="33"/>
      <c r="L1384" s="59"/>
      <c r="M1384" s="34"/>
      <c r="N1384" s="28"/>
      <c r="O1384" s="28"/>
      <c r="P1384" s="28"/>
      <c r="Q1384" s="35"/>
    </row>
    <row r="1385" spans="1:17" ht="14.4">
      <c r="A1385" s="1">
        <v>44905</v>
      </c>
      <c r="B1385" s="57" t="s">
        <v>664</v>
      </c>
      <c r="C1385" s="2" t="s">
        <v>63</v>
      </c>
      <c r="D1385" s="2">
        <v>115131704</v>
      </c>
      <c r="E1385" s="29">
        <v>1.536E-2</v>
      </c>
      <c r="F1385" s="29">
        <v>0</v>
      </c>
      <c r="G1385" s="30">
        <v>20</v>
      </c>
      <c r="H1385" s="30">
        <v>2</v>
      </c>
      <c r="I1385" s="31">
        <v>44905</v>
      </c>
      <c r="J1385" s="32">
        <v>44905</v>
      </c>
      <c r="K1385" s="33"/>
      <c r="L1385" s="59"/>
      <c r="M1385" s="34"/>
      <c r="N1385" s="28"/>
      <c r="O1385" s="28"/>
      <c r="P1385" s="28"/>
      <c r="Q1385" s="35"/>
    </row>
    <row r="1386" spans="1:17" ht="14.4">
      <c r="A1386" s="1">
        <v>44905</v>
      </c>
      <c r="B1386" s="57" t="s">
        <v>664</v>
      </c>
      <c r="C1386" s="2" t="s">
        <v>69</v>
      </c>
      <c r="D1386" s="2">
        <v>115131698</v>
      </c>
      <c r="E1386" s="29">
        <v>0.15391552</v>
      </c>
      <c r="F1386" s="29">
        <v>0</v>
      </c>
      <c r="G1386" s="30">
        <v>20</v>
      </c>
      <c r="H1386" s="30">
        <v>4</v>
      </c>
      <c r="I1386" s="31">
        <v>44905</v>
      </c>
      <c r="J1386" s="32">
        <v>44905</v>
      </c>
      <c r="K1386" s="33"/>
      <c r="L1386" s="59"/>
      <c r="M1386" s="34"/>
      <c r="N1386" s="28"/>
      <c r="O1386" s="28"/>
      <c r="P1386" s="28"/>
      <c r="Q1386" s="35" t="s">
        <v>593</v>
      </c>
    </row>
    <row r="1387" spans="1:17" ht="14.4">
      <c r="A1387" s="1">
        <v>44905</v>
      </c>
      <c r="B1387" s="57" t="s">
        <v>664</v>
      </c>
      <c r="C1387" s="2" t="s">
        <v>69</v>
      </c>
      <c r="D1387" s="2">
        <v>115131699</v>
      </c>
      <c r="E1387" s="29">
        <v>0.10841082</v>
      </c>
      <c r="F1387" s="29">
        <v>0</v>
      </c>
      <c r="G1387" s="30">
        <v>20</v>
      </c>
      <c r="H1387" s="30">
        <v>4</v>
      </c>
      <c r="I1387" s="31">
        <v>44905</v>
      </c>
      <c r="J1387" s="32">
        <v>44905</v>
      </c>
      <c r="K1387" s="33"/>
      <c r="L1387" s="59"/>
      <c r="M1387" s="34"/>
      <c r="N1387" s="28"/>
      <c r="O1387" s="28"/>
      <c r="P1387" s="28"/>
      <c r="Q1387" s="35"/>
    </row>
    <row r="1388" spans="1:17" ht="14.4">
      <c r="A1388" s="1">
        <v>44905</v>
      </c>
      <c r="B1388" s="57" t="s">
        <v>664</v>
      </c>
      <c r="C1388" s="2" t="s">
        <v>69</v>
      </c>
      <c r="D1388" s="2">
        <v>115131701</v>
      </c>
      <c r="E1388" s="29">
        <v>2.5139999999999999E-2</v>
      </c>
      <c r="F1388" s="29">
        <v>0</v>
      </c>
      <c r="G1388" s="30">
        <v>20</v>
      </c>
      <c r="H1388" s="30">
        <v>4</v>
      </c>
      <c r="I1388" s="31">
        <v>44905</v>
      </c>
      <c r="J1388" s="32">
        <v>44905</v>
      </c>
      <c r="K1388" s="33"/>
      <c r="L1388" s="59"/>
      <c r="M1388" s="34"/>
      <c r="N1388" s="28"/>
      <c r="O1388" s="28"/>
      <c r="P1388" s="28"/>
      <c r="Q1388" s="35"/>
    </row>
    <row r="1389" spans="1:17" ht="14.4">
      <c r="A1389" s="1">
        <v>44905</v>
      </c>
      <c r="B1389" s="57" t="s">
        <v>664</v>
      </c>
      <c r="C1389" s="2" t="s">
        <v>69</v>
      </c>
      <c r="D1389" s="2">
        <v>115131702</v>
      </c>
      <c r="E1389" s="29">
        <v>1.640658E-2</v>
      </c>
      <c r="F1389" s="29">
        <v>0</v>
      </c>
      <c r="G1389" s="30">
        <v>20</v>
      </c>
      <c r="H1389" s="30">
        <v>4</v>
      </c>
      <c r="I1389" s="31">
        <v>44905</v>
      </c>
      <c r="J1389" s="32">
        <v>44905</v>
      </c>
      <c r="K1389" s="33"/>
      <c r="L1389" s="59"/>
      <c r="M1389" s="34"/>
      <c r="N1389" s="28"/>
      <c r="O1389" s="28"/>
      <c r="P1389" s="28"/>
      <c r="Q1389" s="35"/>
    </row>
    <row r="1390" spans="1:17" ht="14.4">
      <c r="A1390" s="1">
        <v>44905</v>
      </c>
      <c r="B1390" s="57" t="s">
        <v>664</v>
      </c>
      <c r="C1390" s="2" t="s">
        <v>69</v>
      </c>
      <c r="D1390" s="2">
        <v>115131703</v>
      </c>
      <c r="E1390" s="29">
        <v>6.2769859999999997E-2</v>
      </c>
      <c r="F1390" s="29">
        <v>0</v>
      </c>
      <c r="G1390" s="30">
        <v>20</v>
      </c>
      <c r="H1390" s="30">
        <v>4</v>
      </c>
      <c r="I1390" s="31">
        <v>44905</v>
      </c>
      <c r="J1390" s="32">
        <v>44905</v>
      </c>
      <c r="K1390" s="33"/>
      <c r="L1390" s="59"/>
      <c r="M1390" s="34"/>
      <c r="N1390" s="28"/>
      <c r="O1390" s="28"/>
      <c r="P1390" s="28"/>
      <c r="Q1390" s="35"/>
    </row>
    <row r="1391" spans="1:17" ht="14.4">
      <c r="A1391" s="1">
        <v>44905</v>
      </c>
      <c r="B1391" s="57" t="s">
        <v>664</v>
      </c>
      <c r="C1391" s="2" t="s">
        <v>71</v>
      </c>
      <c r="D1391" s="2">
        <v>115131684</v>
      </c>
      <c r="E1391" s="29">
        <v>6.1199999999999996E-3</v>
      </c>
      <c r="F1391" s="29">
        <v>0</v>
      </c>
      <c r="G1391" s="30">
        <v>20</v>
      </c>
      <c r="H1391" s="30">
        <v>5</v>
      </c>
      <c r="I1391" s="31">
        <v>44905</v>
      </c>
      <c r="J1391" s="32">
        <v>44905</v>
      </c>
      <c r="K1391" s="33"/>
      <c r="L1391" s="59"/>
      <c r="M1391" s="34"/>
      <c r="N1391" s="28"/>
      <c r="O1391" s="28"/>
      <c r="P1391" s="28"/>
      <c r="Q1391" s="35"/>
    </row>
    <row r="1392" spans="1:17" ht="14.4">
      <c r="A1392" s="1">
        <v>44905</v>
      </c>
      <c r="B1392" s="57" t="s">
        <v>664</v>
      </c>
      <c r="C1392" s="2" t="s">
        <v>12</v>
      </c>
      <c r="D1392" s="2">
        <v>115131700</v>
      </c>
      <c r="E1392" s="29">
        <v>8.4435120000000002E-2</v>
      </c>
      <c r="F1392" s="29">
        <v>0</v>
      </c>
      <c r="G1392" s="30">
        <v>20</v>
      </c>
      <c r="H1392" s="30">
        <v>5</v>
      </c>
      <c r="I1392" s="31">
        <v>44905</v>
      </c>
      <c r="J1392" s="32">
        <v>44905</v>
      </c>
      <c r="K1392" s="33"/>
      <c r="L1392" s="59"/>
      <c r="M1392" s="34"/>
      <c r="N1392" s="28"/>
      <c r="O1392" s="28"/>
      <c r="P1392" s="28"/>
      <c r="Q1392" s="35"/>
    </row>
    <row r="1393" spans="1:17" ht="14.4">
      <c r="A1393" s="1">
        <v>44905</v>
      </c>
      <c r="B1393" s="57" t="s">
        <v>664</v>
      </c>
      <c r="C1393" s="2" t="s">
        <v>14</v>
      </c>
      <c r="D1393" s="2">
        <v>115131669</v>
      </c>
      <c r="E1393" s="29">
        <v>0.64200000000000002</v>
      </c>
      <c r="F1393" s="29">
        <v>109.758</v>
      </c>
      <c r="G1393" s="30">
        <v>20</v>
      </c>
      <c r="H1393" s="30" t="s">
        <v>594</v>
      </c>
      <c r="I1393" s="31">
        <v>44904</v>
      </c>
      <c r="J1393" s="32">
        <v>44904</v>
      </c>
      <c r="K1393" s="33">
        <v>44908</v>
      </c>
      <c r="L1393" s="59"/>
      <c r="M1393" s="34"/>
      <c r="N1393" s="28"/>
      <c r="O1393" s="28"/>
      <c r="P1393" s="28"/>
      <c r="Q1393" s="35" t="s">
        <v>662</v>
      </c>
    </row>
    <row r="1394" spans="1:17" ht="14.4">
      <c r="A1394" s="1">
        <v>44905</v>
      </c>
      <c r="B1394" s="57" t="s">
        <v>664</v>
      </c>
      <c r="C1394" s="2" t="s">
        <v>56</v>
      </c>
      <c r="D1394" s="2">
        <v>111172378</v>
      </c>
      <c r="E1394" s="29">
        <v>2.8303600000000002</v>
      </c>
      <c r="F1394" s="29">
        <v>637.2894</v>
      </c>
      <c r="G1394" s="30">
        <v>202</v>
      </c>
      <c r="H1394" s="30">
        <v>1</v>
      </c>
      <c r="I1394" s="31">
        <v>44894</v>
      </c>
      <c r="J1394" s="32">
        <v>44905</v>
      </c>
      <c r="K1394" s="32">
        <v>44907</v>
      </c>
      <c r="L1394" s="60"/>
      <c r="M1394" s="34" t="s">
        <v>452</v>
      </c>
      <c r="N1394" s="28"/>
      <c r="O1394" s="28" t="s">
        <v>462</v>
      </c>
      <c r="P1394" s="28"/>
      <c r="Q1394" s="35" t="s">
        <v>599</v>
      </c>
    </row>
    <row r="1395" spans="1:17" ht="14.4">
      <c r="A1395" s="1">
        <v>44905</v>
      </c>
      <c r="B1395" s="57" t="s">
        <v>664</v>
      </c>
      <c r="C1395" s="2" t="s">
        <v>56</v>
      </c>
      <c r="D1395" s="2">
        <v>111172379</v>
      </c>
      <c r="E1395" s="29">
        <v>0.33828000000000003</v>
      </c>
      <c r="F1395" s="29">
        <v>64.519480000000001</v>
      </c>
      <c r="G1395" s="30">
        <v>202</v>
      </c>
      <c r="H1395" s="30">
        <v>1</v>
      </c>
      <c r="I1395" s="31">
        <v>44894</v>
      </c>
      <c r="J1395" s="32">
        <v>44905</v>
      </c>
      <c r="K1395" s="32">
        <v>44907</v>
      </c>
      <c r="L1395" s="60"/>
      <c r="M1395" s="34" t="s">
        <v>452</v>
      </c>
      <c r="N1395" s="28"/>
      <c r="O1395" s="28" t="s">
        <v>452</v>
      </c>
      <c r="P1395" s="28"/>
      <c r="Q1395" s="35"/>
    </row>
    <row r="1396" spans="1:17" ht="14.4">
      <c r="A1396" s="1">
        <v>44905</v>
      </c>
      <c r="B1396" s="57" t="s">
        <v>664</v>
      </c>
      <c r="C1396" s="2" t="s">
        <v>56</v>
      </c>
      <c r="D1396" s="2">
        <v>111172380</v>
      </c>
      <c r="E1396" s="29">
        <v>0.61949880000000002</v>
      </c>
      <c r="F1396" s="29">
        <v>178.46849988</v>
      </c>
      <c r="G1396" s="30">
        <v>202</v>
      </c>
      <c r="H1396" s="30">
        <v>1</v>
      </c>
      <c r="I1396" s="31">
        <v>44894</v>
      </c>
      <c r="J1396" s="32">
        <v>44905</v>
      </c>
      <c r="K1396" s="32">
        <v>44907</v>
      </c>
      <c r="L1396" s="60"/>
      <c r="M1396" s="34" t="s">
        <v>452</v>
      </c>
      <c r="N1396" s="28"/>
      <c r="O1396" s="28" t="s">
        <v>452</v>
      </c>
      <c r="P1396" s="28"/>
      <c r="Q1396" s="35"/>
    </row>
    <row r="1397" spans="1:17" ht="14.4">
      <c r="A1397" s="1">
        <v>44905</v>
      </c>
      <c r="B1397" s="57" t="s">
        <v>664</v>
      </c>
      <c r="C1397" s="2" t="s">
        <v>241</v>
      </c>
      <c r="D1397" s="2">
        <v>113028515</v>
      </c>
      <c r="E1397" s="29">
        <v>3.0720000000000001E-2</v>
      </c>
      <c r="F1397" s="29">
        <v>4.2950400000000002</v>
      </c>
      <c r="G1397" s="30">
        <v>113</v>
      </c>
      <c r="H1397" s="30">
        <v>0</v>
      </c>
      <c r="I1397" s="31">
        <v>44904</v>
      </c>
      <c r="J1397" s="32">
        <v>44905</v>
      </c>
      <c r="K1397" s="33">
        <v>44905</v>
      </c>
      <c r="L1397" s="59"/>
      <c r="M1397" s="34" t="s">
        <v>452</v>
      </c>
      <c r="N1397" s="28"/>
      <c r="O1397" s="28" t="s">
        <v>452</v>
      </c>
      <c r="P1397" s="28"/>
      <c r="Q1397" s="35" t="s">
        <v>583</v>
      </c>
    </row>
    <row r="1398" spans="1:17" ht="14.4">
      <c r="A1398" s="1">
        <v>44905</v>
      </c>
      <c r="B1398" s="57" t="s">
        <v>664</v>
      </c>
      <c r="C1398" s="2" t="s">
        <v>242</v>
      </c>
      <c r="D1398" s="2">
        <v>110407477</v>
      </c>
      <c r="E1398" s="29">
        <v>9.3600000000000003E-3</v>
      </c>
      <c r="F1398" s="29">
        <v>0</v>
      </c>
      <c r="G1398" s="30">
        <v>3</v>
      </c>
      <c r="H1398" s="30">
        <v>5</v>
      </c>
      <c r="I1398" s="31">
        <v>44905</v>
      </c>
      <c r="J1398" s="32">
        <v>44905</v>
      </c>
      <c r="K1398" s="33">
        <v>44910</v>
      </c>
      <c r="L1398" s="59"/>
      <c r="M1398" s="34"/>
      <c r="N1398" s="28"/>
      <c r="O1398" s="28"/>
      <c r="P1398" s="28"/>
      <c r="Q1398" s="35"/>
    </row>
    <row r="1399" spans="1:17" ht="14.4">
      <c r="A1399" s="1">
        <v>44905</v>
      </c>
      <c r="B1399" s="57" t="s">
        <v>664</v>
      </c>
      <c r="C1399" s="2" t="s">
        <v>116</v>
      </c>
      <c r="D1399" s="2">
        <v>110407483</v>
      </c>
      <c r="E1399" s="29">
        <v>1.056E-2</v>
      </c>
      <c r="F1399" s="29">
        <v>0</v>
      </c>
      <c r="G1399" s="30">
        <v>2</v>
      </c>
      <c r="H1399" s="30">
        <v>1</v>
      </c>
      <c r="I1399" s="31">
        <v>44905</v>
      </c>
      <c r="J1399" s="32">
        <v>44905</v>
      </c>
      <c r="K1399" s="33">
        <v>44910</v>
      </c>
      <c r="L1399" s="59"/>
      <c r="M1399" s="34"/>
      <c r="N1399" s="28"/>
      <c r="O1399" s="28"/>
      <c r="P1399" s="28"/>
      <c r="Q1399" s="35" t="s">
        <v>583</v>
      </c>
    </row>
    <row r="1400" spans="1:17" ht="14.4">
      <c r="A1400" s="1">
        <v>44905</v>
      </c>
      <c r="B1400" s="57" t="s">
        <v>664</v>
      </c>
      <c r="C1400" s="2" t="s">
        <v>77</v>
      </c>
      <c r="D1400" s="2">
        <v>110407470</v>
      </c>
      <c r="E1400" s="29">
        <v>9.2508480000000004E-2</v>
      </c>
      <c r="F1400" s="29">
        <v>0</v>
      </c>
      <c r="G1400" s="30">
        <v>2</v>
      </c>
      <c r="H1400" s="30">
        <v>2</v>
      </c>
      <c r="I1400" s="31">
        <v>44905</v>
      </c>
      <c r="J1400" s="32">
        <v>44905</v>
      </c>
      <c r="K1400" s="33">
        <v>44909</v>
      </c>
      <c r="L1400" s="59"/>
      <c r="M1400" s="34"/>
      <c r="N1400" s="28"/>
      <c r="O1400" s="28"/>
      <c r="P1400" s="28"/>
      <c r="Q1400" s="35"/>
    </row>
    <row r="1401" spans="1:17" ht="14.4">
      <c r="A1401" s="1">
        <v>44905</v>
      </c>
      <c r="B1401" s="57" t="s">
        <v>664</v>
      </c>
      <c r="C1401" s="2" t="s">
        <v>22</v>
      </c>
      <c r="D1401" s="2">
        <v>110407466</v>
      </c>
      <c r="E1401" s="29">
        <v>5.9279999999999999E-2</v>
      </c>
      <c r="F1401" s="29">
        <v>0</v>
      </c>
      <c r="G1401" s="30">
        <v>2</v>
      </c>
      <c r="H1401" s="30">
        <v>2</v>
      </c>
      <c r="I1401" s="31">
        <v>44905</v>
      </c>
      <c r="J1401" s="32">
        <v>44905</v>
      </c>
      <c r="K1401" s="33">
        <v>44909</v>
      </c>
      <c r="L1401" s="59"/>
      <c r="M1401" s="34"/>
      <c r="N1401" s="28"/>
      <c r="O1401" s="28"/>
      <c r="P1401" s="28"/>
      <c r="Q1401" s="35"/>
    </row>
    <row r="1402" spans="1:17" ht="14.4">
      <c r="A1402" s="1">
        <v>44905</v>
      </c>
      <c r="B1402" s="57" t="s">
        <v>664</v>
      </c>
      <c r="C1402" s="2" t="s">
        <v>22</v>
      </c>
      <c r="D1402" s="2">
        <v>110407467</v>
      </c>
      <c r="E1402" s="29">
        <v>0.26819999999999999</v>
      </c>
      <c r="F1402" s="29">
        <v>0</v>
      </c>
      <c r="G1402" s="30">
        <v>2</v>
      </c>
      <c r="H1402" s="30">
        <v>2</v>
      </c>
      <c r="I1402" s="31">
        <v>44905</v>
      </c>
      <c r="J1402" s="32">
        <v>44905</v>
      </c>
      <c r="K1402" s="33">
        <v>44909</v>
      </c>
      <c r="L1402" s="59"/>
      <c r="M1402" s="34"/>
      <c r="N1402" s="28"/>
      <c r="O1402" s="28"/>
      <c r="P1402" s="28"/>
      <c r="Q1402" s="35"/>
    </row>
    <row r="1403" spans="1:17" ht="14.4">
      <c r="A1403" s="1">
        <v>44905</v>
      </c>
      <c r="B1403" s="57" t="s">
        <v>664</v>
      </c>
      <c r="C1403" s="2" t="s">
        <v>119</v>
      </c>
      <c r="D1403" s="2">
        <v>110407360</v>
      </c>
      <c r="E1403" s="29">
        <v>0.19079328000000001</v>
      </c>
      <c r="F1403" s="29">
        <v>71.187427584000005</v>
      </c>
      <c r="G1403" s="30">
        <v>2</v>
      </c>
      <c r="H1403" s="30">
        <v>2</v>
      </c>
      <c r="I1403" s="31">
        <v>44903</v>
      </c>
      <c r="J1403" s="32">
        <v>44905</v>
      </c>
      <c r="K1403" s="33"/>
      <c r="L1403" s="59"/>
      <c r="M1403" s="34"/>
      <c r="N1403" s="28"/>
      <c r="O1403" s="28"/>
      <c r="P1403" s="28"/>
      <c r="Q1403" s="35"/>
    </row>
    <row r="1404" spans="1:17" ht="14.4">
      <c r="A1404" s="1">
        <v>44905</v>
      </c>
      <c r="B1404" s="57" t="s">
        <v>664</v>
      </c>
      <c r="C1404" s="2" t="s">
        <v>119</v>
      </c>
      <c r="D1404" s="2">
        <v>110407361</v>
      </c>
      <c r="E1404" s="29">
        <v>0.14984459999999999</v>
      </c>
      <c r="F1404" s="29">
        <v>24.198968004000001</v>
      </c>
      <c r="G1404" s="30">
        <v>2</v>
      </c>
      <c r="H1404" s="30">
        <v>2</v>
      </c>
      <c r="I1404" s="31">
        <v>44903</v>
      </c>
      <c r="J1404" s="32">
        <v>44905</v>
      </c>
      <c r="K1404" s="33"/>
      <c r="L1404" s="59"/>
      <c r="M1404" s="34"/>
      <c r="N1404" s="28"/>
      <c r="O1404" s="28"/>
      <c r="P1404" s="28"/>
      <c r="Q1404" s="35"/>
    </row>
    <row r="1405" spans="1:17" ht="14.4">
      <c r="A1405" s="1">
        <v>44905</v>
      </c>
      <c r="B1405" s="57" t="s">
        <v>664</v>
      </c>
      <c r="C1405" s="2" t="s">
        <v>30</v>
      </c>
      <c r="D1405" s="2">
        <v>110407400</v>
      </c>
      <c r="E1405" s="29">
        <v>4.4040000000000003E-2</v>
      </c>
      <c r="F1405" s="29">
        <v>16.503599999999999</v>
      </c>
      <c r="G1405" s="30">
        <v>3</v>
      </c>
      <c r="H1405" s="30">
        <v>2</v>
      </c>
      <c r="I1405" s="31">
        <v>44904</v>
      </c>
      <c r="J1405" s="32">
        <v>44904</v>
      </c>
      <c r="K1405" s="33">
        <v>44905</v>
      </c>
      <c r="L1405" s="59"/>
      <c r="M1405" s="34"/>
      <c r="N1405" s="28"/>
      <c r="O1405" s="28"/>
      <c r="P1405" s="28"/>
      <c r="Q1405" s="35" t="s">
        <v>593</v>
      </c>
    </row>
    <row r="1406" spans="1:17" ht="14.4">
      <c r="A1406" s="1">
        <v>44905</v>
      </c>
      <c r="B1406" s="57" t="s">
        <v>664</v>
      </c>
      <c r="C1406" s="3" t="s">
        <v>30</v>
      </c>
      <c r="D1406" s="2">
        <v>110407201</v>
      </c>
      <c r="E1406" s="29">
        <v>1.536E-2</v>
      </c>
      <c r="F1406" s="29"/>
      <c r="G1406" s="30">
        <v>3</v>
      </c>
      <c r="H1406" s="30">
        <v>2</v>
      </c>
      <c r="I1406" s="31"/>
      <c r="J1406" s="32">
        <v>44901</v>
      </c>
      <c r="K1406" s="33"/>
      <c r="L1406" s="59"/>
      <c r="M1406" s="34"/>
      <c r="N1406" s="28"/>
      <c r="O1406" s="28"/>
      <c r="P1406" s="28"/>
      <c r="Q1406" s="47" t="s">
        <v>654</v>
      </c>
    </row>
    <row r="1407" spans="1:17" ht="14.4">
      <c r="A1407" s="1">
        <v>44905</v>
      </c>
      <c r="B1407" s="57" t="s">
        <v>664</v>
      </c>
      <c r="C1407" s="2" t="s">
        <v>30</v>
      </c>
      <c r="D1407" s="2">
        <v>110407479</v>
      </c>
      <c r="E1407" s="29">
        <v>1.056E-2</v>
      </c>
      <c r="F1407" s="29">
        <v>0</v>
      </c>
      <c r="G1407" s="30">
        <v>3</v>
      </c>
      <c r="H1407" s="30">
        <v>2</v>
      </c>
      <c r="I1407" s="31">
        <v>44905</v>
      </c>
      <c r="J1407" s="32">
        <v>44905</v>
      </c>
      <c r="K1407" s="33">
        <v>44910</v>
      </c>
      <c r="L1407" s="59"/>
      <c r="M1407" s="34"/>
      <c r="N1407" s="28"/>
      <c r="O1407" s="28"/>
      <c r="P1407" s="28"/>
      <c r="Q1407" s="35"/>
    </row>
    <row r="1408" spans="1:17" ht="14.4">
      <c r="A1408" s="1">
        <v>44905</v>
      </c>
      <c r="B1408" s="57" t="s">
        <v>664</v>
      </c>
      <c r="C1408" s="2" t="s">
        <v>243</v>
      </c>
      <c r="D1408" s="2">
        <v>110407456</v>
      </c>
      <c r="E1408" s="29">
        <v>7.92E-3</v>
      </c>
      <c r="F1408" s="29">
        <v>5.3536799999999998</v>
      </c>
      <c r="G1408" s="30">
        <v>3</v>
      </c>
      <c r="H1408" s="30">
        <v>2</v>
      </c>
      <c r="I1408" s="31">
        <v>44904</v>
      </c>
      <c r="J1408" s="32">
        <v>44904</v>
      </c>
      <c r="K1408" s="33">
        <v>44911</v>
      </c>
      <c r="L1408" s="59"/>
      <c r="M1408" s="34"/>
      <c r="N1408" s="28"/>
      <c r="O1408" s="28"/>
      <c r="P1408" s="28"/>
      <c r="Q1408" s="35"/>
    </row>
    <row r="1409" spans="1:17" ht="14.4">
      <c r="A1409" s="1">
        <v>44905</v>
      </c>
      <c r="B1409" s="57" t="s">
        <v>664</v>
      </c>
      <c r="C1409" s="2" t="s">
        <v>243</v>
      </c>
      <c r="D1409" s="2">
        <v>110407457</v>
      </c>
      <c r="E1409" s="29">
        <v>6.8985359999999996E-2</v>
      </c>
      <c r="F1409" s="29">
        <v>49.017360023999998</v>
      </c>
      <c r="G1409" s="30">
        <v>3</v>
      </c>
      <c r="H1409" s="30">
        <v>2</v>
      </c>
      <c r="I1409" s="31">
        <v>44904</v>
      </c>
      <c r="J1409" s="32">
        <v>44904</v>
      </c>
      <c r="K1409" s="33">
        <v>44911</v>
      </c>
      <c r="L1409" s="59"/>
      <c r="M1409" s="34"/>
      <c r="N1409" s="28"/>
      <c r="O1409" s="28"/>
      <c r="P1409" s="28"/>
      <c r="Q1409" s="35"/>
    </row>
    <row r="1410" spans="1:17" ht="14.4">
      <c r="A1410" s="1">
        <v>44905</v>
      </c>
      <c r="B1410" s="57" t="s">
        <v>664</v>
      </c>
      <c r="C1410" s="2" t="s">
        <v>102</v>
      </c>
      <c r="D1410" s="2">
        <v>110407494</v>
      </c>
      <c r="E1410" s="29">
        <v>7.92E-3</v>
      </c>
      <c r="F1410" s="29">
        <v>5.3536799999999998</v>
      </c>
      <c r="G1410" s="30">
        <v>3</v>
      </c>
      <c r="H1410" s="30">
        <v>2</v>
      </c>
      <c r="I1410" s="31">
        <v>44905</v>
      </c>
      <c r="J1410" s="32">
        <v>44905</v>
      </c>
      <c r="K1410" s="33">
        <v>44910</v>
      </c>
      <c r="L1410" s="59"/>
      <c r="M1410" s="34"/>
      <c r="N1410" s="28"/>
      <c r="O1410" s="28"/>
      <c r="P1410" s="28"/>
      <c r="Q1410" s="35"/>
    </row>
    <row r="1411" spans="1:17" ht="14.4">
      <c r="A1411" s="1">
        <v>44905</v>
      </c>
      <c r="B1411" s="57" t="s">
        <v>664</v>
      </c>
      <c r="C1411" s="2" t="s">
        <v>80</v>
      </c>
      <c r="D1411" s="2">
        <v>110407299</v>
      </c>
      <c r="E1411" s="29">
        <v>7.6800000000000002E-3</v>
      </c>
      <c r="F1411" s="29">
        <v>5.4460800000000003</v>
      </c>
      <c r="G1411" s="30">
        <v>3</v>
      </c>
      <c r="H1411" s="30">
        <v>5</v>
      </c>
      <c r="I1411" s="31">
        <v>44902</v>
      </c>
      <c r="J1411" s="32">
        <v>44905</v>
      </c>
      <c r="K1411" s="33"/>
      <c r="L1411" s="59"/>
      <c r="M1411" s="34"/>
      <c r="N1411" s="28"/>
      <c r="O1411" s="28"/>
      <c r="P1411" s="28"/>
      <c r="Q1411" s="35" t="s">
        <v>592</v>
      </c>
    </row>
    <row r="1412" spans="1:17" ht="14.4">
      <c r="A1412" s="1">
        <v>44905</v>
      </c>
      <c r="B1412" s="57" t="s">
        <v>664</v>
      </c>
      <c r="C1412" s="2" t="s">
        <v>36</v>
      </c>
      <c r="D1412" s="2">
        <v>110407463</v>
      </c>
      <c r="E1412" s="29">
        <v>0.21378336000000001</v>
      </c>
      <c r="F1412" s="29">
        <v>0</v>
      </c>
      <c r="G1412" s="30">
        <v>3</v>
      </c>
      <c r="H1412" s="30">
        <v>5</v>
      </c>
      <c r="I1412" s="31">
        <v>44905</v>
      </c>
      <c r="J1412" s="32">
        <v>44905</v>
      </c>
      <c r="K1412" s="33">
        <v>44909</v>
      </c>
      <c r="L1412" s="59"/>
      <c r="M1412" s="34"/>
      <c r="N1412" s="28"/>
      <c r="O1412" s="28"/>
      <c r="P1412" s="28"/>
      <c r="Q1412" s="35"/>
    </row>
    <row r="1413" spans="1:17" ht="14.4">
      <c r="A1413" s="1">
        <v>44905</v>
      </c>
      <c r="B1413" s="57" t="s">
        <v>664</v>
      </c>
      <c r="C1413" s="2" t="s">
        <v>36</v>
      </c>
      <c r="D1413" s="2">
        <v>110407464</v>
      </c>
      <c r="E1413" s="29">
        <v>0.29281931999999999</v>
      </c>
      <c r="F1413" s="29">
        <v>0</v>
      </c>
      <c r="G1413" s="30">
        <v>3</v>
      </c>
      <c r="H1413" s="30">
        <v>5</v>
      </c>
      <c r="I1413" s="31">
        <v>44905</v>
      </c>
      <c r="J1413" s="32">
        <v>44905</v>
      </c>
      <c r="K1413" s="33">
        <v>44909</v>
      </c>
      <c r="L1413" s="59"/>
      <c r="M1413" s="34"/>
      <c r="N1413" s="28"/>
      <c r="O1413" s="28"/>
      <c r="P1413" s="28"/>
      <c r="Q1413" s="35"/>
    </row>
    <row r="1414" spans="1:17" ht="14.4">
      <c r="A1414" s="1">
        <v>44905</v>
      </c>
      <c r="B1414" s="57" t="s">
        <v>664</v>
      </c>
      <c r="C1414" s="2" t="s">
        <v>36</v>
      </c>
      <c r="D1414" s="2">
        <v>110407465</v>
      </c>
      <c r="E1414" s="29">
        <v>0.55559999999999998</v>
      </c>
      <c r="F1414" s="29">
        <v>0</v>
      </c>
      <c r="G1414" s="30">
        <v>3</v>
      </c>
      <c r="H1414" s="30">
        <v>5</v>
      </c>
      <c r="I1414" s="31">
        <v>44905</v>
      </c>
      <c r="J1414" s="32">
        <v>44905</v>
      </c>
      <c r="K1414" s="33">
        <v>44909</v>
      </c>
      <c r="L1414" s="59"/>
      <c r="M1414" s="34"/>
      <c r="N1414" s="28"/>
      <c r="O1414" s="28"/>
      <c r="P1414" s="28"/>
      <c r="Q1414" s="35"/>
    </row>
    <row r="1415" spans="1:17" ht="14.4">
      <c r="A1415" s="1">
        <v>44905</v>
      </c>
      <c r="B1415" s="57" t="s">
        <v>664</v>
      </c>
      <c r="C1415" s="2" t="s">
        <v>103</v>
      </c>
      <c r="D1415" s="2">
        <v>110407486</v>
      </c>
      <c r="E1415" s="29">
        <v>1.056E-2</v>
      </c>
      <c r="F1415" s="29">
        <v>0</v>
      </c>
      <c r="G1415" s="30">
        <v>3</v>
      </c>
      <c r="H1415" s="30">
        <v>6</v>
      </c>
      <c r="I1415" s="31">
        <v>44905</v>
      </c>
      <c r="J1415" s="32">
        <v>44905</v>
      </c>
      <c r="K1415" s="33">
        <v>44910</v>
      </c>
      <c r="L1415" s="59"/>
      <c r="M1415" s="34"/>
      <c r="N1415" s="28"/>
      <c r="O1415" s="28"/>
      <c r="P1415" s="28"/>
      <c r="Q1415" s="35" t="s">
        <v>593</v>
      </c>
    </row>
    <row r="1416" spans="1:17" ht="14.4">
      <c r="A1416" s="1">
        <v>44905</v>
      </c>
      <c r="B1416" s="57" t="s">
        <v>664</v>
      </c>
      <c r="C1416" s="2" t="s">
        <v>41</v>
      </c>
      <c r="D1416" s="2">
        <v>110407468</v>
      </c>
      <c r="E1416" s="29">
        <v>5.1599880000000001E-2</v>
      </c>
      <c r="F1416" s="29">
        <v>0</v>
      </c>
      <c r="G1416" s="30">
        <v>3</v>
      </c>
      <c r="H1416" s="30">
        <v>6</v>
      </c>
      <c r="I1416" s="31">
        <v>44905</v>
      </c>
      <c r="J1416" s="32">
        <v>44905</v>
      </c>
      <c r="K1416" s="33">
        <v>44909</v>
      </c>
      <c r="L1416" s="59"/>
      <c r="M1416" s="34"/>
      <c r="N1416" s="28"/>
      <c r="O1416" s="28"/>
      <c r="P1416" s="28"/>
      <c r="Q1416" s="35"/>
    </row>
    <row r="1417" spans="1:17" ht="14.4">
      <c r="A1417" s="1">
        <v>44905</v>
      </c>
      <c r="B1417" s="57" t="s">
        <v>664</v>
      </c>
      <c r="C1417" s="2" t="s">
        <v>41</v>
      </c>
      <c r="D1417" s="2">
        <v>110407469</v>
      </c>
      <c r="E1417" s="29">
        <v>0.25031999999999999</v>
      </c>
      <c r="F1417" s="29">
        <v>0</v>
      </c>
      <c r="G1417" s="30">
        <v>3</v>
      </c>
      <c r="H1417" s="30">
        <v>6</v>
      </c>
      <c r="I1417" s="31">
        <v>44905</v>
      </c>
      <c r="J1417" s="32">
        <v>44905</v>
      </c>
      <c r="K1417" s="33">
        <v>44909</v>
      </c>
      <c r="L1417" s="59"/>
      <c r="M1417" s="34"/>
      <c r="N1417" s="28"/>
      <c r="O1417" s="28"/>
      <c r="P1417" s="28"/>
      <c r="Q1417" s="35"/>
    </row>
    <row r="1418" spans="1:17" ht="14.4">
      <c r="A1418" s="1">
        <v>44905</v>
      </c>
      <c r="B1418" s="57" t="s">
        <v>664</v>
      </c>
      <c r="C1418" s="2" t="s">
        <v>244</v>
      </c>
      <c r="D1418" s="2">
        <v>110407459</v>
      </c>
      <c r="E1418" s="29">
        <v>3.8399999999999997E-2</v>
      </c>
      <c r="F1418" s="29">
        <v>27.094799999999999</v>
      </c>
      <c r="G1418" s="30">
        <v>8</v>
      </c>
      <c r="H1418" s="30">
        <v>4</v>
      </c>
      <c r="I1418" s="31">
        <v>44904</v>
      </c>
      <c r="J1418" s="32">
        <v>44904</v>
      </c>
      <c r="K1418" s="33">
        <v>44910</v>
      </c>
      <c r="L1418" s="59"/>
      <c r="M1418" s="34"/>
      <c r="N1418" s="28"/>
      <c r="O1418" s="28"/>
      <c r="P1418" s="28"/>
      <c r="Q1418" s="35"/>
    </row>
    <row r="1419" spans="1:17" ht="14.4">
      <c r="A1419" s="1">
        <v>44905</v>
      </c>
      <c r="B1419" s="57" t="s">
        <v>664</v>
      </c>
      <c r="C1419" s="2" t="s">
        <v>231</v>
      </c>
      <c r="D1419" s="2">
        <v>110407472</v>
      </c>
      <c r="E1419" s="29">
        <v>3.108E-2</v>
      </c>
      <c r="F1419" s="29">
        <v>0</v>
      </c>
      <c r="G1419" s="30">
        <v>8</v>
      </c>
      <c r="H1419" s="30">
        <v>4</v>
      </c>
      <c r="I1419" s="31">
        <v>44905</v>
      </c>
      <c r="J1419" s="32">
        <v>44905</v>
      </c>
      <c r="K1419" s="33">
        <v>44910</v>
      </c>
      <c r="L1419" s="59"/>
      <c r="M1419" s="34"/>
      <c r="N1419" s="28"/>
      <c r="O1419" s="28"/>
      <c r="P1419" s="28"/>
      <c r="Q1419" s="35"/>
    </row>
    <row r="1420" spans="1:17" ht="14.4">
      <c r="A1420" s="1">
        <v>44905</v>
      </c>
      <c r="B1420" s="57" t="s">
        <v>664</v>
      </c>
      <c r="C1420" s="2" t="s">
        <v>124</v>
      </c>
      <c r="D1420" s="2">
        <v>110407488</v>
      </c>
      <c r="E1420" s="29">
        <v>1.056E-2</v>
      </c>
      <c r="F1420" s="29">
        <v>0</v>
      </c>
      <c r="G1420" s="30">
        <v>6</v>
      </c>
      <c r="H1420" s="30">
        <v>0</v>
      </c>
      <c r="I1420" s="31">
        <v>44905</v>
      </c>
      <c r="J1420" s="32">
        <v>44905</v>
      </c>
      <c r="K1420" s="33">
        <v>44910</v>
      </c>
      <c r="L1420" s="59"/>
      <c r="M1420" s="34"/>
      <c r="N1420" s="28"/>
      <c r="O1420" s="28"/>
      <c r="P1420" s="28"/>
      <c r="Q1420" s="35" t="s">
        <v>583</v>
      </c>
    </row>
    <row r="1421" spans="1:17" ht="14.4">
      <c r="A1421" s="1">
        <v>44905</v>
      </c>
      <c r="B1421" s="57" t="s">
        <v>664</v>
      </c>
      <c r="C1421" s="2" t="s">
        <v>124</v>
      </c>
      <c r="D1421" s="2">
        <v>110407492</v>
      </c>
      <c r="E1421" s="29">
        <v>7.6800000000000002E-3</v>
      </c>
      <c r="F1421" s="29">
        <v>5.4460800000000003</v>
      </c>
      <c r="G1421" s="30">
        <v>6</v>
      </c>
      <c r="H1421" s="30">
        <v>0</v>
      </c>
      <c r="I1421" s="31">
        <v>44905</v>
      </c>
      <c r="J1421" s="32">
        <v>44905</v>
      </c>
      <c r="K1421" s="33">
        <v>44912</v>
      </c>
      <c r="L1421" s="59"/>
      <c r="M1421" s="34"/>
      <c r="N1421" s="28"/>
      <c r="O1421" s="28"/>
      <c r="P1421" s="28"/>
      <c r="Q1421" s="35"/>
    </row>
    <row r="1422" spans="1:17" ht="14.4">
      <c r="A1422" s="1">
        <v>44905</v>
      </c>
      <c r="B1422" s="57" t="s">
        <v>664</v>
      </c>
      <c r="C1422" s="2" t="s">
        <v>46</v>
      </c>
      <c r="D1422" s="2">
        <v>872003296</v>
      </c>
      <c r="E1422" s="29">
        <v>1.0148796</v>
      </c>
      <c r="F1422" s="29">
        <v>0</v>
      </c>
      <c r="G1422" s="30">
        <v>6</v>
      </c>
      <c r="H1422" s="30">
        <v>0</v>
      </c>
      <c r="I1422" s="31">
        <v>44905</v>
      </c>
      <c r="J1422" s="32">
        <v>44905</v>
      </c>
      <c r="K1422" s="33">
        <v>44905</v>
      </c>
      <c r="L1422" s="59"/>
      <c r="M1422" s="34"/>
      <c r="N1422" s="28"/>
      <c r="O1422" s="28"/>
      <c r="P1422" s="28"/>
      <c r="Q1422" s="35"/>
    </row>
    <row r="1423" spans="1:17" ht="14.4">
      <c r="A1423" s="1">
        <v>44905</v>
      </c>
      <c r="B1423" s="57" t="s">
        <v>664</v>
      </c>
      <c r="C1423" s="2" t="s">
        <v>169</v>
      </c>
      <c r="D1423" s="2">
        <v>110407493</v>
      </c>
      <c r="E1423" s="29">
        <v>9.4688040000000001E-2</v>
      </c>
      <c r="F1423" s="29">
        <v>24.616679999999999</v>
      </c>
      <c r="G1423" s="30">
        <v>6</v>
      </c>
      <c r="H1423" s="30">
        <v>1</v>
      </c>
      <c r="I1423" s="31">
        <v>44905</v>
      </c>
      <c r="J1423" s="32">
        <v>44905</v>
      </c>
      <c r="K1423" s="33">
        <v>44912</v>
      </c>
      <c r="L1423" s="59"/>
      <c r="M1423" s="34"/>
      <c r="N1423" s="28"/>
      <c r="O1423" s="28"/>
      <c r="P1423" s="28"/>
      <c r="Q1423" s="35"/>
    </row>
    <row r="1424" spans="1:17" ht="14.4">
      <c r="A1424" s="1">
        <v>44905</v>
      </c>
      <c r="B1424" s="57" t="s">
        <v>664</v>
      </c>
      <c r="C1424" s="2" t="s">
        <v>126</v>
      </c>
      <c r="D1424" s="2">
        <v>110407481</v>
      </c>
      <c r="E1424" s="29">
        <v>1.056E-2</v>
      </c>
      <c r="F1424" s="29">
        <v>0</v>
      </c>
      <c r="G1424" s="30">
        <v>7</v>
      </c>
      <c r="H1424" s="30">
        <v>0</v>
      </c>
      <c r="I1424" s="31">
        <v>44905</v>
      </c>
      <c r="J1424" s="32">
        <v>44905</v>
      </c>
      <c r="K1424" s="33">
        <v>44910</v>
      </c>
      <c r="L1424" s="59"/>
      <c r="M1424" s="34"/>
      <c r="N1424" s="28"/>
      <c r="O1424" s="28"/>
      <c r="P1424" s="28"/>
      <c r="Q1424" s="35" t="s">
        <v>598</v>
      </c>
    </row>
    <row r="1425" spans="1:17" ht="14.4">
      <c r="A1425" s="1">
        <v>44905</v>
      </c>
      <c r="B1425" s="57" t="s">
        <v>664</v>
      </c>
      <c r="C1425" s="2" t="s">
        <v>19</v>
      </c>
      <c r="D1425" s="2">
        <v>110407474</v>
      </c>
      <c r="E1425" s="29">
        <v>9.4800000000000006E-3</v>
      </c>
      <c r="F1425" s="29">
        <v>0</v>
      </c>
      <c r="G1425" s="30">
        <v>7</v>
      </c>
      <c r="H1425" s="30">
        <v>0</v>
      </c>
      <c r="I1425" s="31">
        <v>44905</v>
      </c>
      <c r="J1425" s="32">
        <v>44905</v>
      </c>
      <c r="K1425" s="33">
        <v>44910</v>
      </c>
      <c r="L1425" s="59"/>
      <c r="M1425" s="34"/>
      <c r="N1425" s="28"/>
      <c r="O1425" s="28"/>
      <c r="P1425" s="28"/>
      <c r="Q1425" s="35"/>
    </row>
    <row r="1426" spans="1:17" ht="14.4">
      <c r="A1426" s="1">
        <v>44905</v>
      </c>
      <c r="B1426" s="57" t="s">
        <v>664</v>
      </c>
      <c r="C1426" s="2" t="s">
        <v>245</v>
      </c>
      <c r="D1426" s="2">
        <v>110407476</v>
      </c>
      <c r="E1426" s="29">
        <v>9.4800000000000006E-3</v>
      </c>
      <c r="F1426" s="29">
        <v>0</v>
      </c>
      <c r="G1426" s="30">
        <v>7</v>
      </c>
      <c r="H1426" s="30">
        <v>0</v>
      </c>
      <c r="I1426" s="31">
        <v>44905</v>
      </c>
      <c r="J1426" s="32">
        <v>44905</v>
      </c>
      <c r="K1426" s="33">
        <v>44910</v>
      </c>
      <c r="L1426" s="59"/>
      <c r="M1426" s="34"/>
      <c r="N1426" s="28"/>
      <c r="O1426" s="28"/>
      <c r="P1426" s="28"/>
      <c r="Q1426" s="35"/>
    </row>
    <row r="1427" spans="1:17" ht="14.4">
      <c r="A1427" s="1">
        <v>44905</v>
      </c>
      <c r="B1427" s="57" t="s">
        <v>664</v>
      </c>
      <c r="C1427" s="2" t="s">
        <v>246</v>
      </c>
      <c r="D1427" s="2">
        <v>110407449</v>
      </c>
      <c r="E1427" s="29">
        <v>7.6800000000000002E-3</v>
      </c>
      <c r="F1427" s="29">
        <v>5.4499199999999997</v>
      </c>
      <c r="G1427" s="30">
        <v>7</v>
      </c>
      <c r="H1427" s="30">
        <v>0</v>
      </c>
      <c r="I1427" s="31">
        <v>44904</v>
      </c>
      <c r="J1427" s="32">
        <v>44904</v>
      </c>
      <c r="K1427" s="33">
        <v>44907</v>
      </c>
      <c r="L1427" s="59"/>
      <c r="M1427" s="34"/>
      <c r="N1427" s="28"/>
      <c r="O1427" s="28"/>
      <c r="P1427" s="28"/>
      <c r="Q1427" s="35"/>
    </row>
    <row r="1428" spans="1:17" ht="14.4">
      <c r="A1428" s="1">
        <v>44905</v>
      </c>
      <c r="B1428" s="57" t="s">
        <v>664</v>
      </c>
      <c r="C1428" s="2" t="s">
        <v>163</v>
      </c>
      <c r="D1428" s="2">
        <v>110407412</v>
      </c>
      <c r="E1428" s="29">
        <v>1.056E-2</v>
      </c>
      <c r="F1428" s="29">
        <v>2.6800799999999998</v>
      </c>
      <c r="G1428" s="30">
        <v>7</v>
      </c>
      <c r="H1428" s="30">
        <v>0</v>
      </c>
      <c r="I1428" s="31">
        <v>44904</v>
      </c>
      <c r="J1428" s="32">
        <v>44904</v>
      </c>
      <c r="K1428" s="33">
        <v>44910</v>
      </c>
      <c r="L1428" s="59"/>
      <c r="M1428" s="34"/>
      <c r="N1428" s="28"/>
      <c r="O1428" s="28"/>
      <c r="P1428" s="28"/>
      <c r="Q1428" s="35"/>
    </row>
    <row r="1429" spans="1:17" ht="14.4">
      <c r="A1429" s="1">
        <v>44905</v>
      </c>
      <c r="B1429" s="57" t="s">
        <v>664</v>
      </c>
      <c r="C1429" s="3" t="s">
        <v>130</v>
      </c>
      <c r="D1429" s="2">
        <v>110407408</v>
      </c>
      <c r="E1429" s="29">
        <v>1.056E-2</v>
      </c>
      <c r="F1429" s="29">
        <v>2.6800799999999998</v>
      </c>
      <c r="G1429" s="30">
        <v>7</v>
      </c>
      <c r="H1429" s="30">
        <v>0</v>
      </c>
      <c r="I1429" s="31">
        <v>44904</v>
      </c>
      <c r="J1429" s="32">
        <v>44904</v>
      </c>
      <c r="K1429" s="33">
        <v>44910</v>
      </c>
      <c r="L1429" s="59"/>
      <c r="M1429" s="34"/>
      <c r="N1429" s="28"/>
      <c r="O1429" s="28"/>
      <c r="P1429" s="28"/>
      <c r="Q1429" s="35" t="s">
        <v>663</v>
      </c>
    </row>
    <row r="1430" spans="1:17" ht="14.4">
      <c r="A1430" s="1">
        <v>44905</v>
      </c>
      <c r="B1430" s="57" t="s">
        <v>664</v>
      </c>
      <c r="C1430" s="3" t="s">
        <v>130</v>
      </c>
      <c r="D1430" s="2">
        <v>110407417</v>
      </c>
      <c r="E1430" s="29">
        <v>5.7393239999999998E-2</v>
      </c>
      <c r="F1430" s="29">
        <v>24.557928</v>
      </c>
      <c r="G1430" s="30">
        <v>7</v>
      </c>
      <c r="H1430" s="30">
        <v>0</v>
      </c>
      <c r="I1430" s="31">
        <v>44904</v>
      </c>
      <c r="J1430" s="32">
        <v>44904</v>
      </c>
      <c r="K1430" s="33">
        <v>44908</v>
      </c>
      <c r="L1430" s="59"/>
      <c r="M1430" s="34"/>
      <c r="N1430" s="28"/>
      <c r="O1430" s="28"/>
      <c r="P1430" s="28"/>
      <c r="Q1430" s="35" t="s">
        <v>663</v>
      </c>
    </row>
    <row r="1431" spans="1:17" ht="14.4">
      <c r="A1431" s="1">
        <v>44905</v>
      </c>
      <c r="B1431" s="57" t="s">
        <v>664</v>
      </c>
      <c r="C1431" s="2" t="s">
        <v>196</v>
      </c>
      <c r="D1431" s="2">
        <v>110407473</v>
      </c>
      <c r="E1431" s="29">
        <v>2.0900040000000002E-2</v>
      </c>
      <c r="F1431" s="29">
        <v>0</v>
      </c>
      <c r="G1431" s="30">
        <v>1</v>
      </c>
      <c r="H1431" s="30">
        <v>0</v>
      </c>
      <c r="I1431" s="31">
        <v>44905</v>
      </c>
      <c r="J1431" s="32">
        <v>44905</v>
      </c>
      <c r="K1431" s="33">
        <v>44910</v>
      </c>
      <c r="L1431" s="59"/>
      <c r="M1431" s="34"/>
      <c r="N1431" s="28"/>
      <c r="O1431" s="28"/>
      <c r="P1431" s="28"/>
      <c r="Q1431" s="35"/>
    </row>
    <row r="1432" spans="1:17" ht="14.4">
      <c r="A1432" s="1">
        <v>44905</v>
      </c>
      <c r="B1432" s="57" t="s">
        <v>664</v>
      </c>
      <c r="C1432" s="2" t="s">
        <v>146</v>
      </c>
      <c r="D1432" s="2">
        <v>110407482</v>
      </c>
      <c r="E1432" s="29">
        <v>1.056E-2</v>
      </c>
      <c r="F1432" s="29">
        <v>0</v>
      </c>
      <c r="G1432" s="30">
        <v>10</v>
      </c>
      <c r="H1432" s="30">
        <v>2</v>
      </c>
      <c r="I1432" s="31">
        <v>44905</v>
      </c>
      <c r="J1432" s="32">
        <v>44905</v>
      </c>
      <c r="K1432" s="33">
        <v>44910</v>
      </c>
      <c r="L1432" s="59"/>
      <c r="M1432" s="34"/>
      <c r="N1432" s="28"/>
      <c r="O1432" s="28"/>
      <c r="P1432" s="28"/>
      <c r="Q1432" s="35" t="s">
        <v>598</v>
      </c>
    </row>
    <row r="1433" spans="1:17" ht="14.4">
      <c r="A1433" s="1">
        <v>44905</v>
      </c>
      <c r="B1433" s="57" t="s">
        <v>664</v>
      </c>
      <c r="C1433" s="2" t="s">
        <v>52</v>
      </c>
      <c r="D1433" s="2">
        <v>110407471</v>
      </c>
      <c r="E1433" s="29">
        <v>1.2239999999999999E-2</v>
      </c>
      <c r="F1433" s="29">
        <v>0</v>
      </c>
      <c r="G1433" s="30">
        <v>10</v>
      </c>
      <c r="H1433" s="30">
        <v>2</v>
      </c>
      <c r="I1433" s="31">
        <v>44905</v>
      </c>
      <c r="J1433" s="32">
        <v>44905</v>
      </c>
      <c r="K1433" s="33">
        <v>44910</v>
      </c>
      <c r="L1433" s="59"/>
      <c r="M1433" s="34"/>
      <c r="N1433" s="28"/>
      <c r="O1433" s="28"/>
      <c r="P1433" s="28"/>
      <c r="Q1433" s="35"/>
    </row>
    <row r="1434" spans="1:17" ht="14.4">
      <c r="A1434" s="1">
        <v>44905</v>
      </c>
      <c r="B1434" s="57" t="s">
        <v>664</v>
      </c>
      <c r="C1434" s="2" t="s">
        <v>177</v>
      </c>
      <c r="D1434" s="2">
        <v>110407406</v>
      </c>
      <c r="E1434" s="29">
        <v>1.056E-2</v>
      </c>
      <c r="F1434" s="29">
        <v>2.6800799999999998</v>
      </c>
      <c r="G1434" s="30">
        <v>10</v>
      </c>
      <c r="H1434" s="30">
        <v>2</v>
      </c>
      <c r="I1434" s="31">
        <v>44904</v>
      </c>
      <c r="J1434" s="32">
        <v>44904</v>
      </c>
      <c r="K1434" s="33">
        <v>44910</v>
      </c>
      <c r="L1434" s="59"/>
      <c r="M1434" s="34"/>
      <c r="N1434" s="28"/>
      <c r="O1434" s="28"/>
      <c r="P1434" s="28"/>
      <c r="Q1434" s="35"/>
    </row>
    <row r="1435" spans="1:17" ht="14.4">
      <c r="A1435" s="1">
        <v>44905</v>
      </c>
      <c r="B1435" s="57" t="s">
        <v>664</v>
      </c>
      <c r="C1435" s="2" t="s">
        <v>177</v>
      </c>
      <c r="D1435" s="2">
        <v>110407478</v>
      </c>
      <c r="E1435" s="29">
        <v>1.0319999999999999E-2</v>
      </c>
      <c r="F1435" s="29">
        <v>0</v>
      </c>
      <c r="G1435" s="30">
        <v>10</v>
      </c>
      <c r="H1435" s="30">
        <v>2</v>
      </c>
      <c r="I1435" s="31">
        <v>44905</v>
      </c>
      <c r="J1435" s="32">
        <v>44905</v>
      </c>
      <c r="K1435" s="33">
        <v>44909</v>
      </c>
      <c r="L1435" s="59"/>
      <c r="M1435" s="34"/>
      <c r="N1435" s="28"/>
      <c r="O1435" s="28"/>
      <c r="P1435" s="28"/>
      <c r="Q1435" s="35"/>
    </row>
    <row r="1436" spans="1:17" ht="14.4">
      <c r="A1436" s="1">
        <v>44905</v>
      </c>
      <c r="B1436" s="57" t="s">
        <v>664</v>
      </c>
      <c r="C1436" s="2" t="s">
        <v>177</v>
      </c>
      <c r="D1436" s="2">
        <v>110407491</v>
      </c>
      <c r="E1436" s="29">
        <v>2.988E-2</v>
      </c>
      <c r="F1436" s="29">
        <v>0</v>
      </c>
      <c r="G1436" s="30">
        <v>10</v>
      </c>
      <c r="H1436" s="30">
        <v>2</v>
      </c>
      <c r="I1436" s="31">
        <v>44905</v>
      </c>
      <c r="J1436" s="32">
        <v>44905</v>
      </c>
      <c r="K1436" s="33">
        <v>44909</v>
      </c>
      <c r="L1436" s="59"/>
      <c r="M1436" s="34"/>
      <c r="N1436" s="28"/>
      <c r="O1436" s="28"/>
      <c r="P1436" s="28"/>
      <c r="Q1436" s="35"/>
    </row>
    <row r="1437" spans="1:17" ht="14.4">
      <c r="A1437" s="1">
        <v>44905</v>
      </c>
      <c r="B1437" s="57" t="s">
        <v>664</v>
      </c>
      <c r="C1437" s="2" t="s">
        <v>247</v>
      </c>
      <c r="D1437" s="2">
        <v>110407455</v>
      </c>
      <c r="E1437" s="29">
        <v>1.536E-2</v>
      </c>
      <c r="F1437" s="29">
        <v>10.83792</v>
      </c>
      <c r="G1437" s="30">
        <v>10</v>
      </c>
      <c r="H1437" s="30">
        <v>3</v>
      </c>
      <c r="I1437" s="31">
        <v>44904</v>
      </c>
      <c r="J1437" s="32">
        <v>44904</v>
      </c>
      <c r="K1437" s="33">
        <v>44911</v>
      </c>
      <c r="L1437" s="59"/>
      <c r="M1437" s="34"/>
      <c r="N1437" s="28"/>
      <c r="O1437" s="28"/>
      <c r="P1437" s="28"/>
      <c r="Q1437" s="35"/>
    </row>
    <row r="1438" spans="1:17" ht="14.4">
      <c r="A1438" s="1">
        <v>44905</v>
      </c>
      <c r="B1438" s="57" t="s">
        <v>664</v>
      </c>
      <c r="C1438" s="2" t="s">
        <v>247</v>
      </c>
      <c r="D1438" s="2">
        <v>110407458</v>
      </c>
      <c r="E1438" s="29">
        <v>9.2070239999999998E-2</v>
      </c>
      <c r="F1438" s="29">
        <v>65.362400015999995</v>
      </c>
      <c r="G1438" s="30">
        <v>10</v>
      </c>
      <c r="H1438" s="30">
        <v>3</v>
      </c>
      <c r="I1438" s="31">
        <v>44904</v>
      </c>
      <c r="J1438" s="32">
        <v>44904</v>
      </c>
      <c r="K1438" s="33">
        <v>44911</v>
      </c>
      <c r="L1438" s="59"/>
      <c r="M1438" s="34"/>
      <c r="N1438" s="28"/>
      <c r="O1438" s="28"/>
      <c r="P1438" s="28"/>
      <c r="Q1438" s="35"/>
    </row>
    <row r="1439" spans="1:17" ht="14.4">
      <c r="A1439" s="1">
        <v>44905</v>
      </c>
      <c r="B1439" s="57" t="s">
        <v>664</v>
      </c>
      <c r="C1439" s="2" t="s">
        <v>217</v>
      </c>
      <c r="D1439" s="2">
        <v>110407475</v>
      </c>
      <c r="E1439" s="29">
        <v>9.4800000000000006E-3</v>
      </c>
      <c r="F1439" s="29">
        <v>0</v>
      </c>
      <c r="G1439" s="30">
        <v>10</v>
      </c>
      <c r="H1439" s="30">
        <v>3</v>
      </c>
      <c r="I1439" s="31">
        <v>44905</v>
      </c>
      <c r="J1439" s="32">
        <v>44905</v>
      </c>
      <c r="K1439" s="33">
        <v>44910</v>
      </c>
      <c r="L1439" s="59"/>
      <c r="M1439" s="34"/>
      <c r="N1439" s="28"/>
      <c r="O1439" s="28"/>
      <c r="P1439" s="28"/>
      <c r="Q1439" s="35"/>
    </row>
    <row r="1440" spans="1:17" ht="14.4">
      <c r="A1440" s="1">
        <v>44905</v>
      </c>
      <c r="B1440" s="57" t="s">
        <v>664</v>
      </c>
      <c r="C1440" s="2" t="s">
        <v>139</v>
      </c>
      <c r="D1440" s="2">
        <v>110407410</v>
      </c>
      <c r="E1440" s="29">
        <v>1.056E-2</v>
      </c>
      <c r="F1440" s="29">
        <v>2.6800799999999998</v>
      </c>
      <c r="G1440" s="30">
        <v>10</v>
      </c>
      <c r="H1440" s="30">
        <v>3</v>
      </c>
      <c r="I1440" s="31">
        <v>44904</v>
      </c>
      <c r="J1440" s="32">
        <v>44904</v>
      </c>
      <c r="K1440" s="33">
        <v>44910</v>
      </c>
      <c r="L1440" s="59"/>
      <c r="M1440" s="34"/>
      <c r="N1440" s="28"/>
      <c r="O1440" s="28"/>
      <c r="P1440" s="28"/>
      <c r="Q1440" s="35"/>
    </row>
    <row r="1441" spans="1:17" ht="14.4">
      <c r="A1441" s="1">
        <v>44905</v>
      </c>
      <c r="B1441" s="57" t="s">
        <v>664</v>
      </c>
      <c r="C1441" s="2" t="s">
        <v>173</v>
      </c>
      <c r="D1441" s="2">
        <v>110407480</v>
      </c>
      <c r="E1441" s="29">
        <v>1.056E-2</v>
      </c>
      <c r="F1441" s="29">
        <v>0</v>
      </c>
      <c r="G1441" s="30">
        <v>10</v>
      </c>
      <c r="H1441" s="30">
        <v>1</v>
      </c>
      <c r="I1441" s="31">
        <v>44905</v>
      </c>
      <c r="J1441" s="32">
        <v>44905</v>
      </c>
      <c r="K1441" s="33">
        <v>44910</v>
      </c>
      <c r="L1441" s="59"/>
      <c r="M1441" s="34"/>
      <c r="N1441" s="28"/>
      <c r="O1441" s="28"/>
      <c r="P1441" s="28"/>
      <c r="Q1441" s="35" t="s">
        <v>592</v>
      </c>
    </row>
    <row r="1442" spans="1:17" ht="14.4">
      <c r="A1442" s="1">
        <v>44905</v>
      </c>
      <c r="B1442" s="57" t="s">
        <v>664</v>
      </c>
      <c r="C1442" s="2" t="s">
        <v>50</v>
      </c>
      <c r="D1442" s="2">
        <v>110407409</v>
      </c>
      <c r="E1442" s="29">
        <v>1.056E-2</v>
      </c>
      <c r="F1442" s="29">
        <v>2.6800799999999998</v>
      </c>
      <c r="G1442" s="30">
        <v>10</v>
      </c>
      <c r="H1442" s="30">
        <v>1</v>
      </c>
      <c r="I1442" s="31">
        <v>44904</v>
      </c>
      <c r="J1442" s="32">
        <v>44904</v>
      </c>
      <c r="K1442" s="33">
        <v>44910</v>
      </c>
      <c r="L1442" s="59"/>
      <c r="M1442" s="34"/>
      <c r="N1442" s="28"/>
      <c r="O1442" s="28"/>
      <c r="P1442" s="28"/>
      <c r="Q1442" s="35"/>
    </row>
    <row r="1443" spans="1:17" ht="14.4">
      <c r="A1443" s="1">
        <v>44905</v>
      </c>
      <c r="B1443" s="57" t="s">
        <v>664</v>
      </c>
      <c r="C1443" s="2" t="s">
        <v>180</v>
      </c>
      <c r="D1443" s="2">
        <v>110407462</v>
      </c>
      <c r="E1443" s="29">
        <v>5.1541999999999998E-2</v>
      </c>
      <c r="F1443" s="29">
        <v>0</v>
      </c>
      <c r="G1443" s="30">
        <v>11</v>
      </c>
      <c r="H1443" s="30">
        <v>0</v>
      </c>
      <c r="I1443" s="31">
        <v>44905</v>
      </c>
      <c r="J1443" s="32">
        <v>44905</v>
      </c>
      <c r="K1443" s="33"/>
      <c r="L1443" s="59"/>
      <c r="M1443" s="34"/>
      <c r="N1443" s="28"/>
      <c r="O1443" s="28"/>
      <c r="P1443" s="28"/>
      <c r="Q1443" s="35"/>
    </row>
    <row r="1444" spans="1:17" ht="14.4">
      <c r="A1444" s="1">
        <v>44905</v>
      </c>
      <c r="B1444" s="57" t="s">
        <v>664</v>
      </c>
      <c r="C1444" s="2" t="s">
        <v>178</v>
      </c>
      <c r="D1444" s="2">
        <v>110407485</v>
      </c>
      <c r="E1444" s="29">
        <v>1.056E-2</v>
      </c>
      <c r="F1444" s="29">
        <v>0</v>
      </c>
      <c r="G1444" s="30">
        <v>11</v>
      </c>
      <c r="H1444" s="30">
        <v>0</v>
      </c>
      <c r="I1444" s="31">
        <v>44905</v>
      </c>
      <c r="J1444" s="32">
        <v>44905</v>
      </c>
      <c r="K1444" s="33">
        <v>44910</v>
      </c>
      <c r="L1444" s="59"/>
      <c r="M1444" s="34"/>
      <c r="N1444" s="28"/>
      <c r="O1444" s="28"/>
      <c r="P1444" s="28"/>
      <c r="Q1444" s="35"/>
    </row>
    <row r="1445" spans="1:17" ht="14.4">
      <c r="A1445" s="1">
        <v>44905</v>
      </c>
      <c r="B1445" s="57" t="s">
        <v>664</v>
      </c>
      <c r="C1445" s="2" t="s">
        <v>152</v>
      </c>
      <c r="D1445" s="2">
        <v>110407489</v>
      </c>
      <c r="E1445" s="29">
        <v>2.3305559999999999E-2</v>
      </c>
      <c r="F1445" s="29">
        <v>0</v>
      </c>
      <c r="G1445" s="30">
        <v>13</v>
      </c>
      <c r="H1445" s="30">
        <v>1</v>
      </c>
      <c r="I1445" s="31">
        <v>44905</v>
      </c>
      <c r="J1445" s="32">
        <v>44905</v>
      </c>
      <c r="K1445" s="33">
        <v>44910</v>
      </c>
      <c r="L1445" s="59"/>
      <c r="M1445" s="34"/>
      <c r="N1445" s="28"/>
      <c r="O1445" s="28"/>
      <c r="P1445" s="28"/>
      <c r="Q1445" s="35" t="s">
        <v>592</v>
      </c>
    </row>
    <row r="1446" spans="1:17" ht="14.4">
      <c r="A1446" s="1">
        <v>44905</v>
      </c>
      <c r="B1446" s="57" t="s">
        <v>664</v>
      </c>
      <c r="C1446" s="2" t="s">
        <v>152</v>
      </c>
      <c r="D1446" s="2">
        <v>110407490</v>
      </c>
      <c r="E1446" s="29">
        <v>1.056E-2</v>
      </c>
      <c r="F1446" s="29">
        <v>0</v>
      </c>
      <c r="G1446" s="30">
        <v>13</v>
      </c>
      <c r="H1446" s="30">
        <v>1</v>
      </c>
      <c r="I1446" s="31">
        <v>44905</v>
      </c>
      <c r="J1446" s="32">
        <v>44905</v>
      </c>
      <c r="K1446" s="33">
        <v>44910</v>
      </c>
      <c r="L1446" s="59"/>
      <c r="M1446" s="34"/>
      <c r="N1446" s="28"/>
      <c r="O1446" s="28"/>
      <c r="P1446" s="28"/>
      <c r="Q1446" s="35"/>
    </row>
    <row r="1447" spans="1:17" ht="14.4">
      <c r="A1447" s="1">
        <v>44905</v>
      </c>
      <c r="B1447" s="57" t="s">
        <v>664</v>
      </c>
      <c r="C1447" s="2" t="s">
        <v>109</v>
      </c>
      <c r="D1447" s="2">
        <v>110407497</v>
      </c>
      <c r="E1447" s="29">
        <v>2.4492779999999999E-2</v>
      </c>
      <c r="F1447" s="29">
        <v>0</v>
      </c>
      <c r="G1447" s="30">
        <v>13</v>
      </c>
      <c r="H1447" s="30">
        <v>2</v>
      </c>
      <c r="I1447" s="31">
        <v>44905</v>
      </c>
      <c r="J1447" s="32">
        <v>44905</v>
      </c>
      <c r="K1447" s="33">
        <v>44914</v>
      </c>
      <c r="L1447" s="59"/>
      <c r="M1447" s="34"/>
      <c r="N1447" s="28"/>
      <c r="O1447" s="28"/>
      <c r="P1447" s="28"/>
      <c r="Q1447" s="35"/>
    </row>
    <row r="1448" spans="1:17" ht="14.4">
      <c r="A1448" s="1">
        <v>44905</v>
      </c>
      <c r="B1448" s="57" t="s">
        <v>664</v>
      </c>
      <c r="C1448" s="2" t="s">
        <v>53</v>
      </c>
      <c r="D1448" s="2">
        <v>110407496</v>
      </c>
      <c r="E1448" s="29">
        <v>0.1813719</v>
      </c>
      <c r="F1448" s="29">
        <v>0</v>
      </c>
      <c r="G1448" s="30">
        <v>13</v>
      </c>
      <c r="H1448" s="30">
        <v>1</v>
      </c>
      <c r="I1448" s="31">
        <v>44905</v>
      </c>
      <c r="J1448" s="32">
        <v>44905</v>
      </c>
      <c r="K1448" s="33">
        <v>44914</v>
      </c>
      <c r="L1448" s="59"/>
      <c r="M1448" s="34"/>
      <c r="N1448" s="28"/>
      <c r="O1448" s="28"/>
      <c r="P1448" s="28"/>
      <c r="Q1448" s="35"/>
    </row>
    <row r="1449" spans="1:17" ht="14.4">
      <c r="A1449" s="1">
        <v>44905</v>
      </c>
      <c r="B1449" s="57" t="s">
        <v>664</v>
      </c>
      <c r="C1449" s="2" t="s">
        <v>76</v>
      </c>
      <c r="D1449" s="2">
        <v>110407487</v>
      </c>
      <c r="E1449" s="29">
        <v>1.056E-2</v>
      </c>
      <c r="F1449" s="29">
        <v>0</v>
      </c>
      <c r="G1449" s="30">
        <v>2</v>
      </c>
      <c r="H1449" s="30">
        <v>2</v>
      </c>
      <c r="I1449" s="31">
        <v>44905</v>
      </c>
      <c r="J1449" s="32">
        <v>44905</v>
      </c>
      <c r="K1449" s="33">
        <v>44910</v>
      </c>
      <c r="L1449" s="59"/>
      <c r="M1449" s="34"/>
      <c r="N1449" s="28"/>
      <c r="O1449" s="28"/>
      <c r="P1449" s="28"/>
      <c r="Q1449" s="35" t="s">
        <v>592</v>
      </c>
    </row>
    <row r="1450" spans="1:17" ht="14.4">
      <c r="A1450" s="1">
        <v>44905</v>
      </c>
      <c r="B1450" s="57" t="s">
        <v>664</v>
      </c>
      <c r="C1450" s="2" t="s">
        <v>98</v>
      </c>
      <c r="D1450" s="2">
        <v>110407484</v>
      </c>
      <c r="E1450" s="29">
        <v>1.056E-2</v>
      </c>
      <c r="F1450" s="29">
        <v>0</v>
      </c>
      <c r="G1450" s="30">
        <v>15</v>
      </c>
      <c r="H1450" s="30">
        <v>1</v>
      </c>
      <c r="I1450" s="31">
        <v>44905</v>
      </c>
      <c r="J1450" s="32">
        <v>44905</v>
      </c>
      <c r="K1450" s="33">
        <v>44910</v>
      </c>
      <c r="L1450" s="59"/>
      <c r="M1450" s="34"/>
      <c r="N1450" s="28"/>
      <c r="O1450" s="28"/>
      <c r="P1450" s="28"/>
      <c r="Q1450" s="35"/>
    </row>
    <row r="1451" spans="1:17" ht="14.4">
      <c r="A1451" s="1">
        <v>44905</v>
      </c>
      <c r="B1451" s="57" t="s">
        <v>664</v>
      </c>
      <c r="C1451" s="2" t="s">
        <v>97</v>
      </c>
      <c r="D1451" s="2">
        <v>110407339</v>
      </c>
      <c r="E1451" s="29">
        <v>0.14244372</v>
      </c>
      <c r="F1451" s="29">
        <v>29.641998011999998</v>
      </c>
      <c r="G1451" s="30">
        <v>15</v>
      </c>
      <c r="H1451" s="30">
        <v>2</v>
      </c>
      <c r="I1451" s="31">
        <v>44902</v>
      </c>
      <c r="J1451" s="32">
        <v>44905</v>
      </c>
      <c r="K1451" s="33"/>
      <c r="L1451" s="59"/>
      <c r="M1451" s="34"/>
      <c r="N1451" s="28"/>
      <c r="O1451" s="28"/>
      <c r="P1451" s="28"/>
      <c r="Q1451" s="35"/>
    </row>
    <row r="1452" spans="1:17" ht="14.4">
      <c r="A1452" s="1">
        <v>44905</v>
      </c>
      <c r="B1452" s="57" t="s">
        <v>664</v>
      </c>
      <c r="C1452" s="2" t="s">
        <v>97</v>
      </c>
      <c r="D1452" s="2">
        <v>110407397</v>
      </c>
      <c r="E1452" s="29">
        <v>5.7750000000000003E-2</v>
      </c>
      <c r="F1452" s="29">
        <v>13.100250000000001</v>
      </c>
      <c r="G1452" s="30">
        <v>15</v>
      </c>
      <c r="H1452" s="30">
        <v>2</v>
      </c>
      <c r="I1452" s="31">
        <v>44903</v>
      </c>
      <c r="J1452" s="32">
        <v>44905</v>
      </c>
      <c r="K1452" s="33"/>
      <c r="L1452" s="59"/>
      <c r="M1452" s="34"/>
      <c r="N1452" s="28"/>
      <c r="O1452" s="28"/>
      <c r="P1452" s="28"/>
      <c r="Q1452" s="35"/>
    </row>
    <row r="1453" spans="1:17" ht="14.4">
      <c r="A1453" s="1">
        <v>44905</v>
      </c>
      <c r="B1453" s="57" t="s">
        <v>664</v>
      </c>
      <c r="C1453" s="2" t="s">
        <v>97</v>
      </c>
      <c r="D1453" s="2">
        <v>110407398</v>
      </c>
      <c r="E1453" s="29">
        <v>5.7750000000000003E-2</v>
      </c>
      <c r="F1453" s="29">
        <v>13.100250000000001</v>
      </c>
      <c r="G1453" s="30">
        <v>15</v>
      </c>
      <c r="H1453" s="30">
        <v>2</v>
      </c>
      <c r="I1453" s="31">
        <v>44903</v>
      </c>
      <c r="J1453" s="32">
        <v>44905</v>
      </c>
      <c r="K1453" s="33"/>
      <c r="L1453" s="59"/>
      <c r="M1453" s="34"/>
      <c r="N1453" s="28"/>
      <c r="O1453" s="28"/>
      <c r="P1453" s="28"/>
      <c r="Q1453" s="35"/>
    </row>
    <row r="1454" spans="1:17" ht="14.4">
      <c r="A1454" s="1">
        <v>44905</v>
      </c>
      <c r="B1454" s="57" t="s">
        <v>664</v>
      </c>
      <c r="C1454" s="2" t="s">
        <v>55</v>
      </c>
      <c r="D1454" s="2">
        <v>112002461</v>
      </c>
      <c r="E1454" s="29">
        <v>1.8522130000000001E-2</v>
      </c>
      <c r="F1454" s="29">
        <v>4.5162969999999998</v>
      </c>
      <c r="G1454" s="30">
        <v>0</v>
      </c>
      <c r="H1454" s="30">
        <v>0</v>
      </c>
      <c r="I1454" s="31">
        <v>44904</v>
      </c>
      <c r="J1454" s="32">
        <v>44904</v>
      </c>
      <c r="K1454" s="33"/>
      <c r="L1454" s="59"/>
      <c r="M1454" s="34"/>
      <c r="N1454" s="28"/>
      <c r="O1454" s="28"/>
      <c r="P1454" s="28"/>
      <c r="Q1454" s="35" t="s">
        <v>605</v>
      </c>
    </row>
  </sheetData>
  <autoFilter ref="A2:Q1454" xr:uid="{D912C04C-DDE7-4B3F-ABAB-0F664282399B}"/>
  <conditionalFormatting sqref="D3">
    <cfRule type="duplicateValues" dxfId="417" priority="814"/>
  </conditionalFormatting>
  <conditionalFormatting sqref="D8">
    <cfRule type="duplicateValues" dxfId="416" priority="813"/>
  </conditionalFormatting>
  <conditionalFormatting sqref="D55 D40">
    <cfRule type="duplicateValues" dxfId="415" priority="812"/>
  </conditionalFormatting>
  <conditionalFormatting sqref="D3 D8 D63:D68 D179:D207 D209:D264 D326:D334">
    <cfRule type="expression" dxfId="414" priority="809">
      <formula>#REF!="ambil faktur"</formula>
    </cfRule>
    <cfRule type="expression" dxfId="413" priority="810">
      <formula>#REF!="ambil cn"</formula>
    </cfRule>
  </conditionalFormatting>
  <conditionalFormatting sqref="D35:D48 D55 D242:D264">
    <cfRule type="expression" dxfId="412" priority="807">
      <formula>#REF!="ambil faktur"</formula>
    </cfRule>
    <cfRule type="expression" dxfId="411" priority="808">
      <formula>#REF!="ambil cn"</formula>
    </cfRule>
  </conditionalFormatting>
  <conditionalFormatting sqref="D7">
    <cfRule type="expression" dxfId="410" priority="805">
      <formula>$Q59="ambil faktur"</formula>
    </cfRule>
    <cfRule type="expression" dxfId="409" priority="806">
      <formula>$Q59="ambil cn"</formula>
    </cfRule>
  </conditionalFormatting>
  <conditionalFormatting sqref="D9">
    <cfRule type="expression" dxfId="408" priority="803">
      <formula>$Q60="ambil faktur"</formula>
    </cfRule>
    <cfRule type="expression" dxfId="407" priority="804">
      <formula>$Q60="ambil cn"</formula>
    </cfRule>
  </conditionalFormatting>
  <conditionalFormatting sqref="D49:D54">
    <cfRule type="expression" dxfId="406" priority="799">
      <formula>$Q50="ambil faktur"</formula>
    </cfRule>
    <cfRule type="expression" dxfId="405" priority="800">
      <formula>$Q50="ambil cn"</formula>
    </cfRule>
  </conditionalFormatting>
  <conditionalFormatting sqref="D35:D39">
    <cfRule type="duplicateValues" dxfId="404" priority="797"/>
  </conditionalFormatting>
  <conditionalFormatting sqref="D9:D24 D7">
    <cfRule type="duplicateValues" dxfId="403" priority="796"/>
  </conditionalFormatting>
  <conditionalFormatting sqref="D67:D69">
    <cfRule type="duplicateValues" dxfId="402" priority="778"/>
  </conditionalFormatting>
  <conditionalFormatting sqref="D61:D62">
    <cfRule type="duplicateValues" dxfId="401" priority="777"/>
  </conditionalFormatting>
  <conditionalFormatting sqref="D116">
    <cfRule type="duplicateValues" dxfId="400" priority="755"/>
  </conditionalFormatting>
  <conditionalFormatting sqref="D112:D113">
    <cfRule type="duplicateValues" dxfId="399" priority="754"/>
  </conditionalFormatting>
  <conditionalFormatting sqref="D89:D97">
    <cfRule type="duplicateValues" dxfId="398" priority="751"/>
  </conditionalFormatting>
  <conditionalFormatting sqref="D110:D111">
    <cfRule type="duplicateValues" dxfId="397" priority="750"/>
  </conditionalFormatting>
  <conditionalFormatting sqref="D115">
    <cfRule type="duplicateValues" dxfId="396" priority="748"/>
  </conditionalFormatting>
  <conditionalFormatting sqref="D115">
    <cfRule type="expression" dxfId="395" priority="746">
      <formula>#REF!="ambil faktur"</formula>
    </cfRule>
    <cfRule type="expression" dxfId="394" priority="747">
      <formula>#REF!="ambil cn"</formula>
    </cfRule>
  </conditionalFormatting>
  <conditionalFormatting sqref="D116:D118 D105:D113">
    <cfRule type="expression" dxfId="393" priority="744">
      <formula>#REF!="ambil faktur"</formula>
    </cfRule>
    <cfRule type="expression" dxfId="392" priority="745">
      <formula>#REF!="ambil cn"</formula>
    </cfRule>
  </conditionalFormatting>
  <conditionalFormatting sqref="D122:D138 D271:D274 D277:D278">
    <cfRule type="expression" dxfId="391" priority="742">
      <formula>#REF!="ambil faktur"</formula>
    </cfRule>
    <cfRule type="expression" dxfId="390" priority="743">
      <formula>#REF!="ambil cn"</formula>
    </cfRule>
  </conditionalFormatting>
  <conditionalFormatting sqref="D95">
    <cfRule type="expression" dxfId="389" priority="738">
      <formula>#REF!="ambil faktur"</formula>
    </cfRule>
    <cfRule type="expression" dxfId="388" priority="739">
      <formula>#REF!="ambil cn"</formula>
    </cfRule>
  </conditionalFormatting>
  <conditionalFormatting sqref="D93">
    <cfRule type="expression" dxfId="387" priority="736">
      <formula>#REF!="ambil faktur"</formula>
    </cfRule>
    <cfRule type="expression" dxfId="386" priority="737">
      <formula>#REF!="ambil cn"</formula>
    </cfRule>
  </conditionalFormatting>
  <conditionalFormatting sqref="D172">
    <cfRule type="duplicateValues" dxfId="385" priority="735"/>
  </conditionalFormatting>
  <conditionalFormatting sqref="D163">
    <cfRule type="duplicateValues" dxfId="384" priority="734"/>
  </conditionalFormatting>
  <conditionalFormatting sqref="D162">
    <cfRule type="duplicateValues" dxfId="383" priority="733"/>
  </conditionalFormatting>
  <conditionalFormatting sqref="D151">
    <cfRule type="duplicateValues" dxfId="382" priority="732"/>
  </conditionalFormatting>
  <conditionalFormatting sqref="D157:D158">
    <cfRule type="duplicateValues" dxfId="381" priority="729"/>
  </conditionalFormatting>
  <conditionalFormatting sqref="D159">
    <cfRule type="duplicateValues" dxfId="380" priority="728"/>
  </conditionalFormatting>
  <conditionalFormatting sqref="D165:D169">
    <cfRule type="duplicateValues" dxfId="379" priority="726"/>
  </conditionalFormatting>
  <conditionalFormatting sqref="D160">
    <cfRule type="duplicateValues" dxfId="378" priority="724"/>
  </conditionalFormatting>
  <conditionalFormatting sqref="D160">
    <cfRule type="duplicateValues" dxfId="377" priority="723"/>
  </conditionalFormatting>
  <conditionalFormatting sqref="D172">
    <cfRule type="expression" dxfId="376" priority="721">
      <formula>#REF!="ambil faktur"</formula>
    </cfRule>
    <cfRule type="expression" dxfId="375" priority="722">
      <formula>#REF!="ambil cn"</formula>
    </cfRule>
  </conditionalFormatting>
  <conditionalFormatting sqref="D163">
    <cfRule type="expression" dxfId="374" priority="719">
      <formula>#REF!="ambil faktur"</formula>
    </cfRule>
    <cfRule type="expression" dxfId="373" priority="720">
      <formula>#REF!="ambil cn"</formula>
    </cfRule>
  </conditionalFormatting>
  <conditionalFormatting sqref="D81">
    <cfRule type="expression" dxfId="372" priority="717">
      <formula>$Q157="ambil faktur"</formula>
    </cfRule>
    <cfRule type="expression" dxfId="371" priority="718">
      <formula>$Q157="ambil cn"</formula>
    </cfRule>
  </conditionalFormatting>
  <conditionalFormatting sqref="D96">
    <cfRule type="expression" dxfId="370" priority="715">
      <formula>$Q160="ambil faktur"</formula>
    </cfRule>
    <cfRule type="expression" dxfId="369" priority="716">
      <formula>$Q160="ambil cn"</formula>
    </cfRule>
  </conditionalFormatting>
  <conditionalFormatting sqref="D2:D334">
    <cfRule type="expression" dxfId="368" priority="696">
      <formula>$Q2="ambil faktur"</formula>
    </cfRule>
    <cfRule type="expression" dxfId="367" priority="697">
      <formula>$Q2="ambil cn"</formula>
    </cfRule>
  </conditionalFormatting>
  <conditionalFormatting sqref="D176 D174">
    <cfRule type="duplicateValues" dxfId="366" priority="678"/>
  </conditionalFormatting>
  <conditionalFormatting sqref="D179:D183">
    <cfRule type="duplicateValues" dxfId="365" priority="677"/>
  </conditionalFormatting>
  <conditionalFormatting sqref="D227 D177">
    <cfRule type="duplicateValues" dxfId="364" priority="676"/>
  </conditionalFormatting>
  <conditionalFormatting sqref="D223:D226">
    <cfRule type="duplicateValues" dxfId="363" priority="674"/>
  </conditionalFormatting>
  <conditionalFormatting sqref="D209">
    <cfRule type="duplicateValues" dxfId="362" priority="672"/>
  </conditionalFormatting>
  <conditionalFormatting sqref="D178">
    <cfRule type="duplicateValues" dxfId="361" priority="670"/>
  </conditionalFormatting>
  <conditionalFormatting sqref="D177">
    <cfRule type="expression" dxfId="360" priority="666">
      <formula>#REF!="ambil faktur"</formula>
    </cfRule>
    <cfRule type="expression" dxfId="359" priority="667">
      <formula>#REF!="ambil cn"</formula>
    </cfRule>
  </conditionalFormatting>
  <conditionalFormatting sqref="D228">
    <cfRule type="expression" dxfId="358" priority="664">
      <formula>#REF!="ambil faktur"</formula>
    </cfRule>
    <cfRule type="expression" dxfId="357" priority="665">
      <formula>#REF!="ambil cn"</formula>
    </cfRule>
  </conditionalFormatting>
  <conditionalFormatting sqref="D176:D177 D174">
    <cfRule type="expression" dxfId="356" priority="662">
      <formula>#REF!="ambil faktur"</formula>
    </cfRule>
    <cfRule type="expression" dxfId="355" priority="663">
      <formula>#REF!="ambil cn"</formula>
    </cfRule>
  </conditionalFormatting>
  <conditionalFormatting sqref="D208">
    <cfRule type="expression" dxfId="354" priority="658">
      <formula>#REF!="ambil faktur"</formula>
    </cfRule>
    <cfRule type="expression" dxfId="353" priority="659">
      <formula>#REF!="ambil cn"</formula>
    </cfRule>
  </conditionalFormatting>
  <conditionalFormatting sqref="D228">
    <cfRule type="expression" dxfId="352" priority="656">
      <formula>#REF!="ambil faktur"</formula>
    </cfRule>
    <cfRule type="expression" dxfId="351" priority="657">
      <formula>#REF!="ambil cn"</formula>
    </cfRule>
  </conditionalFormatting>
  <conditionalFormatting sqref="D179:D183">
    <cfRule type="expression" dxfId="350" priority="654">
      <formula>#REF!="ambil faktur"</formula>
    </cfRule>
    <cfRule type="expression" dxfId="349" priority="655">
      <formula>#REF!="ambil cn"</formula>
    </cfRule>
  </conditionalFormatting>
  <conditionalFormatting sqref="D188:D192">
    <cfRule type="expression" dxfId="348" priority="652">
      <formula>#REF!="ambil faktur"</formula>
    </cfRule>
    <cfRule type="expression" dxfId="347" priority="653">
      <formula>#REF!="ambil cn"</formula>
    </cfRule>
  </conditionalFormatting>
  <conditionalFormatting sqref="D209">
    <cfRule type="expression" dxfId="346" priority="646">
      <formula>#REF!="ambil faktur"</formula>
    </cfRule>
    <cfRule type="expression" dxfId="345" priority="647">
      <formula>#REF!="ambil cn"</formula>
    </cfRule>
  </conditionalFormatting>
  <conditionalFormatting sqref="D223:D226">
    <cfRule type="expression" dxfId="344" priority="644">
      <formula>#REF!="ambil faktur"</formula>
    </cfRule>
    <cfRule type="expression" dxfId="343" priority="645">
      <formula>#REF!="ambil cn"</formula>
    </cfRule>
  </conditionalFormatting>
  <conditionalFormatting sqref="D242:D246">
    <cfRule type="duplicateValues" dxfId="342" priority="623"/>
  </conditionalFormatting>
  <conditionalFormatting sqref="D252">
    <cfRule type="duplicateValues" dxfId="341" priority="622"/>
  </conditionalFormatting>
  <conditionalFormatting sqref="D264">
    <cfRule type="duplicateValues" dxfId="340" priority="621"/>
  </conditionalFormatting>
  <conditionalFormatting sqref="D247:D248 D251">
    <cfRule type="duplicateValues" dxfId="339" priority="620"/>
  </conditionalFormatting>
  <conditionalFormatting sqref="D264">
    <cfRule type="duplicateValues" dxfId="338" priority="619"/>
  </conditionalFormatting>
  <conditionalFormatting sqref="D267">
    <cfRule type="duplicateValues" dxfId="337" priority="617"/>
  </conditionalFormatting>
  <conditionalFormatting sqref="D265">
    <cfRule type="duplicateValues" dxfId="336" priority="616"/>
  </conditionalFormatting>
  <conditionalFormatting sqref="D242:D252">
    <cfRule type="expression" dxfId="335" priority="610">
      <formula>#REF!="ambil faktur"</formula>
    </cfRule>
    <cfRule type="expression" dxfId="334" priority="611">
      <formula>#REF!="ambil cn"</formula>
    </cfRule>
  </conditionalFormatting>
  <conditionalFormatting sqref="D242:D246">
    <cfRule type="expression" dxfId="333" priority="608">
      <formula>#REF!="ambil faktur"</formula>
    </cfRule>
    <cfRule type="expression" dxfId="332" priority="609">
      <formula>#REF!="ambil cn"</formula>
    </cfRule>
  </conditionalFormatting>
  <conditionalFormatting sqref="D264">
    <cfRule type="expression" dxfId="331" priority="606">
      <formula>#REF!="ambil faktur"</formula>
    </cfRule>
    <cfRule type="expression" dxfId="330" priority="607">
      <formula>#REF!="ambil cn"</formula>
    </cfRule>
  </conditionalFormatting>
  <conditionalFormatting sqref="D249:D250">
    <cfRule type="expression" dxfId="329" priority="602">
      <formula>#REF!="ambil faktur"</formula>
    </cfRule>
    <cfRule type="expression" dxfId="328" priority="603">
      <formula>#REF!="ambil cn"</formula>
    </cfRule>
  </conditionalFormatting>
  <conditionalFormatting sqref="D263:D264">
    <cfRule type="expression" dxfId="327" priority="600">
      <formula>#REF!="ambil faktur"</formula>
    </cfRule>
    <cfRule type="expression" dxfId="326" priority="601">
      <formula>#REF!="ambil cn"</formula>
    </cfRule>
  </conditionalFormatting>
  <conditionalFormatting sqref="D247:D248">
    <cfRule type="expression" dxfId="325" priority="598">
      <formula>#REF!="ambil faktur"</formula>
    </cfRule>
    <cfRule type="expression" dxfId="324" priority="599">
      <formula>#REF!="ambil cn"</formula>
    </cfRule>
  </conditionalFormatting>
  <conditionalFormatting sqref="D251:D252">
    <cfRule type="expression" dxfId="323" priority="596">
      <formula>#REF!="ambil faktur"</formula>
    </cfRule>
    <cfRule type="expression" dxfId="322" priority="597">
      <formula>#REF!="ambil cn"</formula>
    </cfRule>
  </conditionalFormatting>
  <conditionalFormatting sqref="D275:D276">
    <cfRule type="expression" dxfId="321" priority="594">
      <formula>#REF!="ambil faktur"</formula>
    </cfRule>
    <cfRule type="expression" dxfId="320" priority="595">
      <formula>#REF!="ambil cn"</formula>
    </cfRule>
  </conditionalFormatting>
  <conditionalFormatting sqref="D263">
    <cfRule type="duplicateValues" dxfId="319" priority="593"/>
  </conditionalFormatting>
  <conditionalFormatting sqref="D291:D292 D286">
    <cfRule type="duplicateValues" dxfId="318" priority="575"/>
  </conditionalFormatting>
  <conditionalFormatting sqref="D291:D292 D286">
    <cfRule type="duplicateValues" dxfId="317" priority="574"/>
  </conditionalFormatting>
  <conditionalFormatting sqref="D283:D284">
    <cfRule type="duplicateValues" dxfId="316" priority="573"/>
  </conditionalFormatting>
  <conditionalFormatting sqref="D291:D292">
    <cfRule type="expression" dxfId="315" priority="569">
      <formula>#REF!="ambil faktur"</formula>
    </cfRule>
    <cfRule type="expression" dxfId="314" priority="570">
      <formula>#REF!="ambil cn"</formula>
    </cfRule>
  </conditionalFormatting>
  <conditionalFormatting sqref="D286">
    <cfRule type="expression" dxfId="313" priority="567">
      <formula>#REF!="ambil faktur"</formula>
    </cfRule>
    <cfRule type="expression" dxfId="312" priority="568">
      <formula>#REF!="ambil cn"</formula>
    </cfRule>
  </conditionalFormatting>
  <conditionalFormatting sqref="D283:D284">
    <cfRule type="expression" dxfId="311" priority="565">
      <formula>#REF!="ambil faktur"</formula>
    </cfRule>
    <cfRule type="expression" dxfId="310" priority="566">
      <formula>#REF!="ambil cn"</formula>
    </cfRule>
  </conditionalFormatting>
  <conditionalFormatting sqref="D307">
    <cfRule type="duplicateValues" dxfId="309" priority="564"/>
  </conditionalFormatting>
  <conditionalFormatting sqref="D332 D317 D309">
    <cfRule type="duplicateValues" dxfId="308" priority="563"/>
  </conditionalFormatting>
  <conditionalFormatting sqref="D325">
    <cfRule type="duplicateValues" dxfId="307" priority="562"/>
  </conditionalFormatting>
  <conditionalFormatting sqref="D318">
    <cfRule type="duplicateValues" dxfId="306" priority="561"/>
  </conditionalFormatting>
  <conditionalFormatting sqref="D308">
    <cfRule type="duplicateValues" dxfId="305" priority="560"/>
  </conditionalFormatting>
  <conditionalFormatting sqref="D333">
    <cfRule type="duplicateValues" dxfId="304" priority="558"/>
  </conditionalFormatting>
  <conditionalFormatting sqref="D317:D318 D309">
    <cfRule type="expression" dxfId="303" priority="556">
      <formula>#REF!="ambil faktur"</formula>
    </cfRule>
    <cfRule type="expression" dxfId="302" priority="557">
      <formula>#REF!="ambil cn"</formula>
    </cfRule>
  </conditionalFormatting>
  <conditionalFormatting sqref="D325">
    <cfRule type="expression" dxfId="301" priority="554">
      <formula>#REF!="ambil faktur"</formula>
    </cfRule>
    <cfRule type="expression" dxfId="300" priority="555">
      <formula>#REF!="ambil cn"</formula>
    </cfRule>
  </conditionalFormatting>
  <conditionalFormatting sqref="D308">
    <cfRule type="expression" dxfId="299" priority="552">
      <formula>#REF!="ambil faktur"</formula>
    </cfRule>
    <cfRule type="expression" dxfId="298" priority="553">
      <formula>#REF!="ambil cn"</formula>
    </cfRule>
  </conditionalFormatting>
  <conditionalFormatting sqref="D327:D331">
    <cfRule type="duplicateValues" dxfId="297" priority="551"/>
  </conditionalFormatting>
  <conditionalFormatting sqref="D361:D364">
    <cfRule type="duplicateValues" dxfId="296" priority="513"/>
  </conditionalFormatting>
  <conditionalFormatting sqref="D344:D345">
    <cfRule type="duplicateValues" dxfId="295" priority="511"/>
  </conditionalFormatting>
  <conditionalFormatting sqref="D76:D78 D151:D156">
    <cfRule type="expression" dxfId="294" priority="851">
      <formula>#REF!="ambil faktur"</formula>
    </cfRule>
    <cfRule type="expression" dxfId="293" priority="852">
      <formula>#REF!="ambil cn"</formula>
    </cfRule>
  </conditionalFormatting>
  <conditionalFormatting sqref="D61:D62 D298">
    <cfRule type="expression" dxfId="292" priority="853">
      <formula>#REF!="ambil faktur"</formula>
    </cfRule>
    <cfRule type="expression" dxfId="291" priority="854">
      <formula>#REF!="ambil cn"</formula>
    </cfRule>
  </conditionalFormatting>
  <conditionalFormatting sqref="D73:D74">
    <cfRule type="expression" dxfId="290" priority="855">
      <formula>#REF!="ambil faktur"</formula>
    </cfRule>
    <cfRule type="expression" dxfId="289" priority="856">
      <formula>#REF!="ambil cn"</formula>
    </cfRule>
  </conditionalFormatting>
  <conditionalFormatting sqref="D71">
    <cfRule type="expression" dxfId="288" priority="857">
      <formula>#REF!="ambil faktur"</formula>
    </cfRule>
    <cfRule type="expression" dxfId="287" priority="858">
      <formula>#REF!="ambil cn"</formula>
    </cfRule>
  </conditionalFormatting>
  <conditionalFormatting sqref="D69">
    <cfRule type="expression" dxfId="286" priority="859">
      <formula>#REF!="ambil faktur"</formula>
    </cfRule>
    <cfRule type="expression" dxfId="285" priority="860">
      <formula>#REF!="ambil cn"</formula>
    </cfRule>
  </conditionalFormatting>
  <conditionalFormatting sqref="D80">
    <cfRule type="expression" dxfId="284" priority="861">
      <formula>#REF!="ambil faktur"</formula>
    </cfRule>
    <cfRule type="expression" dxfId="283" priority="862">
      <formula>#REF!="ambil cn"</formula>
    </cfRule>
  </conditionalFormatting>
  <conditionalFormatting sqref="D79">
    <cfRule type="expression" dxfId="282" priority="863">
      <formula>#REF!="ambil faktur"</formula>
    </cfRule>
    <cfRule type="expression" dxfId="281" priority="864">
      <formula>#REF!="ambil cn"</formula>
    </cfRule>
  </conditionalFormatting>
  <conditionalFormatting sqref="D67:D68">
    <cfRule type="expression" dxfId="280" priority="865">
      <formula>#REF!="ambil faktur"</formula>
    </cfRule>
    <cfRule type="expression" dxfId="279" priority="866">
      <formula>#REF!="ambil cn"</formula>
    </cfRule>
  </conditionalFormatting>
  <conditionalFormatting sqref="D72 D97">
    <cfRule type="expression" dxfId="278" priority="867">
      <formula>#REF!="ambil faktur"</formula>
    </cfRule>
    <cfRule type="expression" dxfId="277" priority="868">
      <formula>#REF!="ambil cn"</formula>
    </cfRule>
  </conditionalFormatting>
  <conditionalFormatting sqref="D70">
    <cfRule type="expression" dxfId="276" priority="869">
      <formula>#REF!="ambil faktur"</formula>
    </cfRule>
    <cfRule type="expression" dxfId="275" priority="870">
      <formula>#REF!="ambil cn"</formula>
    </cfRule>
  </conditionalFormatting>
  <conditionalFormatting sqref="D127:D133">
    <cfRule type="expression" dxfId="274" priority="871">
      <formula>#REF!="ambil faktur"</formula>
    </cfRule>
    <cfRule type="expression" dxfId="273" priority="872">
      <formula>#REF!="ambil cn"</formula>
    </cfRule>
  </conditionalFormatting>
  <conditionalFormatting sqref="D82:D85">
    <cfRule type="expression" dxfId="272" priority="873">
      <formula>#REF!="ambil faktur"</formula>
    </cfRule>
    <cfRule type="expression" dxfId="271" priority="874">
      <formula>#REF!="ambil cn"</formula>
    </cfRule>
  </conditionalFormatting>
  <conditionalFormatting sqref="D110:D111">
    <cfRule type="expression" dxfId="270" priority="875">
      <formula>#REF!="ambil faktur"</formula>
    </cfRule>
    <cfRule type="expression" dxfId="269" priority="876">
      <formula>#REF!="ambil cn"</formula>
    </cfRule>
  </conditionalFormatting>
  <conditionalFormatting sqref="D119:D121">
    <cfRule type="expression" dxfId="268" priority="877">
      <formula>#REF!="ambil faktur"</formula>
    </cfRule>
    <cfRule type="expression" dxfId="267" priority="878">
      <formula>#REF!="ambil cn"</formula>
    </cfRule>
  </conditionalFormatting>
  <conditionalFormatting sqref="D157:D159">
    <cfRule type="expression" dxfId="266" priority="879">
      <formula>#REF!="ambil faktur"</formula>
    </cfRule>
    <cfRule type="expression" dxfId="265" priority="880">
      <formula>#REF!="ambil cn"</formula>
    </cfRule>
  </conditionalFormatting>
  <conditionalFormatting sqref="D165:D169">
    <cfRule type="expression" dxfId="264" priority="881">
      <formula>#REF!="ambil faktur"</formula>
    </cfRule>
    <cfRule type="expression" dxfId="263" priority="882">
      <formula>#REF!="ambil cn"</formula>
    </cfRule>
  </conditionalFormatting>
  <conditionalFormatting sqref="D89:D92">
    <cfRule type="expression" dxfId="262" priority="885">
      <formula>#REF!="ambil faktur"</formula>
    </cfRule>
    <cfRule type="expression" dxfId="261" priority="886">
      <formula>#REF!="ambil cn"</formula>
    </cfRule>
  </conditionalFormatting>
  <conditionalFormatting sqref="D94">
    <cfRule type="expression" dxfId="260" priority="887">
      <formula>#REF!="ambil faktur"</formula>
    </cfRule>
    <cfRule type="expression" dxfId="259" priority="888">
      <formula>#REF!="ambil cn"</formula>
    </cfRule>
  </conditionalFormatting>
  <conditionalFormatting sqref="D144:D150 D348:D351">
    <cfRule type="expression" dxfId="258" priority="889">
      <formula>#REF!="ambil faktur"</formula>
    </cfRule>
    <cfRule type="expression" dxfId="257" priority="890">
      <formula>#REF!="ambil cn"</formula>
    </cfRule>
  </conditionalFormatting>
  <conditionalFormatting sqref="D287:D290">
    <cfRule type="expression" dxfId="256" priority="893">
      <formula>#REF!="ambil faktur"</formula>
    </cfRule>
    <cfRule type="expression" dxfId="255" priority="894">
      <formula>#REF!="ambil cn"</formula>
    </cfRule>
  </conditionalFormatting>
  <conditionalFormatting sqref="D299:D300">
    <cfRule type="expression" dxfId="254" priority="895">
      <formula>#REF!="ambil faktur"</formula>
    </cfRule>
    <cfRule type="expression" dxfId="253" priority="896">
      <formula>#REF!="ambil cn"</formula>
    </cfRule>
  </conditionalFormatting>
  <conditionalFormatting sqref="D297">
    <cfRule type="expression" dxfId="252" priority="897">
      <formula>#REF!="ambil faktur"</formula>
    </cfRule>
    <cfRule type="expression" dxfId="251" priority="898">
      <formula>#REF!="ambil cn"</formula>
    </cfRule>
  </conditionalFormatting>
  <conditionalFormatting sqref="D307">
    <cfRule type="expression" dxfId="250" priority="899">
      <formula>#REF!="ambil faktur"</formula>
    </cfRule>
    <cfRule type="expression" dxfId="249" priority="900">
      <formula>#REF!="ambil cn"</formula>
    </cfRule>
  </conditionalFormatting>
  <conditionalFormatting sqref="D333">
    <cfRule type="expression" dxfId="248" priority="901">
      <formula>#REF!="ambil faktur"</formula>
    </cfRule>
    <cfRule type="expression" dxfId="247" priority="902">
      <formula>#REF!="ambil cn"</formula>
    </cfRule>
  </conditionalFormatting>
  <conditionalFormatting sqref="D318">
    <cfRule type="expression" dxfId="246" priority="903">
      <formula>#REF!="ambil faktur"</formula>
    </cfRule>
    <cfRule type="expression" dxfId="245" priority="904">
      <formula>#REF!="ambil cn"</formula>
    </cfRule>
  </conditionalFormatting>
  <conditionalFormatting sqref="D327:D331">
    <cfRule type="expression" dxfId="244" priority="905">
      <formula>#REF!="ambil faktur"</formula>
    </cfRule>
    <cfRule type="expression" dxfId="243" priority="906">
      <formula>#REF!="ambil cn"</formula>
    </cfRule>
  </conditionalFormatting>
  <conditionalFormatting sqref="D360">
    <cfRule type="expression" dxfId="242" priority="907">
      <formula>#REF!="ambil faktur"</formula>
    </cfRule>
    <cfRule type="expression" dxfId="241" priority="908">
      <formula>#REF!="ambil cn"</formula>
    </cfRule>
  </conditionalFormatting>
  <conditionalFormatting sqref="D361:D364">
    <cfRule type="expression" dxfId="240" priority="909">
      <formula>#REF!="ambil faktur"</formula>
    </cfRule>
    <cfRule type="expression" dxfId="239" priority="910">
      <formula>#REF!="ambil cn"</formula>
    </cfRule>
  </conditionalFormatting>
  <conditionalFormatting sqref="D356:D358">
    <cfRule type="expression" dxfId="238" priority="911">
      <formula>#REF!="ambil faktur"</formula>
    </cfRule>
    <cfRule type="expression" dxfId="237" priority="912">
      <formula>#REF!="ambil cn"</formula>
    </cfRule>
  </conditionalFormatting>
  <conditionalFormatting sqref="D340:D343">
    <cfRule type="expression" dxfId="236" priority="913">
      <formula>#REF!="ambil faktur"</formula>
    </cfRule>
    <cfRule type="expression" dxfId="235" priority="914">
      <formula>#REF!="ambil cn"</formula>
    </cfRule>
  </conditionalFormatting>
  <conditionalFormatting sqref="D25:D34">
    <cfRule type="duplicateValues" dxfId="234" priority="951"/>
  </conditionalFormatting>
  <conditionalFormatting sqref="D49:D54 D56:D60">
    <cfRule type="duplicateValues" dxfId="233" priority="952"/>
  </conditionalFormatting>
  <conditionalFormatting sqref="D10">
    <cfRule type="expression" dxfId="232" priority="956">
      <formula>#REF!="ambil faktur"</formula>
    </cfRule>
    <cfRule type="expression" dxfId="231" priority="957">
      <formula>#REF!="ambil cn"</formula>
    </cfRule>
  </conditionalFormatting>
  <conditionalFormatting sqref="D63:D64">
    <cfRule type="duplicateValues" dxfId="230" priority="960"/>
  </conditionalFormatting>
  <conditionalFormatting sqref="D70:D74 D76:D81">
    <cfRule type="duplicateValues" dxfId="229" priority="961"/>
  </conditionalFormatting>
  <conditionalFormatting sqref="D82:D85">
    <cfRule type="duplicateValues" dxfId="228" priority="963"/>
  </conditionalFormatting>
  <conditionalFormatting sqref="D119:D121">
    <cfRule type="duplicateValues" dxfId="227" priority="965"/>
  </conditionalFormatting>
  <conditionalFormatting sqref="D127:D133">
    <cfRule type="duplicateValues" dxfId="226" priority="966"/>
  </conditionalFormatting>
  <conditionalFormatting sqref="D144:D150">
    <cfRule type="duplicateValues" dxfId="225" priority="967"/>
  </conditionalFormatting>
  <conditionalFormatting sqref="D152:D156">
    <cfRule type="duplicateValues" dxfId="224" priority="968"/>
  </conditionalFormatting>
  <conditionalFormatting sqref="D188:D192">
    <cfRule type="duplicateValues" dxfId="223" priority="978"/>
  </conditionalFormatting>
  <conditionalFormatting sqref="D228">
    <cfRule type="duplicateValues" dxfId="222" priority="987"/>
  </conditionalFormatting>
  <conditionalFormatting sqref="D223:D226 D209 D188:D192">
    <cfRule type="duplicateValues" dxfId="221" priority="996"/>
  </conditionalFormatting>
  <conditionalFormatting sqref="D271:D272 D249:D250">
    <cfRule type="duplicateValues" dxfId="220" priority="1001"/>
  </conditionalFormatting>
  <conditionalFormatting sqref="D287:D290">
    <cfRule type="duplicateValues" dxfId="219" priority="1008"/>
  </conditionalFormatting>
  <conditionalFormatting sqref="D297:D300">
    <cfRule type="duplicateValues" dxfId="218" priority="1011"/>
  </conditionalFormatting>
  <conditionalFormatting sqref="D340:D343">
    <cfRule type="duplicateValues" dxfId="217" priority="1012"/>
  </conditionalFormatting>
  <conditionalFormatting sqref="D348:D351">
    <cfRule type="duplicateValues" dxfId="216" priority="1013"/>
  </conditionalFormatting>
  <conditionalFormatting sqref="D360 D356:D358">
    <cfRule type="duplicateValues" dxfId="215" priority="1014"/>
  </conditionalFormatting>
  <conditionalFormatting sqref="D1422 D1424:D1430 D1370 D451:D1320 D1322:D1368 D1400:D1409 D1411:D1420 D1432:D1446 D1449:D1453">
    <cfRule type="expression" dxfId="214" priority="406">
      <formula>$P451="ambil faktur"</formula>
    </cfRule>
    <cfRule type="expression" dxfId="213" priority="407">
      <formula>$P451="ambil cn"</formula>
    </cfRule>
  </conditionalFormatting>
  <conditionalFormatting sqref="D451:D456 D458:D511 D862">
    <cfRule type="expression" dxfId="212" priority="398">
      <formula>#REF!="ambil faktur"</formula>
    </cfRule>
    <cfRule type="expression" dxfId="211" priority="399">
      <formula>#REF!="ambil cn"</formula>
    </cfRule>
  </conditionalFormatting>
  <conditionalFormatting sqref="D457">
    <cfRule type="duplicateValues" dxfId="210" priority="377"/>
  </conditionalFormatting>
  <conditionalFormatting sqref="D600:D609">
    <cfRule type="duplicateValues" dxfId="209" priority="302"/>
  </conditionalFormatting>
  <conditionalFormatting sqref="D610 D598:D599">
    <cfRule type="duplicateValues" dxfId="208" priority="301"/>
  </conditionalFormatting>
  <conditionalFormatting sqref="D611">
    <cfRule type="duplicateValues" dxfId="207" priority="300"/>
  </conditionalFormatting>
  <conditionalFormatting sqref="D617 D612:D615">
    <cfRule type="duplicateValues" dxfId="206" priority="296"/>
  </conditionalFormatting>
  <conditionalFormatting sqref="D637">
    <cfRule type="duplicateValues" dxfId="205" priority="295"/>
  </conditionalFormatting>
  <conditionalFormatting sqref="D766">
    <cfRule type="duplicateValues" dxfId="204" priority="275"/>
  </conditionalFormatting>
  <conditionalFormatting sqref="D687">
    <cfRule type="expression" dxfId="203" priority="271">
      <formula>#REF!="ambil faktur"</formula>
    </cfRule>
    <cfRule type="expression" dxfId="202" priority="272">
      <formula>#REF!="ambil cn"</formula>
    </cfRule>
  </conditionalFormatting>
  <conditionalFormatting sqref="D687">
    <cfRule type="expression" dxfId="201" priority="269">
      <formula>$P675="ambil faktur"</formula>
    </cfRule>
    <cfRule type="expression" dxfId="200" priority="270">
      <formula>$P675="ambil cn"</formula>
    </cfRule>
  </conditionalFormatting>
  <conditionalFormatting sqref="D687">
    <cfRule type="duplicateValues" dxfId="199" priority="268"/>
  </conditionalFormatting>
  <conditionalFormatting sqref="D871:D872">
    <cfRule type="duplicateValues" dxfId="198" priority="262"/>
  </conditionalFormatting>
  <conditionalFormatting sqref="D860">
    <cfRule type="expression" dxfId="197" priority="258">
      <formula>#REF!="ambil faktur"</formula>
    </cfRule>
    <cfRule type="expression" dxfId="196" priority="259">
      <formula>#REF!="ambil cn"</formula>
    </cfRule>
  </conditionalFormatting>
  <conditionalFormatting sqref="D860:D861">
    <cfRule type="expression" dxfId="195" priority="256">
      <formula>#REF!="ambil faktur"</formula>
    </cfRule>
    <cfRule type="expression" dxfId="194" priority="257">
      <formula>#REF!="ambil cn"</formula>
    </cfRule>
  </conditionalFormatting>
  <conditionalFormatting sqref="D862">
    <cfRule type="expression" dxfId="193" priority="254">
      <formula>#REF!="ambil faktur"</formula>
    </cfRule>
    <cfRule type="expression" dxfId="192" priority="255">
      <formula>#REF!="ambil cn"</formula>
    </cfRule>
  </conditionalFormatting>
  <conditionalFormatting sqref="D861">
    <cfRule type="duplicateValues" dxfId="191" priority="253"/>
  </conditionalFormatting>
  <conditionalFormatting sqref="D861">
    <cfRule type="duplicateValues" dxfId="190" priority="252"/>
  </conditionalFormatting>
  <conditionalFormatting sqref="D861">
    <cfRule type="expression" dxfId="189" priority="250">
      <formula>#REF!="ambil faktur"</formula>
    </cfRule>
    <cfRule type="expression" dxfId="188" priority="251">
      <formula>#REF!="ambil cn"</formula>
    </cfRule>
  </conditionalFormatting>
  <conditionalFormatting sqref="D954">
    <cfRule type="duplicateValues" dxfId="187" priority="245"/>
  </conditionalFormatting>
  <conditionalFormatting sqref="D899">
    <cfRule type="duplicateValues" dxfId="186" priority="223"/>
  </conditionalFormatting>
  <conditionalFormatting sqref="D783">
    <cfRule type="duplicateValues" dxfId="185" priority="222"/>
  </conditionalFormatting>
  <conditionalFormatting sqref="D782">
    <cfRule type="duplicateValues" dxfId="184" priority="220"/>
  </conditionalFormatting>
  <conditionalFormatting sqref="D784:D785">
    <cfRule type="duplicateValues" dxfId="183" priority="219"/>
  </conditionalFormatting>
  <conditionalFormatting sqref="D1105">
    <cfRule type="duplicateValues" dxfId="182" priority="194"/>
  </conditionalFormatting>
  <conditionalFormatting sqref="M1277:M1278 K1276:M1276 K1277:L1277 C1276:D1277 C1281:M1283 C956:M1104 C1106:M1275 C1285:M1320 C1322:M1368 C1369:Q1454">
    <cfRule type="expression" dxfId="181" priority="190">
      <formula>#REF!=0</formula>
    </cfRule>
  </conditionalFormatting>
  <conditionalFormatting sqref="D1278">
    <cfRule type="duplicateValues" dxfId="180" priority="189"/>
  </conditionalFormatting>
  <conditionalFormatting sqref="D1218">
    <cfRule type="expression" dxfId="179" priority="180">
      <formula>$P1249="ambil faktur"</formula>
    </cfRule>
    <cfRule type="expression" dxfId="178" priority="181">
      <formula>$P1249="ambil cn"</formula>
    </cfRule>
  </conditionalFormatting>
  <conditionalFormatting sqref="D1217">
    <cfRule type="expression" dxfId="177" priority="178">
      <formula>$P1248="ambil faktur"</formula>
    </cfRule>
    <cfRule type="expression" dxfId="176" priority="179">
      <formula>$P1248="ambil cn"</formula>
    </cfRule>
  </conditionalFormatting>
  <conditionalFormatting sqref="D1220">
    <cfRule type="expression" dxfId="175" priority="176">
      <formula>#REF!="ambil faktur"</formula>
    </cfRule>
    <cfRule type="expression" dxfId="174" priority="177">
      <formula>#REF!="ambil cn"</formula>
    </cfRule>
  </conditionalFormatting>
  <conditionalFormatting sqref="D1219">
    <cfRule type="expression" dxfId="173" priority="152">
      <formula>$P1252="ambil faktur"</formula>
    </cfRule>
    <cfRule type="expression" dxfId="172" priority="153">
      <formula>$P1252="ambil cn"</formula>
    </cfRule>
  </conditionalFormatting>
  <conditionalFormatting sqref="D1215:D1216">
    <cfRule type="expression" dxfId="171" priority="136">
      <formula>$P1313="ambil faktur"</formula>
    </cfRule>
    <cfRule type="expression" dxfId="170" priority="137">
      <formula>$P1313="ambil cn"</formula>
    </cfRule>
  </conditionalFormatting>
  <conditionalFormatting sqref="D1212:D1214">
    <cfRule type="expression" dxfId="169" priority="134">
      <formula>$P1310="ambil faktur"</formula>
    </cfRule>
    <cfRule type="expression" dxfId="168" priority="135">
      <formula>$P1310="ambil cn"</formula>
    </cfRule>
  </conditionalFormatting>
  <conditionalFormatting sqref="D1317:D1318">
    <cfRule type="expression" dxfId="167" priority="115">
      <formula>$P1288="ambil faktur"</formula>
    </cfRule>
    <cfRule type="expression" dxfId="166" priority="116">
      <formula>$P1288="ambil cn"</formula>
    </cfRule>
  </conditionalFormatting>
  <conditionalFormatting sqref="D1319:D1320">
    <cfRule type="expression" dxfId="165" priority="113">
      <formula>$P1290="ambil faktur"</formula>
    </cfRule>
    <cfRule type="expression" dxfId="164" priority="114">
      <formula>$P1290="ambil cn"</formula>
    </cfRule>
  </conditionalFormatting>
  <conditionalFormatting sqref="D1398">
    <cfRule type="expression" dxfId="163" priority="80">
      <formula>$P1398="ambil faktur"</formula>
    </cfRule>
    <cfRule type="expression" dxfId="162" priority="81">
      <formula>$P1398="ambil cn"</formula>
    </cfRule>
  </conditionalFormatting>
  <conditionalFormatting sqref="D1394">
    <cfRule type="duplicateValues" dxfId="161" priority="78"/>
  </conditionalFormatting>
  <conditionalFormatting sqref="D1397:D1398">
    <cfRule type="expression" dxfId="160" priority="65">
      <formula>$P1457="ambil faktur"</formula>
    </cfRule>
    <cfRule type="expression" dxfId="159" priority="66">
      <formula>$P1457="ambil cn"</formula>
    </cfRule>
  </conditionalFormatting>
  <conditionalFormatting sqref="D1447:D1448">
    <cfRule type="duplicateValues" dxfId="158" priority="64"/>
  </conditionalFormatting>
  <conditionalFormatting sqref="D1372:D1373">
    <cfRule type="duplicateValues" dxfId="157" priority="60"/>
  </conditionalFormatting>
  <conditionalFormatting sqref="D1374:D1377 D1379:D1393">
    <cfRule type="duplicateValues" dxfId="156" priority="56"/>
  </conditionalFormatting>
  <conditionalFormatting sqref="D1394">
    <cfRule type="expression" dxfId="155" priority="41">
      <formula>$P1611="ambil faktur"</formula>
    </cfRule>
    <cfRule type="expression" dxfId="154" priority="42">
      <formula>$P1611="ambil cn"</formula>
    </cfRule>
  </conditionalFormatting>
  <conditionalFormatting sqref="D512">
    <cfRule type="expression" dxfId="153" priority="1423">
      <formula>$P512="ambil faktur"</formula>
    </cfRule>
    <cfRule type="expression" dxfId="152" priority="1424">
      <formula>$P512="ambil cn"</formula>
    </cfRule>
    <cfRule type="duplicateValues" dxfId="151" priority="1425"/>
  </conditionalFormatting>
  <conditionalFormatting sqref="D500">
    <cfRule type="expression" dxfId="150" priority="1453">
      <formula>$P500="ambil faktur"</formula>
    </cfRule>
    <cfRule type="expression" dxfId="149" priority="1454">
      <formula>$P500="ambil cn"</formula>
    </cfRule>
    <cfRule type="duplicateValues" dxfId="148" priority="1455"/>
  </conditionalFormatting>
  <conditionalFormatting sqref="D565">
    <cfRule type="expression" dxfId="147" priority="1471">
      <formula>$P565="ambil faktur"</formula>
    </cfRule>
    <cfRule type="expression" dxfId="146" priority="1472">
      <formula>$P565="ambil cn"</formula>
    </cfRule>
    <cfRule type="duplicateValues" dxfId="145" priority="1473"/>
  </conditionalFormatting>
  <conditionalFormatting sqref="D581">
    <cfRule type="expression" dxfId="144" priority="1489">
      <formula>$P581="ambil faktur"</formula>
    </cfRule>
    <cfRule type="expression" dxfId="143" priority="1490">
      <formula>$P581="ambil cn"</formula>
    </cfRule>
    <cfRule type="duplicateValues" dxfId="142" priority="1491"/>
  </conditionalFormatting>
  <conditionalFormatting sqref="D551">
    <cfRule type="expression" dxfId="141" priority="1492">
      <formula>$P551="ambil faktur"</formula>
    </cfRule>
    <cfRule type="expression" dxfId="140" priority="1493">
      <formula>$P551="ambil cn"</formula>
    </cfRule>
    <cfRule type="duplicateValues" dxfId="139" priority="1494"/>
  </conditionalFormatting>
  <conditionalFormatting sqref="D570">
    <cfRule type="expression" dxfId="138" priority="1495">
      <formula>$P570="ambil faktur"</formula>
    </cfRule>
    <cfRule type="expression" dxfId="137" priority="1496">
      <formula>$P570="ambil cn"</formula>
    </cfRule>
    <cfRule type="duplicateValues" dxfId="136" priority="1497"/>
  </conditionalFormatting>
  <conditionalFormatting sqref="D611">
    <cfRule type="expression" dxfId="135" priority="1507">
      <formula>$P611="ambil faktur"</formula>
    </cfRule>
    <cfRule type="expression" dxfId="134" priority="1508">
      <formula>$P611="ambil cn"</formula>
    </cfRule>
    <cfRule type="duplicateValues" dxfId="133" priority="1509"/>
  </conditionalFormatting>
  <conditionalFormatting sqref="D617 D612:D615">
    <cfRule type="expression" dxfId="132" priority="1525">
      <formula>$P612="ambil faktur"</formula>
    </cfRule>
    <cfRule type="expression" dxfId="131" priority="1526">
      <formula>$P612="ambil cn"</formula>
    </cfRule>
    <cfRule type="duplicateValues" dxfId="130" priority="1527"/>
  </conditionalFormatting>
  <conditionalFormatting sqref="D782">
    <cfRule type="expression" dxfId="129" priority="1546">
      <formula>$P782="ambil faktur"</formula>
    </cfRule>
    <cfRule type="expression" dxfId="128" priority="1547">
      <formula>$P782="ambil cn"</formula>
    </cfRule>
    <cfRule type="duplicateValues" dxfId="127" priority="1548"/>
  </conditionalFormatting>
  <conditionalFormatting sqref="D1105">
    <cfRule type="expression" dxfId="126" priority="1564">
      <formula>$P1105="ambil faktur"</formula>
    </cfRule>
    <cfRule type="expression" dxfId="125" priority="1565">
      <formula>$P1105="ambil cn"</formula>
    </cfRule>
    <cfRule type="duplicateValues" dxfId="124" priority="1566"/>
  </conditionalFormatting>
  <conditionalFormatting sqref="D1276:D1277">
    <cfRule type="expression" dxfId="123" priority="1603">
      <formula>$P1276="ambil faktur"</formula>
    </cfRule>
    <cfRule type="expression" dxfId="122" priority="1604">
      <formula>$P1276="ambil cn"</formula>
    </cfRule>
    <cfRule type="duplicateValues" dxfId="121" priority="1605"/>
  </conditionalFormatting>
  <conditionalFormatting sqref="D1278">
    <cfRule type="expression" dxfId="120" priority="1606">
      <formula>$P1278="ambil faktur"</formula>
    </cfRule>
    <cfRule type="expression" dxfId="119" priority="1607">
      <formula>$P1278="ambil cn"</formula>
    </cfRule>
    <cfRule type="duplicateValues" dxfId="118" priority="1608"/>
  </conditionalFormatting>
  <conditionalFormatting sqref="D1326">
    <cfRule type="expression" dxfId="117" priority="1612">
      <formula>$P1326="ambil faktur"</formula>
    </cfRule>
    <cfRule type="expression" dxfId="116" priority="1613">
      <formula>$P1326="ambil cn"</formula>
    </cfRule>
    <cfRule type="duplicateValues" dxfId="115" priority="1614"/>
  </conditionalFormatting>
  <conditionalFormatting sqref="D1324:D1325">
    <cfRule type="expression" dxfId="114" priority="1615">
      <formula>$P1324="ambil faktur"</formula>
    </cfRule>
    <cfRule type="expression" dxfId="113" priority="1616">
      <formula>$P1324="ambil cn"</formula>
    </cfRule>
    <cfRule type="duplicateValues" dxfId="112" priority="1617"/>
  </conditionalFormatting>
  <conditionalFormatting sqref="D1323">
    <cfRule type="expression" dxfId="111" priority="1618">
      <formula>$P1323="ambil faktur"</formula>
    </cfRule>
    <cfRule type="expression" dxfId="110" priority="1619">
      <formula>$P1323="ambil cn"</formula>
    </cfRule>
    <cfRule type="duplicateValues" dxfId="109" priority="1620"/>
  </conditionalFormatting>
  <conditionalFormatting sqref="D1369">
    <cfRule type="expression" dxfId="108" priority="1648">
      <formula>$P1369="ambil faktur"</formula>
    </cfRule>
    <cfRule type="expression" dxfId="107" priority="1649">
      <formula>$P1369="ambil cn"</formula>
    </cfRule>
    <cfRule type="duplicateValues" dxfId="106" priority="1650"/>
  </conditionalFormatting>
  <conditionalFormatting sqref="D1399">
    <cfRule type="expression" dxfId="105" priority="1651">
      <formula>$P1399="ambil faktur"</formula>
    </cfRule>
    <cfRule type="expression" dxfId="104" priority="1652">
      <formula>$P1399="ambil cn"</formula>
    </cfRule>
    <cfRule type="duplicateValues" dxfId="103" priority="1653"/>
  </conditionalFormatting>
  <conditionalFormatting sqref="D1372:D1373">
    <cfRule type="expression" dxfId="102" priority="1669">
      <formula>$P1372="ambil faktur"</formula>
    </cfRule>
    <cfRule type="expression" dxfId="101" priority="1670">
      <formula>$P1372="ambil cn"</formula>
    </cfRule>
    <cfRule type="duplicateValues" dxfId="100" priority="1671"/>
  </conditionalFormatting>
  <conditionalFormatting sqref="D1447:D1448">
    <cfRule type="expression" dxfId="99" priority="1687">
      <formula>$P1447="ambil faktur"</formula>
    </cfRule>
    <cfRule type="expression" dxfId="98" priority="1688">
      <formula>$P1447="ambil cn"</formula>
    </cfRule>
    <cfRule type="duplicateValues" dxfId="97" priority="1689"/>
  </conditionalFormatting>
  <conditionalFormatting sqref="D1398">
    <cfRule type="expression" dxfId="96" priority="1699">
      <formula>$P1398="ambil faktur"</formula>
    </cfRule>
    <cfRule type="expression" dxfId="95" priority="1700">
      <formula>$P1398="ambil cn"</formula>
    </cfRule>
    <cfRule type="duplicateValues" dxfId="94" priority="1701"/>
  </conditionalFormatting>
  <conditionalFormatting sqref="D420">
    <cfRule type="expression" dxfId="93" priority="1736">
      <formula>$P366="ambil faktur"</formula>
    </cfRule>
    <cfRule type="expression" dxfId="92" priority="1737">
      <formula>$P366="ambil cn"</formula>
    </cfRule>
  </conditionalFormatting>
  <conditionalFormatting sqref="D432 D436 D447">
    <cfRule type="expression" dxfId="91" priority="1761">
      <formula>#REF!="ambil faktur"</formula>
    </cfRule>
    <cfRule type="expression" dxfId="90" priority="1762">
      <formula>#REF!="ambil cn"</formula>
    </cfRule>
  </conditionalFormatting>
  <conditionalFormatting sqref="D433:D435 D421:D427">
    <cfRule type="expression" dxfId="89" priority="1844">
      <formula>$P370="ambil faktur"</formula>
    </cfRule>
    <cfRule type="expression" dxfId="88" priority="1845">
      <formula>$P370="ambil cn"</formula>
    </cfRule>
  </conditionalFormatting>
  <conditionalFormatting sqref="D437:D438">
    <cfRule type="expression" dxfId="87" priority="1931">
      <formula>$P386="ambil faktur"</formula>
    </cfRule>
    <cfRule type="expression" dxfId="86" priority="1932">
      <formula>$P386="ambil cn"</formula>
    </cfRule>
  </conditionalFormatting>
  <conditionalFormatting sqref="D439:D446">
    <cfRule type="expression" dxfId="85" priority="2018">
      <formula>$P388="ambil faktur"</formula>
    </cfRule>
    <cfRule type="expression" dxfId="84" priority="2019">
      <formula>$P388="ambil cn"</formula>
    </cfRule>
  </conditionalFormatting>
  <conditionalFormatting sqref="D428:D431">
    <cfRule type="expression" dxfId="83" priority="2667">
      <formula>$P378="ambil faktur"</formula>
    </cfRule>
    <cfRule type="expression" dxfId="82" priority="2668">
      <formula>$P378="ambil cn"</formula>
    </cfRule>
  </conditionalFormatting>
  <conditionalFormatting sqref="D448:D450">
    <cfRule type="duplicateValues" dxfId="81" priority="2986"/>
  </conditionalFormatting>
  <conditionalFormatting sqref="D501:D510 D476">
    <cfRule type="expression" dxfId="80" priority="3431">
      <formula>$P476="ambil faktur"</formula>
    </cfRule>
    <cfRule type="expression" dxfId="79" priority="3432">
      <formula>$P476="ambil cn"</formula>
    </cfRule>
    <cfRule type="duplicateValues" dxfId="78" priority="3433"/>
  </conditionalFormatting>
  <conditionalFormatting sqref="D531:D535 D537:D545">
    <cfRule type="expression" dxfId="77" priority="3997">
      <formula>$P531="ambil faktur"</formula>
    </cfRule>
    <cfRule type="expression" dxfId="76" priority="3998">
      <formula>$P531="ambil cn"</formula>
    </cfRule>
    <cfRule type="duplicateValues" dxfId="75" priority="3999"/>
  </conditionalFormatting>
  <conditionalFormatting sqref="D451:D547">
    <cfRule type="duplicateValues" dxfId="74" priority="4235"/>
  </conditionalFormatting>
  <conditionalFormatting sqref="D571:D572 D548">
    <cfRule type="duplicateValues" dxfId="73" priority="4635"/>
  </conditionalFormatting>
  <conditionalFormatting sqref="D589 D566">
    <cfRule type="expression" dxfId="72" priority="4926">
      <formula>$P566="ambil faktur"</formula>
    </cfRule>
    <cfRule type="expression" dxfId="71" priority="4927">
      <formula>$P566="ambil cn"</formula>
    </cfRule>
    <cfRule type="duplicateValues" dxfId="70" priority="4928"/>
  </conditionalFormatting>
  <conditionalFormatting sqref="D590:D597 D549:D550 D573:D577 D567:D568 D587:D588 D583:D585 D564">
    <cfRule type="duplicateValues" dxfId="69" priority="4935"/>
  </conditionalFormatting>
  <conditionalFormatting sqref="D548:D597">
    <cfRule type="duplicateValues" dxfId="68" priority="5000"/>
  </conditionalFormatting>
  <conditionalFormatting sqref="D598:D767">
    <cfRule type="duplicateValues" dxfId="67" priority="6165"/>
  </conditionalFormatting>
  <conditionalFormatting sqref="D781">
    <cfRule type="duplicateValues" dxfId="66" priority="6188"/>
  </conditionalFormatting>
  <conditionalFormatting sqref="D860">
    <cfRule type="duplicateValues" dxfId="65" priority="6468"/>
  </conditionalFormatting>
  <conditionalFormatting sqref="D860">
    <cfRule type="duplicateValues" dxfId="64" priority="6469"/>
  </conditionalFormatting>
  <conditionalFormatting sqref="D863">
    <cfRule type="duplicateValues" dxfId="63" priority="6529"/>
  </conditionalFormatting>
  <conditionalFormatting sqref="D870">
    <cfRule type="duplicateValues" dxfId="62" priority="6584"/>
  </conditionalFormatting>
  <conditionalFormatting sqref="D869">
    <cfRule type="duplicateValues" dxfId="61" priority="6963"/>
  </conditionalFormatting>
  <conditionalFormatting sqref="D955 D906 D864:D868">
    <cfRule type="duplicateValues" dxfId="60" priority="7386"/>
  </conditionalFormatting>
  <conditionalFormatting sqref="D768:D955">
    <cfRule type="duplicateValues" dxfId="59" priority="7435"/>
  </conditionalFormatting>
  <conditionalFormatting sqref="D956:D1160">
    <cfRule type="duplicateValues" dxfId="58" priority="8709"/>
  </conditionalFormatting>
  <conditionalFormatting sqref="D1211">
    <cfRule type="duplicateValues" dxfId="57" priority="8829"/>
  </conditionalFormatting>
  <conditionalFormatting sqref="D1212:D1214">
    <cfRule type="duplicateValues" dxfId="56" priority="8883"/>
  </conditionalFormatting>
  <conditionalFormatting sqref="D1215:D1217">
    <cfRule type="duplicateValues" dxfId="55" priority="8937"/>
  </conditionalFormatting>
  <conditionalFormatting sqref="D1218:D1220">
    <cfRule type="duplicateValues" dxfId="54" priority="8991"/>
  </conditionalFormatting>
  <conditionalFormatting sqref="D1224">
    <cfRule type="expression" dxfId="53" priority="9052">
      <formula>$P1224="ambil faktur"</formula>
    </cfRule>
    <cfRule type="expression" dxfId="52" priority="9053">
      <formula>$P1224="ambil cn"</formula>
    </cfRule>
    <cfRule type="duplicateValues" dxfId="51" priority="9054"/>
  </conditionalFormatting>
  <conditionalFormatting sqref="D1248:D1249 D1252">
    <cfRule type="expression" dxfId="50" priority="9391">
      <formula>$P1248="ambil faktur"</formula>
    </cfRule>
    <cfRule type="expression" dxfId="49" priority="9392">
      <formula>$P1248="ambil cn"</formula>
    </cfRule>
    <cfRule type="duplicateValues" dxfId="48" priority="9393"/>
  </conditionalFormatting>
  <conditionalFormatting sqref="D1221:D1223 D1225 D1250:D1251">
    <cfRule type="expression" dxfId="47" priority="9427">
      <formula>$P1221="ambil faktur"</formula>
    </cfRule>
    <cfRule type="expression" dxfId="46" priority="9428">
      <formula>$P1221="ambil cn"</formula>
    </cfRule>
    <cfRule type="duplicateValues" dxfId="45" priority="9429"/>
  </conditionalFormatting>
  <conditionalFormatting sqref="D1161:D1284">
    <cfRule type="duplicateValues" dxfId="44" priority="9734"/>
  </conditionalFormatting>
  <conditionalFormatting sqref="D1294:D1296 D1298:D1309">
    <cfRule type="expression" dxfId="43" priority="9827">
      <formula>$P1294="ambil faktur"</formula>
    </cfRule>
    <cfRule type="expression" dxfId="42" priority="9828">
      <formula>$P1294="ambil cn"</formula>
    </cfRule>
    <cfRule type="duplicateValues" dxfId="41" priority="9829"/>
  </conditionalFormatting>
  <conditionalFormatting sqref="D1317:D1318">
    <cfRule type="duplicateValues" dxfId="40" priority="9881"/>
  </conditionalFormatting>
  <conditionalFormatting sqref="D1319:D1320">
    <cfRule type="duplicateValues" dxfId="39" priority="9917"/>
  </conditionalFormatting>
  <conditionalFormatting sqref="D1285:D1368">
    <cfRule type="duplicateValues" dxfId="38" priority="10240"/>
  </conditionalFormatting>
  <conditionalFormatting sqref="D1378">
    <cfRule type="duplicateValues" dxfId="37" priority="10248"/>
  </conditionalFormatting>
  <conditionalFormatting sqref="D1374:D1377 D1379:D1393">
    <cfRule type="expression" dxfId="36" priority="10262">
      <formula>$P1374="ambil faktur"</formula>
    </cfRule>
    <cfRule type="expression" dxfId="35" priority="10263">
      <formula>$P1374="ambil cn"</formula>
    </cfRule>
    <cfRule type="duplicateValues" dxfId="34" priority="10264"/>
  </conditionalFormatting>
  <conditionalFormatting sqref="D1378">
    <cfRule type="expression" dxfId="33" priority="10271">
      <formula>$P1378="ambil faktur"</formula>
    </cfRule>
    <cfRule type="expression" dxfId="32" priority="10272">
      <formula>$P1378="ambil cn"</formula>
    </cfRule>
    <cfRule type="duplicateValues" dxfId="31" priority="10273"/>
  </conditionalFormatting>
  <conditionalFormatting sqref="D1397">
    <cfRule type="duplicateValues" dxfId="30" priority="10317"/>
  </conditionalFormatting>
  <conditionalFormatting sqref="D1423 D1410 D1421">
    <cfRule type="duplicateValues" dxfId="29" priority="10431"/>
  </conditionalFormatting>
  <conditionalFormatting sqref="D1423 D1410 D1421">
    <cfRule type="expression" dxfId="28" priority="10437">
      <formula>$P1410="ambil faktur"</formula>
    </cfRule>
    <cfRule type="expression" dxfId="27" priority="10438">
      <formula>$P1410="ambil cn"</formula>
    </cfRule>
    <cfRule type="duplicateValues" dxfId="26" priority="10439"/>
  </conditionalFormatting>
  <conditionalFormatting sqref="D1454 D1431">
    <cfRule type="expression" dxfId="25" priority="10517">
      <formula>$P1431="ambil faktur"</formula>
    </cfRule>
    <cfRule type="expression" dxfId="24" priority="10518">
      <formula>$P1431="ambil cn"</formula>
    </cfRule>
    <cfRule type="duplicateValues" dxfId="23" priority="10519"/>
  </conditionalFormatting>
  <conditionalFormatting sqref="D1369:D1454">
    <cfRule type="duplicateValues" dxfId="22" priority="10523"/>
  </conditionalFormatting>
  <conditionalFormatting sqref="D1371">
    <cfRule type="expression" dxfId="21" priority="10525">
      <formula>$P1371="ambil faktur"</formula>
    </cfRule>
    <cfRule type="expression" dxfId="20" priority="10526">
      <formula>$P1371="ambil cn"</formula>
    </cfRule>
    <cfRule type="duplicateValues" dxfId="19" priority="10527"/>
  </conditionalFormatting>
  <conditionalFormatting sqref="D366:D447">
    <cfRule type="duplicateValues" dxfId="18" priority="10538"/>
  </conditionalFormatting>
  <conditionalFormatting sqref="D2">
    <cfRule type="duplicateValues" dxfId="17" priority="10539"/>
  </conditionalFormatting>
  <conditionalFormatting sqref="D2">
    <cfRule type="duplicateValues" dxfId="16" priority="10540"/>
  </conditionalFormatting>
  <conditionalFormatting sqref="D2:D365">
    <cfRule type="duplicateValues" dxfId="15" priority="10561"/>
  </conditionalFormatting>
  <conditionalFormatting sqref="D2">
    <cfRule type="expression" dxfId="14" priority="10571">
      <formula>$Q2="Ambil Faktur"</formula>
    </cfRule>
    <cfRule type="expression" dxfId="13" priority="10572">
      <formula>$Q2="Ambil CN"</formula>
    </cfRule>
    <cfRule type="duplicateValues" dxfId="12" priority="10573"/>
  </conditionalFormatting>
  <conditionalFormatting sqref="D2">
    <cfRule type="expression" dxfId="11" priority="10574">
      <formula>$Q2="Ambil CN"</formula>
    </cfRule>
    <cfRule type="duplicateValues" dxfId="10" priority="10575"/>
  </conditionalFormatting>
  <conditionalFormatting sqref="D2">
    <cfRule type="expression" dxfId="9" priority="10576">
      <formula>$Q2="ambil cn"</formula>
    </cfRule>
    <cfRule type="expression" dxfId="8" priority="10577">
      <formula>$Q2="ambil faktur"</formula>
    </cfRule>
    <cfRule type="expression" dxfId="7" priority="10578">
      <formula>$Q2="ambil faktur"+"ambil cn"</formula>
    </cfRule>
    <cfRule type="duplicateValues" dxfId="6" priority="10579"/>
  </conditionalFormatting>
  <conditionalFormatting sqref="D2">
    <cfRule type="expression" dxfId="5" priority="10580">
      <formula>$Q2="ambil faktur"</formula>
    </cfRule>
    <cfRule type="expression" dxfId="4" priority="10581">
      <formula>$Q2="ambil faktur"+"ambil cn"</formula>
    </cfRule>
    <cfRule type="duplicateValues" dxfId="3" priority="10582"/>
  </conditionalFormatting>
  <conditionalFormatting sqref="D2">
    <cfRule type="expression" dxfId="2" priority="10583">
      <formula>$Q2="ambil faktur"</formula>
    </cfRule>
    <cfRule type="expression" dxfId="1" priority="10584">
      <formula>$Q2="ambil cn"</formula>
    </cfRule>
    <cfRule type="duplicateValues" dxfId="0" priority="10585"/>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8C765A017F224E8F0EF96E0FDA125A" ma:contentTypeVersion="3" ma:contentTypeDescription="Create a new document." ma:contentTypeScope="" ma:versionID="d6b07441ad874de209561a11d7db7954">
  <xsd:schema xmlns:xsd="http://www.w3.org/2001/XMLSchema" xmlns:xs="http://www.w3.org/2001/XMLSchema" xmlns:p="http://schemas.microsoft.com/office/2006/metadata/properties" xmlns:ns2="5b851efc-668c-4eaa-8338-2608ec996c76" targetNamespace="http://schemas.microsoft.com/office/2006/metadata/properties" ma:root="true" ma:fieldsID="e68958e728c8c02f02edac5e02381d54" ns2:_="">
    <xsd:import namespace="5b851efc-668c-4eaa-8338-2608ec996c7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851efc-668c-4eaa-8338-2608ec996c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FDE25B-9B1A-46EE-8F3F-4256D7FC1221}">
  <ds:schemaRefs>
    <ds:schemaRef ds:uri="http://schemas.microsoft.com/sharepoint/v3/contenttype/forms"/>
  </ds:schemaRefs>
</ds:datastoreItem>
</file>

<file path=customXml/itemProps2.xml><?xml version="1.0" encoding="utf-8"?>
<ds:datastoreItem xmlns:ds="http://schemas.openxmlformats.org/officeDocument/2006/customXml" ds:itemID="{C265BBFB-D4F4-4849-BF54-1B9D7BD26057}">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5b851efc-668c-4eaa-8338-2608ec996c76"/>
    <ds:schemaRef ds:uri="http://purl.org/dc/dcmitype/"/>
  </ds:schemaRefs>
</ds:datastoreItem>
</file>

<file path=customXml/itemProps3.xml><?xml version="1.0" encoding="utf-8"?>
<ds:datastoreItem xmlns:ds="http://schemas.openxmlformats.org/officeDocument/2006/customXml" ds:itemID="{D295F3B4-FB25-4663-938D-34C15F1CCB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851efc-668c-4eaa-8338-2608ec996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Address</vt:lpstr>
      <vt:lpstr>Max Armada</vt:lpstr>
      <vt:lpstr>Kapasitas Mobil</vt:lpstr>
      <vt:lpstr>Kapasitas Loading</vt:lpstr>
      <vt:lpstr>List Constraint</vt:lpstr>
      <vt:lpstr>Data 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Irma Soetanto</dc:creator>
  <cp:lastModifiedBy>Nikander Andrinanta Putra Pratama</cp:lastModifiedBy>
  <dcterms:created xsi:type="dcterms:W3CDTF">2023-01-02T00:20:21Z</dcterms:created>
  <dcterms:modified xsi:type="dcterms:W3CDTF">2023-02-23T11:11:17Z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0x0101001C8C765A017F224E8F0EF96E0FDA125A</vt:lpwstr>
  </property>
</Properties>
</file>