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aph" sheetId="1" state="visible" r:id="rId2"/>
    <sheet name="data_olah" sheetId="2" state="visible" r:id="rId3"/>
    <sheet name="data-covid-19-dki" sheetId="3" state="visible" r:id="rId4"/>
    <sheet name="data-odp-pdp-dki" sheetId="4" state="visible" r:id="rId5"/>
    <sheet name="data-sources" sheetId="5" state="visible" r:id="rId6"/>
  </sheets>
  <definedNames>
    <definedName function="false" hidden="true" localSheetId="2" name="_xlnm._FilterDatabase" vbProcedure="false">'data-covid-19-dki'!$A$1:$C$177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data-covid-19-dki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A5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A5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manual calculation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A6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manual calculation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A6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manual calculation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A3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manual calculation</t>
        </r>
      </text>
    </comment>
    <comment ref="B2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A3</t>
        </r>
      </text>
    </comment>
    <comment ref="B2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manual calculation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data-odp-pdp-dki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manual calculation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data-source A2</t>
        </r>
      </text>
    </commen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data-odp-pdp-dki</t>
        </r>
      </text>
    </comment>
  </commentList>
</comments>
</file>

<file path=xl/sharedStrings.xml><?xml version="1.0" encoding="utf-8"?>
<sst xmlns="http://schemas.openxmlformats.org/spreadsheetml/2006/main" count="383" uniqueCount="154">
  <si>
    <t xml:space="preserve">Death Rate</t>
  </si>
  <si>
    <t xml:space="preserve">TBC</t>
  </si>
  <si>
    <t xml:space="preserve">covid-19</t>
  </si>
  <si>
    <t xml:space="preserve">(akumulasi 2018 - dalam 1 tahun)</t>
  </si>
  <si>
    <t xml:space="preserve">(akumulasi hingga 2 Juni 2020 - dalam 3 bulan)</t>
  </si>
  <si>
    <t xml:space="preserve">Jakarta</t>
  </si>
  <si>
    <t xml:space="preserve">%death</t>
  </si>
  <si>
    <t xml:space="preserve">#death</t>
  </si>
  <si>
    <t xml:space="preserve">est. daily death</t>
  </si>
  <si>
    <t xml:space="preserve">Indonesia</t>
  </si>
  <si>
    <t xml:space="preserve">Data</t>
  </si>
  <si>
    <t xml:space="preserve">01-May</t>
  </si>
  <si>
    <t xml:space="preserve">02-May</t>
  </si>
  <si>
    <t xml:space="preserve">03-May</t>
  </si>
  <si>
    <t xml:space="preserve">04-May</t>
  </si>
  <si>
    <t xml:space="preserve">05-May</t>
  </si>
  <si>
    <t xml:space="preserve">06-May</t>
  </si>
  <si>
    <t xml:space="preserve">07-May</t>
  </si>
  <si>
    <t xml:space="preserve">08-May</t>
  </si>
  <si>
    <t xml:space="preserve">09-May</t>
  </si>
  <si>
    <t xml:space="preserve">10-May</t>
  </si>
  <si>
    <t xml:space="preserve">11-May</t>
  </si>
  <si>
    <t xml:space="preserve">12-May</t>
  </si>
  <si>
    <t xml:space="preserve">13-May</t>
  </si>
  <si>
    <t xml:space="preserve">14-May</t>
  </si>
  <si>
    <t xml:space="preserve">15-May</t>
  </si>
  <si>
    <t xml:space="preserve">16-May</t>
  </si>
  <si>
    <t xml:space="preserve">17-May</t>
  </si>
  <si>
    <t xml:space="preserve">18-May</t>
  </si>
  <si>
    <t xml:space="preserve">19-May</t>
  </si>
  <si>
    <t xml:space="preserve">20-May</t>
  </si>
  <si>
    <t xml:space="preserve">21-May</t>
  </si>
  <si>
    <t xml:space="preserve">22-May</t>
  </si>
  <si>
    <t xml:space="preserve">23-May</t>
  </si>
  <si>
    <t xml:space="preserve">24-May</t>
  </si>
  <si>
    <t xml:space="preserve">25-May</t>
  </si>
  <si>
    <t xml:space="preserve">26-May</t>
  </si>
  <si>
    <t xml:space="preserve">27-May</t>
  </si>
  <si>
    <t xml:space="preserve">28-May</t>
  </si>
  <si>
    <t xml:space="preserve">29-May</t>
  </si>
  <si>
    <t xml:space="preserve">30-May</t>
  </si>
  <si>
    <t xml:space="preserve">31-May</t>
  </si>
  <si>
    <t xml:space="preserve">01-Jun</t>
  </si>
  <si>
    <t xml:space="preserve">02-Jun</t>
  </si>
  <si>
    <t xml:space="preserve">03-Jun</t>
  </si>
  <si>
    <t xml:space="preserve">04-Jun</t>
  </si>
  <si>
    <t xml:space="preserve">05-Jun</t>
  </si>
  <si>
    <t xml:space="preserve">06-Jun</t>
  </si>
  <si>
    <t xml:space="preserve">07-Jun</t>
  </si>
  <si>
    <t xml:space="preserve">08-Jun</t>
  </si>
  <si>
    <t xml:space="preserve">09-Jun</t>
  </si>
  <si>
    <t xml:space="preserve">10-Jun</t>
  </si>
  <si>
    <t xml:space="preserve">11-Jun</t>
  </si>
  <si>
    <t xml:space="preserve">12-Jun</t>
  </si>
  <si>
    <t xml:space="preserve">13-Jun</t>
  </si>
  <si>
    <t xml:space="preserve">Meninggal Harian karena covid-19</t>
  </si>
  <si>
    <t xml:space="preserve">Pemakaman dengan Protap covid-19</t>
  </si>
  <si>
    <t xml:space="preserve">Positif Harian</t>
  </si>
  <si>
    <t xml:space="preserve">Sembuh Harian</t>
  </si>
  <si>
    <t xml:space="preserve">Wilayah</t>
  </si>
  <si>
    <t xml:space="preserve">TBC Per Wilayah di Jakarta (Akumulasi 2018)</t>
  </si>
  <si>
    <t xml:space="preserve">Positif covid-19 Per Wilayah di Jakarta (Akumulasi hingga 2 Juni 2020)</t>
  </si>
  <si>
    <t xml:space="preserve">PDP covid-19 Per Wilayah di Jakarta (Akumulasi hingga 2 Juni 2020)</t>
  </si>
  <si>
    <t xml:space="preserve">Jakarta Timur</t>
  </si>
  <si>
    <t xml:space="preserve">Jakarta Selatan</t>
  </si>
  <si>
    <t xml:space="preserve">Jakarta Barat</t>
  </si>
  <si>
    <t xml:space="preserve">Jakarta Pusat</t>
  </si>
  <si>
    <t xml:space="preserve">Jakarta Utara</t>
  </si>
  <si>
    <t xml:space="preserve">Kepulauan Seribu</t>
  </si>
  <si>
    <t xml:space="preserve">Belum Diketahui</t>
  </si>
  <si>
    <t xml:space="preserve">SUM</t>
  </si>
  <si>
    <t xml:space="preserve">Death Rate %</t>
  </si>
  <si>
    <t xml:space="preserve">Number of Death</t>
  </si>
  <si>
    <t xml:space="preserve">Estimasi Pasien TBC Indonesia 2018</t>
  </si>
  <si>
    <t xml:space="preserve">Estimate Number of Death</t>
  </si>
  <si>
    <t xml:space="preserve">Estimate Number of Daily Death (dibagi 365 hari)</t>
  </si>
  <si>
    <t xml:space="preserve">Positif covid-19 Indonesia hingga 13 Juni 2020</t>
  </si>
  <si>
    <t xml:space="preserve">Estimate Number of Daily Death (dibagi 103 hari)</t>
  </si>
  <si>
    <t xml:space="preserve">tanggal</t>
  </si>
  <si>
    <t xml:space="preserve">data</t>
  </si>
  <si>
    <t xml:space="preserve">jumlah</t>
  </si>
  <si>
    <t xml:space="preserve">Meninggal Harian</t>
  </si>
  <si>
    <t xml:space="preserve">kecamatan</t>
  </si>
  <si>
    <t xml:space="preserve">wilayah</t>
  </si>
  <si>
    <t xml:space="preserve">odp</t>
  </si>
  <si>
    <t xml:space="preserve">proses_pemantauan</t>
  </si>
  <si>
    <t xml:space="preserve">selesai_pemantauan</t>
  </si>
  <si>
    <t xml:space="preserve">pdp</t>
  </si>
  <si>
    <t xml:space="preserve">masih_dirawat</t>
  </si>
  <si>
    <t xml:space="preserve">pulang_dan_sehat</t>
  </si>
  <si>
    <t xml:space="preserve">positif</t>
  </si>
  <si>
    <t xml:space="preserve">dirawat</t>
  </si>
  <si>
    <t xml:space="preserve">sembuh</t>
  </si>
  <si>
    <t xml:space="preserve">meninggal</t>
  </si>
  <si>
    <t xml:space="preserve">isolasi_mandiri</t>
  </si>
  <si>
    <t xml:space="preserve">BELUM DIKETAHUI</t>
  </si>
  <si>
    <t xml:space="preserve">CAKUNG</t>
  </si>
  <si>
    <t xml:space="preserve">CEMPAKA PUTIH</t>
  </si>
  <si>
    <t xml:space="preserve">CENGKARENG</t>
  </si>
  <si>
    <t xml:space="preserve">CILANDAK</t>
  </si>
  <si>
    <t xml:space="preserve">CILINCING</t>
  </si>
  <si>
    <t xml:space="preserve">CIPAYUNG</t>
  </si>
  <si>
    <t xml:space="preserve">CIRACAS</t>
  </si>
  <si>
    <t xml:space="preserve">DUREN SAWIT</t>
  </si>
  <si>
    <t xml:space="preserve">GAMBIR</t>
  </si>
  <si>
    <t xml:space="preserve">GROGOL PETAMBURAN</t>
  </si>
  <si>
    <t xml:space="preserve">JAGAKARSA</t>
  </si>
  <si>
    <t xml:space="preserve">JATINEGARA</t>
  </si>
  <si>
    <t xml:space="preserve">JOHAR BARU</t>
  </si>
  <si>
    <t xml:space="preserve">KALI DERES</t>
  </si>
  <si>
    <t xml:space="preserve">KEBAYORAN BARU</t>
  </si>
  <si>
    <t xml:space="preserve">KEBAYORAN LAMA</t>
  </si>
  <si>
    <t xml:space="preserve">KEBON JERUK</t>
  </si>
  <si>
    <t xml:space="preserve">KELAPA GADING</t>
  </si>
  <si>
    <t xml:space="preserve">KEMAYORAN</t>
  </si>
  <si>
    <t xml:space="preserve">KEMBANGAN</t>
  </si>
  <si>
    <t xml:space="preserve">KEP. SERIBU SELATAN</t>
  </si>
  <si>
    <t xml:space="preserve">KEP. SERIBU UTARA</t>
  </si>
  <si>
    <t xml:space="preserve">KOJA</t>
  </si>
  <si>
    <t xml:space="preserve">KRAMAT JATI</t>
  </si>
  <si>
    <t xml:space="preserve">LUAR DKI JAKARTA</t>
  </si>
  <si>
    <t xml:space="preserve">MAKASAR</t>
  </si>
  <si>
    <t xml:space="preserve">MAMPANG PRAPATAN</t>
  </si>
  <si>
    <t xml:space="preserve">MATRAMAN</t>
  </si>
  <si>
    <t xml:space="preserve">MENTENG</t>
  </si>
  <si>
    <t xml:space="preserve">PADEMANGAN</t>
  </si>
  <si>
    <t xml:space="preserve">PALMERAH</t>
  </si>
  <si>
    <t xml:space="preserve">PANCORAN</t>
  </si>
  <si>
    <t xml:space="preserve">PASAR MINGGU</t>
  </si>
  <si>
    <t xml:space="preserve">PASAR REBO</t>
  </si>
  <si>
    <t xml:space="preserve">PENJARINGAN</t>
  </si>
  <si>
    <t xml:space="preserve">PESANGGRAHAN</t>
  </si>
  <si>
    <t xml:space="preserve">PULO GADUNG</t>
  </si>
  <si>
    <t xml:space="preserve">SAWAH BESAR</t>
  </si>
  <si>
    <t xml:space="preserve">SENEN</t>
  </si>
  <si>
    <t xml:space="preserve">SETIA BUDI</t>
  </si>
  <si>
    <t xml:space="preserve">TAMAN SARI</t>
  </si>
  <si>
    <t xml:space="preserve">TAMBORA</t>
  </si>
  <si>
    <t xml:space="preserve">TANAH ABANG</t>
  </si>
  <si>
    <t xml:space="preserve">TANJUNG PRIOK</t>
  </si>
  <si>
    <t xml:space="preserve">TEBET</t>
  </si>
  <si>
    <t xml:space="preserve">Data Sources (download + rekap manual satu per satu) - retrieved 14 June 2020, since 13.00</t>
  </si>
  <si>
    <t xml:space="preserve">https://data.jakarta.go.id/dataset?q=covid&amp;sort=score+desc%2C+metadata_modified+desc</t>
  </si>
  <si>
    <t xml:space="preserve">data-covid-19-dki - download</t>
  </si>
  <si>
    <t xml:space="preserve">https://corona.jakarta.go.id/id/data-pemantauan</t>
  </si>
  <si>
    <t xml:space="preserve">data-covid-19-dki - rekap manual satu per satu</t>
  </si>
  <si>
    <t xml:space="preserve">https://data.jakarta.go.id/dataset/data-odp-pdp-dan-positif-covid-19-dki-jakarta-per-kecamatan</t>
  </si>
  <si>
    <t xml:space="preserve">data-odp-pdp-dki - download</t>
  </si>
  <si>
    <t xml:space="preserve">http://statistik.jakarta.go.id/kasus-penyakit-menular-di-dki-jakarta/</t>
  </si>
  <si>
    <t xml:space="preserve">data_olah - TBC</t>
  </si>
  <si>
    <t xml:space="preserve">https://sains.kompas.com/read/2020/01/30/180200523/orang-indonesia-harusnya-takut-tbc-bukan-virus-corona-ini-kata-ahli?page=all</t>
  </si>
  <si>
    <t xml:space="preserve">https://theconversation.com/tuberkulosis-tetap-menyerang-saat-pandemi-coronavirus-5-fakta-tbc-yang-jarang-diketahui-di-indonesia-134560</t>
  </si>
  <si>
    <t xml:space="preserve">referensi lain</t>
  </si>
  <si>
    <t xml:space="preserve">Catatan: data dapat berubah khususnya yang 3 hari terakhir, sewaktu saya olah data saja tahu-tahu web terefresh sendiri dan berubah angka beberapa kali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</si>
</sst>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"/>
    <numFmt numFmtId="167" formatCode="0.00"/>
    <numFmt numFmtId="168" formatCode="0%"/>
    <numFmt numFmtId="169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8"/>
      <color rgb="FF000000"/>
      <name val="Calibri"/>
      <family val="2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Kematian &amp; Pemakaman Per Hari (Mei-Juni 2020)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data_olah!$A$2</c:f>
              <c:strCache>
                <c:ptCount val="1"/>
                <c:pt idx="0">
                  <c:v>Meninggal Harian karena covid-19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data_olah!$B$1:$AS$1</c:f>
              <c:strCache>
                <c:ptCount val="44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</c:strCache>
            </c:strRef>
          </c:cat>
          <c:val>
            <c:numRef>
              <c:f>data_olah!$B$2:$AS$2</c:f>
              <c:numCache>
                <c:formatCode>General</c:formatCode>
                <c:ptCount val="44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</c:numCache>
            </c:numRef>
          </c:val>
        </c:ser>
        <c:ser>
          <c:idx val="1"/>
          <c:order val="1"/>
          <c:tx>
            <c:strRef>
              <c:f>data_olah!$A$3</c:f>
              <c:strCache>
                <c:ptCount val="1"/>
                <c:pt idx="0">
                  <c:v>Pemakaman dengan Protap covid-19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data_olah!$B$1:$AS$1</c:f>
              <c:strCache>
                <c:ptCount val="44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</c:strCache>
            </c:strRef>
          </c:cat>
          <c:val>
            <c:numRef>
              <c:f>data_olah!$B$3:$AS$3</c:f>
              <c:numCache>
                <c:formatCode>General</c:formatCode>
                <c:ptCount val="44"/>
                <c:pt idx="0">
                  <c:v>35</c:v>
                </c:pt>
                <c:pt idx="1">
                  <c:v>47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28</c:v>
                </c:pt>
                <c:pt idx="7">
                  <c:v>35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32</c:v>
                </c:pt>
                <c:pt idx="12">
                  <c:v>38</c:v>
                </c:pt>
                <c:pt idx="13">
                  <c:v>32</c:v>
                </c:pt>
                <c:pt idx="14">
                  <c:v>28</c:v>
                </c:pt>
                <c:pt idx="15">
                  <c:v>37</c:v>
                </c:pt>
                <c:pt idx="16">
                  <c:v>34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  <c:pt idx="20">
                  <c:v>20</c:v>
                </c:pt>
                <c:pt idx="21">
                  <c:v>18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38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20</c:v>
                </c:pt>
                <c:pt idx="30">
                  <c:v>14</c:v>
                </c:pt>
                <c:pt idx="31">
                  <c:v>17</c:v>
                </c:pt>
                <c:pt idx="32">
                  <c:v>19</c:v>
                </c:pt>
                <c:pt idx="33">
                  <c:v>23</c:v>
                </c:pt>
                <c:pt idx="34">
                  <c:v>24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13</c:v>
                </c:pt>
              </c:numCache>
            </c:numRef>
          </c:val>
        </c:ser>
        <c:gapWidth val="5"/>
        <c:overlap val="100"/>
        <c:axId val="67496407"/>
        <c:axId val="83419571"/>
      </c:barChart>
      <c:catAx>
        <c:axId val="67496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19571"/>
        <c:crosses val="autoZero"/>
        <c:auto val="1"/>
        <c:lblAlgn val="ctr"/>
        <c:lblOffset val="100"/>
        <c:noMultiLvlLbl val="0"/>
      </c:catAx>
      <c:valAx>
        <c:axId val="83419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9640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TBC Per Wilayah di Jakarta (Akumulasi 2018)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data_olah!$B$7</c:f>
              <c:strCache>
                <c:ptCount val="1"/>
                <c:pt idx="0">
                  <c:v>TBC Per Wilayah di Jakarta (Akumulasi 2018)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data_olah!$A$8:$A$14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data_olah!$B$8:$B$14</c:f>
              <c:numCache>
                <c:formatCode>General</c:formatCode>
                <c:ptCount val="7"/>
                <c:pt idx="0">
                  <c:v>10207</c:v>
                </c:pt>
                <c:pt idx="1">
                  <c:v>5265</c:v>
                </c:pt>
                <c:pt idx="2">
                  <c:v>7613</c:v>
                </c:pt>
                <c:pt idx="3">
                  <c:v>5187</c:v>
                </c:pt>
                <c:pt idx="4">
                  <c:v>4249</c:v>
                </c:pt>
                <c:pt idx="5">
                  <c:v>49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Positif covid-19 Per Wilayah di Jakarta
(Akumulasi hingga 2 Juni 2020)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data_olah!$C$7</c:f>
              <c:strCache>
                <c:ptCount val="1"/>
                <c:pt idx="0">
                  <c:v>Positif covid-19 Per Wilayah di Jakarta (Akumulasi hingga 2 Juni 2020)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data_olah!$A$8:$A$14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data_olah!$C$8:$C$14</c:f>
              <c:numCache>
                <c:formatCode>General</c:formatCode>
                <c:ptCount val="7"/>
                <c:pt idx="0">
                  <c:v>1226</c:v>
                </c:pt>
                <c:pt idx="1">
                  <c:v>930</c:v>
                </c:pt>
                <c:pt idx="2">
                  <c:v>1178</c:v>
                </c:pt>
                <c:pt idx="3">
                  <c:v>994</c:v>
                </c:pt>
                <c:pt idx="4">
                  <c:v>1010</c:v>
                </c:pt>
                <c:pt idx="5">
                  <c:v>1495</c:v>
                </c:pt>
                <c:pt idx="6">
                  <c:v>626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227880</xdr:colOff>
      <xdr:row>0</xdr:row>
      <xdr:rowOff>18000</xdr:rowOff>
    </xdr:from>
    <xdr:to>
      <xdr:col>20</xdr:col>
      <xdr:colOff>263880</xdr:colOff>
      <xdr:row>15</xdr:row>
      <xdr:rowOff>87480</xdr:rowOff>
    </xdr:to>
    <xdr:graphicFrame>
      <xdr:nvGraphicFramePr>
        <xdr:cNvPr id="0" name="Chart 1"/>
        <xdr:cNvGraphicFramePr/>
      </xdr:nvGraphicFramePr>
      <xdr:xfrm>
        <a:off x="1779480" y="18000"/>
        <a:ext cx="14294520" cy="28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141840</xdr:colOff>
      <xdr:row>14</xdr:row>
      <xdr:rowOff>149400</xdr:rowOff>
    </xdr:from>
    <xdr:to>
      <xdr:col>12</xdr:col>
      <xdr:colOff>425520</xdr:colOff>
      <xdr:row>29</xdr:row>
      <xdr:rowOff>90720</xdr:rowOff>
    </xdr:to>
    <xdr:graphicFrame>
      <xdr:nvGraphicFramePr>
        <xdr:cNvPr id="1" name="Chart 7"/>
        <xdr:cNvGraphicFramePr/>
      </xdr:nvGraphicFramePr>
      <xdr:xfrm>
        <a:off x="4312440" y="2727360"/>
        <a:ext cx="5715360" cy="373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478080</xdr:colOff>
      <xdr:row>14</xdr:row>
      <xdr:rowOff>141840</xdr:rowOff>
    </xdr:from>
    <xdr:to>
      <xdr:col>20</xdr:col>
      <xdr:colOff>149040</xdr:colOff>
      <xdr:row>29</xdr:row>
      <xdr:rowOff>83160</xdr:rowOff>
    </xdr:to>
    <xdr:graphicFrame>
      <xdr:nvGraphicFramePr>
        <xdr:cNvPr id="2" name="Chart 8"/>
        <xdr:cNvGraphicFramePr/>
      </xdr:nvGraphicFramePr>
      <xdr:xfrm>
        <a:off x="10080360" y="2719800"/>
        <a:ext cx="5878800" cy="373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13</xdr:col>
      <xdr:colOff>86760</xdr:colOff>
      <xdr:row>19</xdr:row>
      <xdr:rowOff>39240</xdr:rowOff>
    </xdr:from>
    <xdr:to>
      <xdr:col>13</xdr:col>
      <xdr:colOff>271080</xdr:colOff>
      <xdr:row>23</xdr:row>
      <xdr:rowOff>94320</xdr:rowOff>
    </xdr:to>
    <xdr:sp>
      <xdr:nvSpPr>
        <xdr:cNvPr id="3" name="CustomShape 1"/>
        <xdr:cNvSpPr/>
      </xdr:nvSpPr>
      <xdr:spPr>
        <a:xfrm>
          <a:off x="10465200" y="4274640"/>
          <a:ext cx="184320" cy="93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63360</xdr:colOff>
      <xdr:row>10</xdr:row>
      <xdr:rowOff>120600</xdr:rowOff>
    </xdr:from>
    <xdr:to>
      <xdr:col>14</xdr:col>
      <xdr:colOff>247680</xdr:colOff>
      <xdr:row>16</xdr:row>
      <xdr:rowOff>178560</xdr:rowOff>
    </xdr:to>
    <xdr:pic>
      <xdr:nvPicPr>
        <xdr:cNvPr id="4" name="Picture 6" descr=""/>
        <xdr:cNvPicPr/>
      </xdr:nvPicPr>
      <xdr:blipFill>
        <a:blip r:embed="rId1"/>
        <a:stretch/>
      </xdr:blipFill>
      <xdr:spPr>
        <a:xfrm>
          <a:off x="5479200" y="2012760"/>
          <a:ext cx="6489720" cy="120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ata.jakarta.go.id/dataset?q=covid&amp;sort=score+desc%2C+metadata_modified+desc" TargetMode="External"/><Relationship Id="rId2" Type="http://schemas.openxmlformats.org/officeDocument/2006/relationships/hyperlink" Target="https://corona.jakarta.go.id/id/data-pemantauan" TargetMode="External"/><Relationship Id="rId3" Type="http://schemas.openxmlformats.org/officeDocument/2006/relationships/hyperlink" Target="https://data.jakarta.go.id/dataset/data-odp-pdp-dan-positif-covid-19-dki-jakarta-per-kecamatan" TargetMode="External"/><Relationship Id="rId4" Type="http://schemas.openxmlformats.org/officeDocument/2006/relationships/hyperlink" Target="http://statistik.jakarta.go.id/kasus-penyakit-menular-di-dki-jakarta/" TargetMode="External"/><Relationship Id="rId5" Type="http://schemas.openxmlformats.org/officeDocument/2006/relationships/hyperlink" Target="https://sains.kompas.com/read/2020/01/30/180200523/orang-indonesia-harusnya-takut-tbc-bukan-virus-corona-ini-kata-ahli?page=all" TargetMode="External"/><Relationship Id="rId6" Type="http://schemas.openxmlformats.org/officeDocument/2006/relationships/hyperlink" Target="https://theconversation.com/tuberkulosis-tetap-menyerang-saat-pandemi-coronavirus-5-fakta-tbc-yang-jarang-diketahui-di-indonesia-13456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7:E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3" activeCellId="0" sqref="A33"/>
    </sheetView>
  </sheetViews>
  <sheetFormatPr defaultColWidth="8.73046875" defaultRowHeight="14.5" zeroHeight="false" outlineLevelRow="0" outlineLevelCol="0"/>
  <cols>
    <col collapsed="false" customWidth="false" hidden="false" outlineLevel="0" max="3" min="1" style="1" width="8.72"/>
    <col collapsed="false" customWidth="true" hidden="false" outlineLevel="0" max="5" min="4" style="1" width="10.36"/>
    <col collapsed="false" customWidth="false" hidden="false" outlineLevel="0" max="1024" min="6" style="1" width="8.72"/>
  </cols>
  <sheetData>
    <row r="17" customFormat="false" ht="14.5" hidden="false" customHeight="false" outlineLevel="0" collapsed="false">
      <c r="D17" s="2" t="s">
        <v>0</v>
      </c>
      <c r="E17" s="2"/>
    </row>
    <row r="18" customFormat="false" ht="14.5" hidden="false" customHeight="false" outlineLevel="0" collapsed="false">
      <c r="D18" s="2" t="s">
        <v>1</v>
      </c>
      <c r="E18" s="2" t="s">
        <v>2</v>
      </c>
    </row>
    <row r="19" customFormat="false" ht="72.5" hidden="false" customHeight="false" outlineLevel="0" collapsed="false">
      <c r="D19" s="3" t="s">
        <v>3</v>
      </c>
      <c r="E19" s="3" t="s">
        <v>4</v>
      </c>
    </row>
    <row r="20" customFormat="false" ht="14.5" hidden="false" customHeight="false" outlineLevel="0" collapsed="false">
      <c r="D20" s="4" t="s">
        <v>5</v>
      </c>
      <c r="E20" s="4"/>
    </row>
    <row r="21" customFormat="false" ht="26" hidden="false" customHeight="false" outlineLevel="0" collapsed="false">
      <c r="C21" s="5" t="s">
        <v>6</v>
      </c>
      <c r="D21" s="6" t="n">
        <v>0.0066</v>
      </c>
      <c r="E21" s="6" t="n">
        <v>0.0703847700764177</v>
      </c>
    </row>
    <row r="22" customFormat="false" ht="14.5" hidden="false" customHeight="false" outlineLevel="0" collapsed="false">
      <c r="C22" s="7" t="s">
        <v>7</v>
      </c>
      <c r="D22" s="8" t="n">
        <v>214.962</v>
      </c>
      <c r="E22" s="8" t="n">
        <v>525</v>
      </c>
    </row>
    <row r="23" customFormat="false" ht="14.5" hidden="false" customHeight="false" outlineLevel="0" collapsed="false">
      <c r="B23" s="9" t="s">
        <v>8</v>
      </c>
      <c r="C23" s="9"/>
      <c r="D23" s="10" t="n">
        <f aca="false">D22/365</f>
        <v>0.58893698630137</v>
      </c>
      <c r="E23" s="10" t="n">
        <f aca="false">E22/90</f>
        <v>5.83333333333333</v>
      </c>
    </row>
    <row r="24" customFormat="false" ht="14.5" hidden="false" customHeight="false" outlineLevel="0" collapsed="false">
      <c r="D24" s="4" t="s">
        <v>9</v>
      </c>
      <c r="E24" s="4"/>
    </row>
    <row r="25" customFormat="false" ht="26" hidden="false" customHeight="false" outlineLevel="0" collapsed="false">
      <c r="C25" s="9" t="s">
        <v>6</v>
      </c>
      <c r="D25" s="6" t="n">
        <v>0.0792899408284024</v>
      </c>
      <c r="E25" s="6" t="n">
        <v>0.0558792089791555</v>
      </c>
    </row>
    <row r="26" customFormat="false" ht="14.5" hidden="false" customHeight="false" outlineLevel="0" collapsed="false">
      <c r="C26" s="9" t="s">
        <v>7</v>
      </c>
      <c r="D26" s="8" t="n">
        <v>67000</v>
      </c>
      <c r="E26" s="8" t="n">
        <v>2091</v>
      </c>
    </row>
    <row r="27" customFormat="false" ht="14.5" hidden="false" customHeight="false" outlineLevel="0" collapsed="false">
      <c r="B27" s="9" t="s">
        <v>8</v>
      </c>
      <c r="C27" s="9"/>
      <c r="D27" s="10" t="n">
        <f aca="false">D26/365</f>
        <v>183.561643835616</v>
      </c>
      <c r="E27" s="10" t="n">
        <f aca="false">E26/103</f>
        <v>20.3009708737864</v>
      </c>
    </row>
  </sheetData>
  <mergeCells count="5">
    <mergeCell ref="D17:E17"/>
    <mergeCell ref="D20:E20"/>
    <mergeCell ref="B23:C23"/>
    <mergeCell ref="D24:E24"/>
    <mergeCell ref="B27:C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39.64"/>
    <col collapsed="false" customWidth="true" hidden="false" outlineLevel="0" max="32" min="2" style="0" width="7.09"/>
    <col collapsed="false" customWidth="true" hidden="false" outlineLevel="0" max="33" min="33" style="0" width="9.18"/>
    <col collapsed="false" customWidth="true" hidden="false" outlineLevel="0" max="46" min="34" style="0" width="6.27"/>
    <col collapsed="false" customWidth="true" hidden="false" outlineLevel="0" max="47" min="47" style="0" width="8.36"/>
    <col collapsed="false" customWidth="true" hidden="false" outlineLevel="0" max="48" min="48" style="0" width="10.72"/>
  </cols>
  <sheetData>
    <row r="1" customFormat="false" ht="14.5" hidden="false" customHeight="false" outlineLevel="0" collapsed="false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38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51</v>
      </c>
      <c r="AQ1" s="11" t="s">
        <v>52</v>
      </c>
      <c r="AR1" s="11" t="s">
        <v>53</v>
      </c>
      <c r="AS1" s="11" t="s">
        <v>54</v>
      </c>
    </row>
    <row r="2" customFormat="false" ht="14.5" hidden="false" customHeight="false" outlineLevel="0" collapsed="false">
      <c r="A2" s="12" t="s">
        <v>55</v>
      </c>
      <c r="B2" s="12" t="n">
        <v>12</v>
      </c>
      <c r="C2" s="12" t="n">
        <v>7</v>
      </c>
      <c r="D2" s="12" t="n">
        <v>10</v>
      </c>
      <c r="E2" s="12" t="n">
        <v>2</v>
      </c>
      <c r="F2" s="12" t="n">
        <v>2</v>
      </c>
      <c r="G2" s="12" t="n">
        <v>6</v>
      </c>
      <c r="H2" s="12" t="n">
        <v>10</v>
      </c>
      <c r="I2" s="12" t="n">
        <v>1</v>
      </c>
      <c r="J2" s="12" t="n">
        <v>6</v>
      </c>
      <c r="K2" s="12" t="n">
        <v>7</v>
      </c>
      <c r="L2" s="12" t="n">
        <v>9</v>
      </c>
      <c r="M2" s="12" t="n">
        <v>4</v>
      </c>
      <c r="N2" s="12" t="n">
        <v>4</v>
      </c>
      <c r="O2" s="12" t="n">
        <v>5</v>
      </c>
      <c r="P2" s="12" t="n">
        <v>8</v>
      </c>
      <c r="Q2" s="12" t="n">
        <v>1</v>
      </c>
      <c r="R2" s="12" t="n">
        <v>3</v>
      </c>
      <c r="S2" s="12" t="n">
        <v>5</v>
      </c>
      <c r="T2" s="12" t="n">
        <v>4</v>
      </c>
      <c r="U2" s="12" t="n">
        <v>6</v>
      </c>
      <c r="V2" s="12" t="n">
        <v>5</v>
      </c>
      <c r="W2" s="12" t="n">
        <v>3</v>
      </c>
      <c r="X2" s="12" t="n">
        <v>3</v>
      </c>
      <c r="Y2" s="12" t="n">
        <v>1</v>
      </c>
      <c r="Z2" s="12" t="n">
        <v>1</v>
      </c>
      <c r="AA2" s="12" t="n">
        <v>2</v>
      </c>
      <c r="AB2" s="12" t="n">
        <v>2</v>
      </c>
      <c r="AC2" s="12" t="n">
        <v>4</v>
      </c>
      <c r="AD2" s="12" t="n">
        <v>3</v>
      </c>
      <c r="AE2" s="12" t="n">
        <v>2</v>
      </c>
      <c r="AF2" s="12" t="n">
        <v>1</v>
      </c>
      <c r="AG2" s="12" t="n">
        <v>1</v>
      </c>
      <c r="AH2" s="12" t="n">
        <v>4</v>
      </c>
      <c r="AI2" s="12" t="n">
        <v>4</v>
      </c>
      <c r="AJ2" s="12" t="n">
        <v>1</v>
      </c>
      <c r="AK2" s="12" t="n">
        <v>2</v>
      </c>
      <c r="AL2" s="12" t="n">
        <v>3</v>
      </c>
      <c r="AM2" s="12" t="n">
        <v>2</v>
      </c>
      <c r="AN2" s="12" t="n">
        <v>1</v>
      </c>
      <c r="AO2" s="12" t="n">
        <v>9</v>
      </c>
      <c r="AP2" s="12" t="n">
        <v>4</v>
      </c>
      <c r="AQ2" s="12" t="n">
        <v>4</v>
      </c>
      <c r="AR2" s="12" t="n">
        <v>6</v>
      </c>
      <c r="AS2" s="12" t="n">
        <v>3</v>
      </c>
    </row>
    <row r="3" customFormat="false" ht="14.5" hidden="false" customHeight="false" outlineLevel="0" collapsed="false">
      <c r="A3" s="12" t="s">
        <v>56</v>
      </c>
      <c r="B3" s="12" t="n">
        <v>35</v>
      </c>
      <c r="C3" s="12" t="n">
        <v>47</v>
      </c>
      <c r="D3" s="12" t="n">
        <v>26</v>
      </c>
      <c r="E3" s="12" t="n">
        <v>36</v>
      </c>
      <c r="F3" s="12" t="n">
        <v>36</v>
      </c>
      <c r="G3" s="12" t="n">
        <v>35</v>
      </c>
      <c r="H3" s="12" t="n">
        <v>28</v>
      </c>
      <c r="I3" s="12" t="n">
        <v>35</v>
      </c>
      <c r="J3" s="12" t="n">
        <v>30</v>
      </c>
      <c r="K3" s="12" t="n">
        <v>35</v>
      </c>
      <c r="L3" s="12" t="n">
        <v>27</v>
      </c>
      <c r="M3" s="12" t="n">
        <v>32</v>
      </c>
      <c r="N3" s="12" t="n">
        <v>38</v>
      </c>
      <c r="O3" s="12" t="n">
        <v>32</v>
      </c>
      <c r="P3" s="12" t="n">
        <v>28</v>
      </c>
      <c r="Q3" s="12" t="n">
        <v>37</v>
      </c>
      <c r="R3" s="12" t="n">
        <v>34</v>
      </c>
      <c r="S3" s="12" t="n">
        <v>30</v>
      </c>
      <c r="T3" s="12" t="n">
        <v>30</v>
      </c>
      <c r="U3" s="12" t="n">
        <v>24</v>
      </c>
      <c r="V3" s="12" t="n">
        <v>20</v>
      </c>
      <c r="W3" s="12" t="n">
        <v>18</v>
      </c>
      <c r="X3" s="12" t="n">
        <v>21</v>
      </c>
      <c r="Y3" s="12" t="n">
        <v>20</v>
      </c>
      <c r="Z3" s="12" t="n">
        <v>20</v>
      </c>
      <c r="AA3" s="12" t="n">
        <v>38</v>
      </c>
      <c r="AB3" s="12" t="n">
        <v>24</v>
      </c>
      <c r="AC3" s="12" t="n">
        <v>22</v>
      </c>
      <c r="AD3" s="12" t="n">
        <v>20</v>
      </c>
      <c r="AE3" s="12" t="n">
        <v>20</v>
      </c>
      <c r="AF3" s="12" t="n">
        <v>14</v>
      </c>
      <c r="AG3" s="12" t="n">
        <v>17</v>
      </c>
      <c r="AH3" s="12" t="n">
        <v>19</v>
      </c>
      <c r="AI3" s="12" t="n">
        <v>23</v>
      </c>
      <c r="AJ3" s="12" t="n">
        <v>24</v>
      </c>
      <c r="AK3" s="12" t="n">
        <v>18</v>
      </c>
      <c r="AL3" s="12" t="n">
        <v>21</v>
      </c>
      <c r="AM3" s="12" t="n">
        <v>19</v>
      </c>
      <c r="AN3" s="12" t="n">
        <v>22</v>
      </c>
      <c r="AO3" s="12" t="n">
        <v>22</v>
      </c>
      <c r="AP3" s="12" t="n">
        <v>15</v>
      </c>
      <c r="AQ3" s="12" t="n">
        <v>15</v>
      </c>
      <c r="AR3" s="12" t="n">
        <v>21</v>
      </c>
      <c r="AS3" s="12" t="n">
        <v>13</v>
      </c>
    </row>
    <row r="4" customFormat="false" ht="14.5" hidden="false" customHeight="false" outlineLevel="0" collapsed="false">
      <c r="A4" s="12" t="s">
        <v>57</v>
      </c>
      <c r="B4" s="12" t="n">
        <v>145</v>
      </c>
      <c r="C4" s="12" t="n">
        <v>72</v>
      </c>
      <c r="D4" s="12" t="n">
        <v>62</v>
      </c>
      <c r="E4" s="12" t="n">
        <v>55</v>
      </c>
      <c r="F4" s="12" t="n">
        <v>169</v>
      </c>
      <c r="G4" s="12" t="n">
        <v>68</v>
      </c>
      <c r="H4" s="12" t="n">
        <v>66</v>
      </c>
      <c r="I4" s="12" t="n">
        <v>126</v>
      </c>
      <c r="J4" s="12" t="n">
        <v>57</v>
      </c>
      <c r="K4" s="12" t="n">
        <v>182</v>
      </c>
      <c r="L4" s="12" t="n">
        <v>55</v>
      </c>
      <c r="M4" s="12" t="n">
        <v>108</v>
      </c>
      <c r="N4" s="12" t="n">
        <v>134</v>
      </c>
      <c r="O4" s="12" t="n">
        <v>180</v>
      </c>
      <c r="P4" s="12" t="n">
        <v>62</v>
      </c>
      <c r="Q4" s="12" t="n">
        <v>116</v>
      </c>
      <c r="R4" s="12" t="n">
        <v>127</v>
      </c>
      <c r="S4" s="12" t="n">
        <v>74</v>
      </c>
      <c r="T4" s="12" t="n">
        <v>57</v>
      </c>
      <c r="U4" s="12" t="n">
        <v>97</v>
      </c>
      <c r="V4" s="12" t="n">
        <v>70</v>
      </c>
      <c r="W4" s="12" t="n">
        <v>96</v>
      </c>
      <c r="X4" s="12" t="n">
        <v>127</v>
      </c>
      <c r="Y4" s="12" t="n">
        <v>118</v>
      </c>
      <c r="Z4" s="12" t="n">
        <v>67</v>
      </c>
      <c r="AA4" s="12" t="n">
        <v>61</v>
      </c>
      <c r="AB4" s="12" t="n">
        <v>137</v>
      </c>
      <c r="AC4" s="12" t="n">
        <v>103</v>
      </c>
      <c r="AD4" s="12" t="n">
        <v>124</v>
      </c>
      <c r="AE4" s="12" t="n">
        <v>98</v>
      </c>
      <c r="AF4" s="12" t="n">
        <v>121</v>
      </c>
      <c r="AG4" s="12" t="n">
        <v>111</v>
      </c>
      <c r="AH4" s="12" t="n">
        <v>76</v>
      </c>
      <c r="AI4" s="12" t="n">
        <v>80</v>
      </c>
      <c r="AJ4" s="12" t="n">
        <v>61</v>
      </c>
      <c r="AK4" s="12" t="n">
        <v>84</v>
      </c>
      <c r="AL4" s="12" t="n">
        <v>102</v>
      </c>
      <c r="AM4" s="12" t="n">
        <v>160</v>
      </c>
      <c r="AN4" s="12" t="n">
        <v>35</v>
      </c>
      <c r="AO4" s="12" t="n">
        <v>239</v>
      </c>
      <c r="AP4" s="12" t="n">
        <v>147</v>
      </c>
      <c r="AQ4" s="12" t="n">
        <v>129</v>
      </c>
      <c r="AR4" s="12" t="n">
        <v>76</v>
      </c>
      <c r="AS4" s="12" t="n">
        <v>120</v>
      </c>
    </row>
    <row r="5" customFormat="false" ht="14.5" hidden="false" customHeight="false" outlineLevel="0" collapsed="false">
      <c r="A5" s="12" t="s">
        <v>58</v>
      </c>
      <c r="B5" s="12" t="n">
        <v>15</v>
      </c>
      <c r="C5" s="12" t="n">
        <v>135</v>
      </c>
      <c r="D5" s="12" t="n">
        <v>60</v>
      </c>
      <c r="E5" s="12" t="n">
        <v>28</v>
      </c>
      <c r="F5" s="12" t="n">
        <v>61</v>
      </c>
      <c r="G5" s="12" t="n">
        <v>2</v>
      </c>
      <c r="H5" s="12" t="n">
        <v>5</v>
      </c>
      <c r="I5" s="12" t="n">
        <v>45</v>
      </c>
      <c r="J5" s="12" t="n">
        <v>4</v>
      </c>
      <c r="K5" s="12" t="n">
        <v>36</v>
      </c>
      <c r="L5" s="12" t="n">
        <v>33</v>
      </c>
      <c r="M5" s="12" t="n">
        <v>426</v>
      </c>
      <c r="N5" s="12" t="n">
        <v>15</v>
      </c>
      <c r="O5" s="12" t="n">
        <v>2</v>
      </c>
      <c r="P5" s="12" t="n">
        <v>7</v>
      </c>
      <c r="Q5" s="12" t="n">
        <v>6</v>
      </c>
      <c r="R5" s="12" t="n">
        <v>3</v>
      </c>
      <c r="S5" s="12" t="n">
        <v>6</v>
      </c>
      <c r="T5" s="12" t="n">
        <v>116</v>
      </c>
      <c r="U5" s="12" t="n">
        <v>8</v>
      </c>
      <c r="V5" s="12" t="n">
        <v>111</v>
      </c>
      <c r="W5" s="12" t="n">
        <v>22</v>
      </c>
      <c r="X5" s="12" t="n">
        <v>29</v>
      </c>
      <c r="Y5" s="12" t="n">
        <v>7</v>
      </c>
      <c r="Z5" s="12" t="n">
        <v>54</v>
      </c>
      <c r="AA5" s="12" t="n">
        <v>30</v>
      </c>
      <c r="AB5" s="12" t="n">
        <v>20</v>
      </c>
      <c r="AC5" s="12" t="n">
        <v>21</v>
      </c>
      <c r="AD5" s="12" t="n">
        <v>88</v>
      </c>
      <c r="AE5" s="12" t="n">
        <v>196</v>
      </c>
      <c r="AF5" s="12" t="n">
        <v>99</v>
      </c>
      <c r="AG5" s="12" t="n">
        <v>144</v>
      </c>
      <c r="AH5" s="12" t="n">
        <v>159</v>
      </c>
      <c r="AI5" s="12" t="n">
        <v>129</v>
      </c>
      <c r="AJ5" s="12" t="n">
        <v>73</v>
      </c>
      <c r="AK5" s="12" t="n">
        <v>144</v>
      </c>
      <c r="AL5" s="12" t="n">
        <v>89</v>
      </c>
      <c r="AM5" s="12" t="n">
        <v>330</v>
      </c>
      <c r="AN5" s="12" t="n">
        <v>35</v>
      </c>
      <c r="AO5" s="12" t="n">
        <v>164</v>
      </c>
      <c r="AP5" s="12" t="n">
        <v>148</v>
      </c>
      <c r="AQ5" s="12" t="n">
        <v>147</v>
      </c>
      <c r="AR5" s="12" t="n">
        <v>116</v>
      </c>
      <c r="AS5" s="12" t="n">
        <v>60</v>
      </c>
    </row>
    <row r="7" customFormat="false" ht="15.5" hidden="false" customHeight="false" outlineLevel="0" collapsed="false">
      <c r="A7" s="13" t="s">
        <v>59</v>
      </c>
      <c r="B7" s="13" t="s">
        <v>60</v>
      </c>
      <c r="C7" s="12" t="s">
        <v>61</v>
      </c>
      <c r="D7" s="12" t="s">
        <v>62</v>
      </c>
      <c r="E7" s="14"/>
    </row>
    <row r="8" customFormat="false" ht="15.5" hidden="false" customHeight="false" outlineLevel="0" collapsed="false">
      <c r="A8" s="13" t="s">
        <v>63</v>
      </c>
      <c r="B8" s="13" t="n">
        <v>10207</v>
      </c>
      <c r="C8" s="12" t="n">
        <v>1226</v>
      </c>
      <c r="D8" s="12" t="n">
        <v>964</v>
      </c>
      <c r="E8" s="14"/>
    </row>
    <row r="9" customFormat="false" ht="15.5" hidden="false" customHeight="false" outlineLevel="0" collapsed="false">
      <c r="A9" s="13" t="s">
        <v>64</v>
      </c>
      <c r="B9" s="13" t="n">
        <v>5265</v>
      </c>
      <c r="C9" s="12" t="n">
        <v>930</v>
      </c>
      <c r="D9" s="12" t="n">
        <v>1217</v>
      </c>
      <c r="E9" s="14"/>
    </row>
    <row r="10" customFormat="false" ht="15.5" hidden="false" customHeight="false" outlineLevel="0" collapsed="false">
      <c r="A10" s="13" t="s">
        <v>65</v>
      </c>
      <c r="B10" s="13" t="n">
        <v>7613</v>
      </c>
      <c r="C10" s="12" t="n">
        <v>1178</v>
      </c>
      <c r="D10" s="12" t="n">
        <v>1191</v>
      </c>
      <c r="E10" s="14"/>
    </row>
    <row r="11" customFormat="false" ht="15.5" hidden="false" customHeight="false" outlineLevel="0" collapsed="false">
      <c r="A11" s="13" t="s">
        <v>66</v>
      </c>
      <c r="B11" s="13" t="n">
        <v>5187</v>
      </c>
      <c r="C11" s="12" t="n">
        <v>994</v>
      </c>
      <c r="D11" s="12" t="n">
        <v>1030</v>
      </c>
      <c r="E11" s="14"/>
    </row>
    <row r="12" customFormat="false" ht="15.5" hidden="false" customHeight="false" outlineLevel="0" collapsed="false">
      <c r="A12" s="13" t="s">
        <v>67</v>
      </c>
      <c r="B12" s="13" t="n">
        <v>4249</v>
      </c>
      <c r="C12" s="12" t="n">
        <v>1010</v>
      </c>
      <c r="D12" s="12" t="n">
        <v>1051</v>
      </c>
      <c r="E12" s="14"/>
    </row>
    <row r="13" customFormat="false" ht="15.5" hidden="false" customHeight="false" outlineLevel="0" collapsed="false">
      <c r="A13" s="13" t="s">
        <v>68</v>
      </c>
      <c r="B13" s="13" t="n">
        <v>49</v>
      </c>
      <c r="C13" s="12" t="n">
        <v>1495</v>
      </c>
      <c r="D13" s="12" t="n">
        <v>2269</v>
      </c>
      <c r="E13" s="14"/>
    </row>
    <row r="14" customFormat="false" ht="14.5" hidden="false" customHeight="false" outlineLevel="0" collapsed="false">
      <c r="A14" s="12" t="s">
        <v>69</v>
      </c>
      <c r="B14" s="12"/>
      <c r="C14" s="12" t="n">
        <v>626</v>
      </c>
      <c r="D14" s="12" t="n">
        <v>3304</v>
      </c>
      <c r="E14" s="14"/>
    </row>
    <row r="15" customFormat="false" ht="14.5" hidden="false" customHeight="false" outlineLevel="0" collapsed="false">
      <c r="A15" s="15" t="s">
        <v>70</v>
      </c>
      <c r="B15" s="12" t="n">
        <f aca="false">SUM(B8:B14)</f>
        <v>32570</v>
      </c>
      <c r="C15" s="12" t="n">
        <f aca="false">SUM(C8:C14)</f>
        <v>7459</v>
      </c>
      <c r="D15" s="12" t="n">
        <f aca="false">SUM(D8:D14)</f>
        <v>11026</v>
      </c>
      <c r="E15" s="14"/>
    </row>
    <row r="16" customFormat="false" ht="14.5" hidden="false" customHeight="false" outlineLevel="0" collapsed="false">
      <c r="A16" s="16" t="s">
        <v>71</v>
      </c>
      <c r="B16" s="17" t="n">
        <v>0.0066</v>
      </c>
      <c r="C16" s="17" t="n">
        <f aca="false">C17/SUM(C8:C14)</f>
        <v>0.0703847700764177</v>
      </c>
    </row>
    <row r="17" customFormat="false" ht="14.5" hidden="false" customHeight="false" outlineLevel="0" collapsed="false">
      <c r="A17" s="16" t="s">
        <v>72</v>
      </c>
      <c r="B17" s="18" t="n">
        <f aca="false">SUM(B8:B14)*B16</f>
        <v>214.962</v>
      </c>
      <c r="C17" s="12" t="n">
        <v>525</v>
      </c>
    </row>
    <row r="19" customFormat="false" ht="14.5" hidden="false" customHeight="false" outlineLevel="0" collapsed="false">
      <c r="A19" s="16" t="s">
        <v>73</v>
      </c>
      <c r="B19" s="12" t="n">
        <v>845000</v>
      </c>
    </row>
    <row r="20" customFormat="false" ht="14.5" hidden="false" customHeight="false" outlineLevel="0" collapsed="false">
      <c r="A20" s="16" t="s">
        <v>71</v>
      </c>
      <c r="B20" s="19" t="n">
        <f aca="false">B21/B19</f>
        <v>0.0792899408284024</v>
      </c>
    </row>
    <row r="21" customFormat="false" ht="14.5" hidden="false" customHeight="false" outlineLevel="0" collapsed="false">
      <c r="A21" s="16" t="s">
        <v>74</v>
      </c>
      <c r="B21" s="12" t="n">
        <v>67000</v>
      </c>
    </row>
    <row r="22" customFormat="false" ht="14.5" hidden="false" customHeight="false" outlineLevel="0" collapsed="false">
      <c r="A22" s="16" t="s">
        <v>75</v>
      </c>
      <c r="B22" s="12" t="n">
        <f aca="false">B21/365</f>
        <v>183.561643835616</v>
      </c>
    </row>
    <row r="24" customFormat="false" ht="14.5" hidden="false" customHeight="false" outlineLevel="0" collapsed="false">
      <c r="A24" s="16" t="s">
        <v>76</v>
      </c>
      <c r="B24" s="12" t="n">
        <v>37420</v>
      </c>
    </row>
    <row r="25" customFormat="false" ht="14.5" hidden="false" customHeight="false" outlineLevel="0" collapsed="false">
      <c r="A25" s="16" t="s">
        <v>71</v>
      </c>
      <c r="B25" s="19" t="n">
        <f aca="false">B26/B24</f>
        <v>0.0558792089791555</v>
      </c>
    </row>
    <row r="26" customFormat="false" ht="14.5" hidden="false" customHeight="false" outlineLevel="0" collapsed="false">
      <c r="A26" s="16" t="s">
        <v>72</v>
      </c>
      <c r="B26" s="12" t="n">
        <v>2091</v>
      </c>
    </row>
    <row r="27" customFormat="false" ht="14.5" hidden="false" customHeight="false" outlineLevel="0" collapsed="false">
      <c r="A27" s="16" t="s">
        <v>77</v>
      </c>
      <c r="B27" s="12" t="n">
        <f aca="false">B26/103</f>
        <v>20.3009708737864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31.63"/>
  </cols>
  <sheetData>
    <row r="1" customFormat="false" ht="14.5" hidden="false" customHeight="false" outlineLevel="0" collapsed="false">
      <c r="A1" s="20" t="s">
        <v>78</v>
      </c>
      <c r="B1" s="20" t="s">
        <v>79</v>
      </c>
      <c r="C1" s="20" t="s">
        <v>80</v>
      </c>
    </row>
    <row r="2" customFormat="false" ht="14.5" hidden="false" customHeight="false" outlineLevel="0" collapsed="false">
      <c r="A2" s="21" t="n">
        <v>43952</v>
      </c>
      <c r="B2" s="0" t="s">
        <v>81</v>
      </c>
      <c r="C2" s="0" t="n">
        <v>12</v>
      </c>
    </row>
    <row r="3" customFormat="false" ht="14.5" hidden="false" customHeight="false" outlineLevel="0" collapsed="false">
      <c r="A3" s="21" t="n">
        <v>43952</v>
      </c>
      <c r="B3" s="0" t="s">
        <v>56</v>
      </c>
      <c r="C3" s="0" t="n">
        <v>35</v>
      </c>
    </row>
    <row r="4" customFormat="false" ht="14.5" hidden="false" customHeight="false" outlineLevel="0" collapsed="false">
      <c r="A4" s="21" t="n">
        <v>43952</v>
      </c>
      <c r="B4" s="0" t="s">
        <v>57</v>
      </c>
      <c r="C4" s="0" t="n">
        <v>145</v>
      </c>
    </row>
    <row r="5" customFormat="false" ht="14.5" hidden="false" customHeight="false" outlineLevel="0" collapsed="false">
      <c r="A5" s="21" t="n">
        <v>43952</v>
      </c>
      <c r="B5" s="0" t="s">
        <v>58</v>
      </c>
      <c r="C5" s="0" t="n">
        <v>15</v>
      </c>
    </row>
    <row r="6" customFormat="false" ht="14.5" hidden="false" customHeight="false" outlineLevel="0" collapsed="false">
      <c r="A6" s="21" t="n">
        <v>43953</v>
      </c>
      <c r="B6" s="0" t="s">
        <v>81</v>
      </c>
      <c r="C6" s="0" t="n">
        <v>7</v>
      </c>
    </row>
    <row r="7" customFormat="false" ht="14.5" hidden="false" customHeight="false" outlineLevel="0" collapsed="false">
      <c r="A7" s="21" t="n">
        <v>43953</v>
      </c>
      <c r="B7" s="0" t="s">
        <v>56</v>
      </c>
      <c r="C7" s="0" t="n">
        <v>47</v>
      </c>
    </row>
    <row r="8" customFormat="false" ht="14.5" hidden="false" customHeight="false" outlineLevel="0" collapsed="false">
      <c r="A8" s="21" t="n">
        <v>43953</v>
      </c>
      <c r="B8" s="0" t="s">
        <v>57</v>
      </c>
      <c r="C8" s="0" t="n">
        <v>72</v>
      </c>
    </row>
    <row r="9" customFormat="false" ht="14.5" hidden="false" customHeight="false" outlineLevel="0" collapsed="false">
      <c r="A9" s="21" t="n">
        <v>43953</v>
      </c>
      <c r="B9" s="0" t="s">
        <v>58</v>
      </c>
      <c r="C9" s="0" t="n">
        <v>135</v>
      </c>
    </row>
    <row r="10" customFormat="false" ht="14.5" hidden="false" customHeight="false" outlineLevel="0" collapsed="false">
      <c r="A10" s="21" t="n">
        <v>43954</v>
      </c>
      <c r="B10" s="0" t="s">
        <v>81</v>
      </c>
      <c r="C10" s="0" t="n">
        <v>10</v>
      </c>
    </row>
    <row r="11" customFormat="false" ht="14.5" hidden="false" customHeight="false" outlineLevel="0" collapsed="false">
      <c r="A11" s="21" t="n">
        <v>43954</v>
      </c>
      <c r="B11" s="0" t="s">
        <v>56</v>
      </c>
      <c r="C11" s="0" t="n">
        <v>26</v>
      </c>
    </row>
    <row r="12" customFormat="false" ht="14.5" hidden="false" customHeight="false" outlineLevel="0" collapsed="false">
      <c r="A12" s="21" t="n">
        <v>43954</v>
      </c>
      <c r="B12" s="0" t="s">
        <v>57</v>
      </c>
      <c r="C12" s="0" t="n">
        <v>62</v>
      </c>
    </row>
    <row r="13" customFormat="false" ht="14.5" hidden="false" customHeight="false" outlineLevel="0" collapsed="false">
      <c r="A13" s="21" t="n">
        <v>43954</v>
      </c>
      <c r="B13" s="0" t="s">
        <v>58</v>
      </c>
      <c r="C13" s="0" t="n">
        <v>60</v>
      </c>
    </row>
    <row r="14" customFormat="false" ht="14.5" hidden="false" customHeight="false" outlineLevel="0" collapsed="false">
      <c r="A14" s="21" t="n">
        <v>43955</v>
      </c>
      <c r="B14" s="0" t="s">
        <v>81</v>
      </c>
      <c r="C14" s="0" t="n">
        <v>2</v>
      </c>
    </row>
    <row r="15" customFormat="false" ht="14.5" hidden="false" customHeight="false" outlineLevel="0" collapsed="false">
      <c r="A15" s="21" t="n">
        <v>43955</v>
      </c>
      <c r="B15" s="0" t="s">
        <v>56</v>
      </c>
      <c r="C15" s="0" t="n">
        <v>36</v>
      </c>
    </row>
    <row r="16" customFormat="false" ht="14.5" hidden="false" customHeight="false" outlineLevel="0" collapsed="false">
      <c r="A16" s="21" t="n">
        <v>43955</v>
      </c>
      <c r="B16" s="0" t="s">
        <v>57</v>
      </c>
      <c r="C16" s="0" t="n">
        <v>55</v>
      </c>
    </row>
    <row r="17" customFormat="false" ht="14.5" hidden="false" customHeight="false" outlineLevel="0" collapsed="false">
      <c r="A17" s="21" t="n">
        <v>43955</v>
      </c>
      <c r="B17" s="0" t="s">
        <v>58</v>
      </c>
      <c r="C17" s="0" t="n">
        <v>28</v>
      </c>
    </row>
    <row r="18" customFormat="false" ht="14.5" hidden="false" customHeight="false" outlineLevel="0" collapsed="false">
      <c r="A18" s="21" t="n">
        <v>43956</v>
      </c>
      <c r="B18" s="0" t="s">
        <v>81</v>
      </c>
      <c r="C18" s="0" t="n">
        <v>2</v>
      </c>
    </row>
    <row r="19" customFormat="false" ht="14.5" hidden="false" customHeight="false" outlineLevel="0" collapsed="false">
      <c r="A19" s="21" t="n">
        <v>43956</v>
      </c>
      <c r="B19" s="0" t="s">
        <v>56</v>
      </c>
      <c r="C19" s="0" t="n">
        <v>36</v>
      </c>
    </row>
    <row r="20" customFormat="false" ht="14.5" hidden="false" customHeight="false" outlineLevel="0" collapsed="false">
      <c r="A20" s="21" t="n">
        <v>43956</v>
      </c>
      <c r="B20" s="0" t="s">
        <v>57</v>
      </c>
      <c r="C20" s="0" t="n">
        <v>169</v>
      </c>
    </row>
    <row r="21" customFormat="false" ht="14.5" hidden="false" customHeight="false" outlineLevel="0" collapsed="false">
      <c r="A21" s="21" t="n">
        <v>43956</v>
      </c>
      <c r="B21" s="0" t="s">
        <v>58</v>
      </c>
      <c r="C21" s="0" t="n">
        <v>61</v>
      </c>
    </row>
    <row r="22" customFormat="false" ht="14.5" hidden="false" customHeight="false" outlineLevel="0" collapsed="false">
      <c r="A22" s="21" t="n">
        <v>43957</v>
      </c>
      <c r="B22" s="0" t="s">
        <v>81</v>
      </c>
      <c r="C22" s="0" t="n">
        <v>6</v>
      </c>
    </row>
    <row r="23" customFormat="false" ht="14.5" hidden="false" customHeight="false" outlineLevel="0" collapsed="false">
      <c r="A23" s="21" t="n">
        <v>43957</v>
      </c>
      <c r="B23" s="0" t="s">
        <v>56</v>
      </c>
      <c r="C23" s="0" t="n">
        <v>35</v>
      </c>
    </row>
    <row r="24" customFormat="false" ht="14.5" hidden="false" customHeight="false" outlineLevel="0" collapsed="false">
      <c r="A24" s="21" t="n">
        <v>43957</v>
      </c>
      <c r="B24" s="0" t="s">
        <v>57</v>
      </c>
      <c r="C24" s="0" t="n">
        <v>68</v>
      </c>
    </row>
    <row r="25" customFormat="false" ht="14.5" hidden="false" customHeight="false" outlineLevel="0" collapsed="false">
      <c r="A25" s="21" t="n">
        <v>43957</v>
      </c>
      <c r="B25" s="0" t="s">
        <v>58</v>
      </c>
      <c r="C25" s="0" t="n">
        <v>2</v>
      </c>
    </row>
    <row r="26" customFormat="false" ht="14.5" hidden="false" customHeight="false" outlineLevel="0" collapsed="false">
      <c r="A26" s="21" t="n">
        <v>43958</v>
      </c>
      <c r="B26" s="0" t="s">
        <v>81</v>
      </c>
      <c r="C26" s="0" t="n">
        <v>10</v>
      </c>
    </row>
    <row r="27" customFormat="false" ht="14.5" hidden="false" customHeight="false" outlineLevel="0" collapsed="false">
      <c r="A27" s="21" t="n">
        <v>43958</v>
      </c>
      <c r="B27" s="0" t="s">
        <v>56</v>
      </c>
      <c r="C27" s="0" t="n">
        <v>28</v>
      </c>
    </row>
    <row r="28" customFormat="false" ht="14.5" hidden="false" customHeight="false" outlineLevel="0" collapsed="false">
      <c r="A28" s="21" t="n">
        <v>43958</v>
      </c>
      <c r="B28" s="0" t="s">
        <v>57</v>
      </c>
      <c r="C28" s="0" t="n">
        <v>66</v>
      </c>
    </row>
    <row r="29" customFormat="false" ht="14.5" hidden="false" customHeight="false" outlineLevel="0" collapsed="false">
      <c r="A29" s="21" t="n">
        <v>43958</v>
      </c>
      <c r="B29" s="0" t="s">
        <v>58</v>
      </c>
      <c r="C29" s="0" t="n">
        <v>5</v>
      </c>
    </row>
    <row r="30" customFormat="false" ht="14.5" hidden="false" customHeight="false" outlineLevel="0" collapsed="false">
      <c r="A30" s="21" t="n">
        <v>43959</v>
      </c>
      <c r="B30" s="0" t="s">
        <v>81</v>
      </c>
      <c r="C30" s="0" t="n">
        <v>1</v>
      </c>
    </row>
    <row r="31" customFormat="false" ht="14.5" hidden="false" customHeight="false" outlineLevel="0" collapsed="false">
      <c r="A31" s="21" t="n">
        <v>43959</v>
      </c>
      <c r="B31" s="0" t="s">
        <v>56</v>
      </c>
      <c r="C31" s="0" t="n">
        <v>35</v>
      </c>
    </row>
    <row r="32" customFormat="false" ht="14.5" hidden="false" customHeight="false" outlineLevel="0" collapsed="false">
      <c r="A32" s="21" t="n">
        <v>43959</v>
      </c>
      <c r="B32" s="0" t="s">
        <v>57</v>
      </c>
      <c r="C32" s="0" t="n">
        <v>126</v>
      </c>
    </row>
    <row r="33" customFormat="false" ht="14.5" hidden="false" customHeight="false" outlineLevel="0" collapsed="false">
      <c r="A33" s="21" t="n">
        <v>43959</v>
      </c>
      <c r="B33" s="0" t="s">
        <v>58</v>
      </c>
      <c r="C33" s="0" t="n">
        <v>45</v>
      </c>
    </row>
    <row r="34" customFormat="false" ht="14.5" hidden="false" customHeight="false" outlineLevel="0" collapsed="false">
      <c r="A34" s="21" t="n">
        <v>43960</v>
      </c>
      <c r="B34" s="0" t="s">
        <v>81</v>
      </c>
      <c r="C34" s="0" t="n">
        <v>6</v>
      </c>
    </row>
    <row r="35" customFormat="false" ht="14.5" hidden="false" customHeight="false" outlineLevel="0" collapsed="false">
      <c r="A35" s="21" t="n">
        <v>43960</v>
      </c>
      <c r="B35" s="0" t="s">
        <v>56</v>
      </c>
      <c r="C35" s="0" t="n">
        <v>30</v>
      </c>
    </row>
    <row r="36" customFormat="false" ht="14.5" hidden="false" customHeight="false" outlineLevel="0" collapsed="false">
      <c r="A36" s="21" t="n">
        <v>43960</v>
      </c>
      <c r="B36" s="0" t="s">
        <v>57</v>
      </c>
      <c r="C36" s="0" t="n">
        <v>57</v>
      </c>
    </row>
    <row r="37" customFormat="false" ht="14.5" hidden="false" customHeight="false" outlineLevel="0" collapsed="false">
      <c r="A37" s="21" t="n">
        <v>43960</v>
      </c>
      <c r="B37" s="0" t="s">
        <v>58</v>
      </c>
      <c r="C37" s="0" t="n">
        <v>4</v>
      </c>
    </row>
    <row r="38" customFormat="false" ht="14.5" hidden="false" customHeight="false" outlineLevel="0" collapsed="false">
      <c r="A38" s="21" t="n">
        <v>43961</v>
      </c>
      <c r="B38" s="0" t="s">
        <v>81</v>
      </c>
      <c r="C38" s="0" t="n">
        <v>7</v>
      </c>
    </row>
    <row r="39" customFormat="false" ht="14.5" hidden="false" customHeight="false" outlineLevel="0" collapsed="false">
      <c r="A39" s="21" t="n">
        <v>43961</v>
      </c>
      <c r="B39" s="0" t="s">
        <v>56</v>
      </c>
      <c r="C39" s="0" t="n">
        <v>35</v>
      </c>
    </row>
    <row r="40" customFormat="false" ht="14.5" hidden="false" customHeight="false" outlineLevel="0" collapsed="false">
      <c r="A40" s="21" t="n">
        <v>43961</v>
      </c>
      <c r="B40" s="0" t="s">
        <v>57</v>
      </c>
      <c r="C40" s="0" t="n">
        <v>182</v>
      </c>
    </row>
    <row r="41" customFormat="false" ht="14.5" hidden="false" customHeight="false" outlineLevel="0" collapsed="false">
      <c r="A41" s="21" t="n">
        <v>43961</v>
      </c>
      <c r="B41" s="0" t="s">
        <v>58</v>
      </c>
      <c r="C41" s="0" t="n">
        <v>36</v>
      </c>
    </row>
    <row r="42" customFormat="false" ht="14.5" hidden="false" customHeight="false" outlineLevel="0" collapsed="false">
      <c r="A42" s="21" t="n">
        <v>43962</v>
      </c>
      <c r="B42" s="0" t="s">
        <v>81</v>
      </c>
      <c r="C42" s="0" t="n">
        <v>9</v>
      </c>
    </row>
    <row r="43" customFormat="false" ht="14.5" hidden="false" customHeight="false" outlineLevel="0" collapsed="false">
      <c r="A43" s="21" t="n">
        <v>43962</v>
      </c>
      <c r="B43" s="0" t="s">
        <v>56</v>
      </c>
      <c r="C43" s="0" t="n">
        <v>27</v>
      </c>
    </row>
    <row r="44" customFormat="false" ht="14.5" hidden="false" customHeight="false" outlineLevel="0" collapsed="false">
      <c r="A44" s="21" t="n">
        <v>43962</v>
      </c>
      <c r="B44" s="0" t="s">
        <v>57</v>
      </c>
      <c r="C44" s="0" t="n">
        <v>55</v>
      </c>
    </row>
    <row r="45" customFormat="false" ht="14.5" hidden="false" customHeight="false" outlineLevel="0" collapsed="false">
      <c r="A45" s="21" t="n">
        <v>43962</v>
      </c>
      <c r="B45" s="0" t="s">
        <v>58</v>
      </c>
      <c r="C45" s="0" t="n">
        <v>33</v>
      </c>
    </row>
    <row r="46" customFormat="false" ht="14.5" hidden="false" customHeight="false" outlineLevel="0" collapsed="false">
      <c r="A46" s="21" t="n">
        <v>43963</v>
      </c>
      <c r="B46" s="0" t="s">
        <v>81</v>
      </c>
      <c r="C46" s="0" t="n">
        <v>4</v>
      </c>
    </row>
    <row r="47" customFormat="false" ht="14.5" hidden="false" customHeight="false" outlineLevel="0" collapsed="false">
      <c r="A47" s="21" t="n">
        <v>43963</v>
      </c>
      <c r="B47" s="0" t="s">
        <v>56</v>
      </c>
      <c r="C47" s="0" t="n">
        <v>32</v>
      </c>
    </row>
    <row r="48" customFormat="false" ht="14.5" hidden="false" customHeight="false" outlineLevel="0" collapsed="false">
      <c r="A48" s="21" t="n">
        <v>43963</v>
      </c>
      <c r="B48" s="0" t="s">
        <v>57</v>
      </c>
      <c r="C48" s="0" t="n">
        <v>108</v>
      </c>
    </row>
    <row r="49" customFormat="false" ht="14.5" hidden="false" customHeight="false" outlineLevel="0" collapsed="false">
      <c r="A49" s="21" t="n">
        <v>43963</v>
      </c>
      <c r="B49" s="0" t="s">
        <v>58</v>
      </c>
      <c r="C49" s="0" t="n">
        <v>426</v>
      </c>
    </row>
    <row r="50" customFormat="false" ht="14.5" hidden="false" customHeight="false" outlineLevel="0" collapsed="false">
      <c r="A50" s="21" t="n">
        <v>43964</v>
      </c>
      <c r="B50" s="0" t="s">
        <v>81</v>
      </c>
      <c r="C50" s="0" t="n">
        <v>4</v>
      </c>
    </row>
    <row r="51" customFormat="false" ht="14.5" hidden="false" customHeight="false" outlineLevel="0" collapsed="false">
      <c r="A51" s="21" t="n">
        <v>43964</v>
      </c>
      <c r="B51" s="0" t="s">
        <v>56</v>
      </c>
      <c r="C51" s="0" t="n">
        <v>38</v>
      </c>
    </row>
    <row r="52" customFormat="false" ht="14.5" hidden="false" customHeight="false" outlineLevel="0" collapsed="false">
      <c r="A52" s="21" t="n">
        <v>43964</v>
      </c>
      <c r="B52" s="0" t="s">
        <v>57</v>
      </c>
      <c r="C52" s="0" t="n">
        <v>134</v>
      </c>
    </row>
    <row r="53" customFormat="false" ht="14.5" hidden="false" customHeight="false" outlineLevel="0" collapsed="false">
      <c r="A53" s="21" t="n">
        <v>43964</v>
      </c>
      <c r="B53" s="0" t="s">
        <v>58</v>
      </c>
      <c r="C53" s="0" t="n">
        <v>15</v>
      </c>
    </row>
    <row r="54" customFormat="false" ht="14.5" hidden="false" customHeight="false" outlineLevel="0" collapsed="false">
      <c r="A54" s="21" t="n">
        <v>43965</v>
      </c>
      <c r="B54" s="0" t="s">
        <v>81</v>
      </c>
      <c r="C54" s="0" t="n">
        <v>5</v>
      </c>
    </row>
    <row r="55" customFormat="false" ht="14.5" hidden="false" customHeight="false" outlineLevel="0" collapsed="false">
      <c r="A55" s="21" t="n">
        <v>43965</v>
      </c>
      <c r="B55" s="0" t="s">
        <v>56</v>
      </c>
      <c r="C55" s="0" t="n">
        <v>32</v>
      </c>
    </row>
    <row r="56" customFormat="false" ht="14.5" hidden="false" customHeight="false" outlineLevel="0" collapsed="false">
      <c r="A56" s="21" t="n">
        <v>43965</v>
      </c>
      <c r="B56" s="0" t="s">
        <v>57</v>
      </c>
      <c r="C56" s="0" t="n">
        <v>180</v>
      </c>
    </row>
    <row r="57" customFormat="false" ht="14.5" hidden="false" customHeight="false" outlineLevel="0" collapsed="false">
      <c r="A57" s="21" t="n">
        <v>43965</v>
      </c>
      <c r="B57" s="0" t="s">
        <v>58</v>
      </c>
      <c r="C57" s="0" t="n">
        <v>2</v>
      </c>
    </row>
    <row r="58" customFormat="false" ht="14.5" hidden="false" customHeight="false" outlineLevel="0" collapsed="false">
      <c r="A58" s="21" t="n">
        <v>43966</v>
      </c>
      <c r="B58" s="0" t="s">
        <v>81</v>
      </c>
      <c r="C58" s="0" t="n">
        <v>8</v>
      </c>
    </row>
    <row r="59" customFormat="false" ht="14.5" hidden="false" customHeight="false" outlineLevel="0" collapsed="false">
      <c r="A59" s="21" t="n">
        <v>43966</v>
      </c>
      <c r="B59" s="0" t="s">
        <v>56</v>
      </c>
      <c r="C59" s="0" t="n">
        <v>28</v>
      </c>
    </row>
    <row r="60" customFormat="false" ht="14.5" hidden="false" customHeight="false" outlineLevel="0" collapsed="false">
      <c r="A60" s="21" t="n">
        <v>43966</v>
      </c>
      <c r="B60" s="0" t="s">
        <v>57</v>
      </c>
      <c r="C60" s="0" t="n">
        <v>62</v>
      </c>
    </row>
    <row r="61" customFormat="false" ht="14.5" hidden="false" customHeight="false" outlineLevel="0" collapsed="false">
      <c r="A61" s="21" t="n">
        <v>43966</v>
      </c>
      <c r="B61" s="0" t="s">
        <v>58</v>
      </c>
      <c r="C61" s="0" t="n">
        <v>7</v>
      </c>
    </row>
    <row r="62" customFormat="false" ht="14.5" hidden="false" customHeight="false" outlineLevel="0" collapsed="false">
      <c r="A62" s="21" t="n">
        <v>43967</v>
      </c>
      <c r="B62" s="0" t="s">
        <v>81</v>
      </c>
      <c r="C62" s="0" t="n">
        <v>1</v>
      </c>
    </row>
    <row r="63" customFormat="false" ht="14.5" hidden="false" customHeight="false" outlineLevel="0" collapsed="false">
      <c r="A63" s="21" t="n">
        <v>43967</v>
      </c>
      <c r="B63" s="0" t="s">
        <v>56</v>
      </c>
      <c r="C63" s="0" t="n">
        <v>37</v>
      </c>
    </row>
    <row r="64" customFormat="false" ht="14.5" hidden="false" customHeight="false" outlineLevel="0" collapsed="false">
      <c r="A64" s="21" t="n">
        <v>43967</v>
      </c>
      <c r="B64" s="0" t="s">
        <v>57</v>
      </c>
      <c r="C64" s="0" t="n">
        <v>116</v>
      </c>
    </row>
    <row r="65" customFormat="false" ht="14.5" hidden="false" customHeight="false" outlineLevel="0" collapsed="false">
      <c r="A65" s="21" t="n">
        <v>43967</v>
      </c>
      <c r="B65" s="0" t="s">
        <v>58</v>
      </c>
      <c r="C65" s="0" t="n">
        <v>6</v>
      </c>
    </row>
    <row r="66" customFormat="false" ht="14.5" hidden="false" customHeight="false" outlineLevel="0" collapsed="false">
      <c r="A66" s="21" t="n">
        <v>43968</v>
      </c>
      <c r="B66" s="0" t="s">
        <v>81</v>
      </c>
      <c r="C66" s="0" t="n">
        <v>3</v>
      </c>
    </row>
    <row r="67" customFormat="false" ht="14.5" hidden="false" customHeight="false" outlineLevel="0" collapsed="false">
      <c r="A67" s="21" t="n">
        <v>43968</v>
      </c>
      <c r="B67" s="0" t="s">
        <v>56</v>
      </c>
      <c r="C67" s="0" t="n">
        <v>34</v>
      </c>
    </row>
    <row r="68" customFormat="false" ht="14.5" hidden="false" customHeight="false" outlineLevel="0" collapsed="false">
      <c r="A68" s="21" t="n">
        <v>43968</v>
      </c>
      <c r="B68" s="0" t="s">
        <v>57</v>
      </c>
      <c r="C68" s="0" t="n">
        <v>127</v>
      </c>
    </row>
    <row r="69" customFormat="false" ht="14.5" hidden="false" customHeight="false" outlineLevel="0" collapsed="false">
      <c r="A69" s="21" t="n">
        <v>43968</v>
      </c>
      <c r="B69" s="0" t="s">
        <v>58</v>
      </c>
      <c r="C69" s="0" t="n">
        <v>3</v>
      </c>
    </row>
    <row r="70" customFormat="false" ht="14.5" hidden="false" customHeight="false" outlineLevel="0" collapsed="false">
      <c r="A70" s="21" t="n">
        <v>43969</v>
      </c>
      <c r="B70" s="0" t="s">
        <v>81</v>
      </c>
      <c r="C70" s="0" t="n">
        <v>5</v>
      </c>
    </row>
    <row r="71" customFormat="false" ht="14.5" hidden="false" customHeight="false" outlineLevel="0" collapsed="false">
      <c r="A71" s="21" t="n">
        <v>43969</v>
      </c>
      <c r="B71" s="0" t="s">
        <v>56</v>
      </c>
      <c r="C71" s="0" t="n">
        <v>30</v>
      </c>
    </row>
    <row r="72" customFormat="false" ht="14.5" hidden="false" customHeight="false" outlineLevel="0" collapsed="false">
      <c r="A72" s="21" t="n">
        <v>43969</v>
      </c>
      <c r="B72" s="0" t="s">
        <v>57</v>
      </c>
      <c r="C72" s="0" t="n">
        <v>74</v>
      </c>
    </row>
    <row r="73" customFormat="false" ht="14.5" hidden="false" customHeight="false" outlineLevel="0" collapsed="false">
      <c r="A73" s="21" t="n">
        <v>43969</v>
      </c>
      <c r="B73" s="0" t="s">
        <v>58</v>
      </c>
      <c r="C73" s="0" t="n">
        <v>6</v>
      </c>
    </row>
    <row r="74" customFormat="false" ht="14.5" hidden="false" customHeight="false" outlineLevel="0" collapsed="false">
      <c r="A74" s="21" t="n">
        <v>43970</v>
      </c>
      <c r="B74" s="0" t="s">
        <v>81</v>
      </c>
      <c r="C74" s="0" t="n">
        <v>4</v>
      </c>
    </row>
    <row r="75" customFormat="false" ht="14.5" hidden="false" customHeight="false" outlineLevel="0" collapsed="false">
      <c r="A75" s="21" t="n">
        <v>43970</v>
      </c>
      <c r="B75" s="0" t="s">
        <v>56</v>
      </c>
      <c r="C75" s="0" t="n">
        <v>30</v>
      </c>
    </row>
    <row r="76" customFormat="false" ht="14.5" hidden="false" customHeight="false" outlineLevel="0" collapsed="false">
      <c r="A76" s="21" t="n">
        <v>43970</v>
      </c>
      <c r="B76" s="0" t="s">
        <v>57</v>
      </c>
      <c r="C76" s="0" t="n">
        <v>57</v>
      </c>
    </row>
    <row r="77" customFormat="false" ht="14.5" hidden="false" customHeight="false" outlineLevel="0" collapsed="false">
      <c r="A77" s="21" t="n">
        <v>43970</v>
      </c>
      <c r="B77" s="0" t="s">
        <v>58</v>
      </c>
      <c r="C77" s="0" t="n">
        <v>116</v>
      </c>
    </row>
    <row r="78" customFormat="false" ht="14.5" hidden="false" customHeight="false" outlineLevel="0" collapsed="false">
      <c r="A78" s="21" t="n">
        <v>43971</v>
      </c>
      <c r="B78" s="0" t="s">
        <v>81</v>
      </c>
      <c r="C78" s="0" t="n">
        <v>6</v>
      </c>
    </row>
    <row r="79" customFormat="false" ht="14.5" hidden="false" customHeight="false" outlineLevel="0" collapsed="false">
      <c r="A79" s="21" t="n">
        <v>43971</v>
      </c>
      <c r="B79" s="0" t="s">
        <v>56</v>
      </c>
      <c r="C79" s="0" t="n">
        <v>24</v>
      </c>
    </row>
    <row r="80" customFormat="false" ht="14.5" hidden="false" customHeight="false" outlineLevel="0" collapsed="false">
      <c r="A80" s="21" t="n">
        <v>43971</v>
      </c>
      <c r="B80" s="0" t="s">
        <v>57</v>
      </c>
      <c r="C80" s="0" t="n">
        <v>97</v>
      </c>
    </row>
    <row r="81" customFormat="false" ht="14.5" hidden="false" customHeight="false" outlineLevel="0" collapsed="false">
      <c r="A81" s="21" t="n">
        <v>43971</v>
      </c>
      <c r="B81" s="0" t="s">
        <v>58</v>
      </c>
      <c r="C81" s="0" t="n">
        <v>8</v>
      </c>
    </row>
    <row r="82" customFormat="false" ht="14.5" hidden="false" customHeight="false" outlineLevel="0" collapsed="false">
      <c r="A82" s="21" t="n">
        <v>43972</v>
      </c>
      <c r="B82" s="0" t="s">
        <v>81</v>
      </c>
      <c r="C82" s="0" t="n">
        <v>5</v>
      </c>
    </row>
    <row r="83" customFormat="false" ht="14.5" hidden="false" customHeight="false" outlineLevel="0" collapsed="false">
      <c r="A83" s="21" t="n">
        <v>43972</v>
      </c>
      <c r="B83" s="0" t="s">
        <v>56</v>
      </c>
      <c r="C83" s="0" t="n">
        <v>20</v>
      </c>
    </row>
    <row r="84" customFormat="false" ht="14.5" hidden="false" customHeight="false" outlineLevel="0" collapsed="false">
      <c r="A84" s="21" t="n">
        <v>43972</v>
      </c>
      <c r="B84" s="0" t="s">
        <v>57</v>
      </c>
      <c r="C84" s="0" t="n">
        <v>70</v>
      </c>
    </row>
    <row r="85" customFormat="false" ht="14.5" hidden="false" customHeight="false" outlineLevel="0" collapsed="false">
      <c r="A85" s="21" t="n">
        <v>43972</v>
      </c>
      <c r="B85" s="0" t="s">
        <v>58</v>
      </c>
      <c r="C85" s="0" t="n">
        <v>111</v>
      </c>
    </row>
    <row r="86" customFormat="false" ht="14.5" hidden="false" customHeight="false" outlineLevel="0" collapsed="false">
      <c r="A86" s="21" t="n">
        <v>43973</v>
      </c>
      <c r="B86" s="0" t="s">
        <v>81</v>
      </c>
      <c r="C86" s="0" t="n">
        <v>3</v>
      </c>
    </row>
    <row r="87" customFormat="false" ht="14.5" hidden="false" customHeight="false" outlineLevel="0" collapsed="false">
      <c r="A87" s="21" t="n">
        <v>43973</v>
      </c>
      <c r="B87" s="0" t="s">
        <v>56</v>
      </c>
      <c r="C87" s="0" t="n">
        <v>18</v>
      </c>
    </row>
    <row r="88" customFormat="false" ht="14.5" hidden="false" customHeight="false" outlineLevel="0" collapsed="false">
      <c r="A88" s="21" t="n">
        <v>43973</v>
      </c>
      <c r="B88" s="0" t="s">
        <v>57</v>
      </c>
      <c r="C88" s="0" t="n">
        <v>96</v>
      </c>
    </row>
    <row r="89" customFormat="false" ht="14.5" hidden="false" customHeight="false" outlineLevel="0" collapsed="false">
      <c r="A89" s="21" t="n">
        <v>43973</v>
      </c>
      <c r="B89" s="0" t="s">
        <v>58</v>
      </c>
      <c r="C89" s="0" t="n">
        <v>22</v>
      </c>
    </row>
    <row r="90" customFormat="false" ht="14.5" hidden="false" customHeight="false" outlineLevel="0" collapsed="false">
      <c r="A90" s="21" t="n">
        <v>43974</v>
      </c>
      <c r="B90" s="0" t="s">
        <v>81</v>
      </c>
      <c r="C90" s="0" t="n">
        <v>3</v>
      </c>
    </row>
    <row r="91" customFormat="false" ht="14.5" hidden="false" customHeight="false" outlineLevel="0" collapsed="false">
      <c r="A91" s="21" t="n">
        <v>43974</v>
      </c>
      <c r="B91" s="0" t="s">
        <v>56</v>
      </c>
      <c r="C91" s="0" t="n">
        <v>21</v>
      </c>
    </row>
    <row r="92" customFormat="false" ht="14.5" hidden="false" customHeight="false" outlineLevel="0" collapsed="false">
      <c r="A92" s="21" t="n">
        <v>43974</v>
      </c>
      <c r="B92" s="0" t="s">
        <v>57</v>
      </c>
      <c r="C92" s="0" t="n">
        <v>127</v>
      </c>
    </row>
    <row r="93" customFormat="false" ht="14.5" hidden="false" customHeight="false" outlineLevel="0" collapsed="false">
      <c r="A93" s="21" t="n">
        <v>43974</v>
      </c>
      <c r="B93" s="0" t="s">
        <v>58</v>
      </c>
      <c r="C93" s="0" t="n">
        <v>29</v>
      </c>
    </row>
    <row r="94" customFormat="false" ht="14.5" hidden="false" customHeight="false" outlineLevel="0" collapsed="false">
      <c r="A94" s="21" t="n">
        <v>43975</v>
      </c>
      <c r="B94" s="0" t="s">
        <v>81</v>
      </c>
      <c r="C94" s="0" t="n">
        <v>1</v>
      </c>
    </row>
    <row r="95" customFormat="false" ht="14.5" hidden="false" customHeight="false" outlineLevel="0" collapsed="false">
      <c r="A95" s="21" t="n">
        <v>43975</v>
      </c>
      <c r="B95" s="0" t="s">
        <v>56</v>
      </c>
      <c r="C95" s="0" t="n">
        <v>20</v>
      </c>
    </row>
    <row r="96" customFormat="false" ht="14.5" hidden="false" customHeight="false" outlineLevel="0" collapsed="false">
      <c r="A96" s="21" t="n">
        <v>43975</v>
      </c>
      <c r="B96" s="0" t="s">
        <v>57</v>
      </c>
      <c r="C96" s="0" t="n">
        <v>118</v>
      </c>
    </row>
    <row r="97" customFormat="false" ht="14.5" hidden="false" customHeight="false" outlineLevel="0" collapsed="false">
      <c r="A97" s="21" t="n">
        <v>43975</v>
      </c>
      <c r="B97" s="0" t="s">
        <v>58</v>
      </c>
      <c r="C97" s="0" t="n">
        <v>7</v>
      </c>
    </row>
    <row r="98" customFormat="false" ht="14.5" hidden="false" customHeight="false" outlineLevel="0" collapsed="false">
      <c r="A98" s="21" t="n">
        <v>43976</v>
      </c>
      <c r="B98" s="0" t="s">
        <v>81</v>
      </c>
      <c r="C98" s="0" t="n">
        <v>1</v>
      </c>
    </row>
    <row r="99" customFormat="false" ht="14.5" hidden="false" customHeight="false" outlineLevel="0" collapsed="false">
      <c r="A99" s="21" t="n">
        <v>43976</v>
      </c>
      <c r="B99" s="0" t="s">
        <v>56</v>
      </c>
      <c r="C99" s="0" t="n">
        <v>20</v>
      </c>
    </row>
    <row r="100" customFormat="false" ht="14.5" hidden="false" customHeight="false" outlineLevel="0" collapsed="false">
      <c r="A100" s="21" t="n">
        <v>43976</v>
      </c>
      <c r="B100" s="0" t="s">
        <v>57</v>
      </c>
      <c r="C100" s="0" t="n">
        <v>67</v>
      </c>
    </row>
    <row r="101" customFormat="false" ht="14.5" hidden="false" customHeight="false" outlineLevel="0" collapsed="false">
      <c r="A101" s="21" t="n">
        <v>43976</v>
      </c>
      <c r="B101" s="0" t="s">
        <v>58</v>
      </c>
      <c r="C101" s="0" t="n">
        <v>54</v>
      </c>
    </row>
    <row r="102" customFormat="false" ht="14.5" hidden="false" customHeight="false" outlineLevel="0" collapsed="false">
      <c r="A102" s="21" t="n">
        <v>43977</v>
      </c>
      <c r="B102" s="0" t="s">
        <v>81</v>
      </c>
      <c r="C102" s="0" t="n">
        <v>2</v>
      </c>
    </row>
    <row r="103" customFormat="false" ht="14.5" hidden="false" customHeight="false" outlineLevel="0" collapsed="false">
      <c r="A103" s="21" t="n">
        <v>43977</v>
      </c>
      <c r="B103" s="0" t="s">
        <v>56</v>
      </c>
      <c r="C103" s="0" t="n">
        <v>38</v>
      </c>
    </row>
    <row r="104" customFormat="false" ht="14.5" hidden="false" customHeight="false" outlineLevel="0" collapsed="false">
      <c r="A104" s="21" t="n">
        <v>43977</v>
      </c>
      <c r="B104" s="0" t="s">
        <v>57</v>
      </c>
      <c r="C104" s="0" t="n">
        <v>61</v>
      </c>
    </row>
    <row r="105" customFormat="false" ht="14.5" hidden="false" customHeight="false" outlineLevel="0" collapsed="false">
      <c r="A105" s="21" t="n">
        <v>43977</v>
      </c>
      <c r="B105" s="0" t="s">
        <v>58</v>
      </c>
      <c r="C105" s="0" t="n">
        <v>30</v>
      </c>
    </row>
    <row r="106" customFormat="false" ht="14.5" hidden="false" customHeight="false" outlineLevel="0" collapsed="false">
      <c r="A106" s="21" t="n">
        <v>43978</v>
      </c>
      <c r="B106" s="0" t="s">
        <v>81</v>
      </c>
      <c r="C106" s="0" t="n">
        <v>2</v>
      </c>
    </row>
    <row r="107" customFormat="false" ht="14.5" hidden="false" customHeight="false" outlineLevel="0" collapsed="false">
      <c r="A107" s="21" t="n">
        <v>43978</v>
      </c>
      <c r="B107" s="0" t="s">
        <v>56</v>
      </c>
      <c r="C107" s="0" t="n">
        <v>24</v>
      </c>
    </row>
    <row r="108" customFormat="false" ht="14.5" hidden="false" customHeight="false" outlineLevel="0" collapsed="false">
      <c r="A108" s="21" t="n">
        <v>43978</v>
      </c>
      <c r="B108" s="0" t="s">
        <v>57</v>
      </c>
      <c r="C108" s="0" t="n">
        <v>137</v>
      </c>
    </row>
    <row r="109" customFormat="false" ht="14.5" hidden="false" customHeight="false" outlineLevel="0" collapsed="false">
      <c r="A109" s="21" t="n">
        <v>43978</v>
      </c>
      <c r="B109" s="0" t="s">
        <v>58</v>
      </c>
      <c r="C109" s="0" t="n">
        <v>20</v>
      </c>
    </row>
    <row r="110" customFormat="false" ht="14.5" hidden="false" customHeight="false" outlineLevel="0" collapsed="false">
      <c r="A110" s="21" t="n">
        <v>43979</v>
      </c>
      <c r="B110" s="0" t="s">
        <v>81</v>
      </c>
      <c r="C110" s="0" t="n">
        <v>4</v>
      </c>
    </row>
    <row r="111" customFormat="false" ht="14.5" hidden="false" customHeight="false" outlineLevel="0" collapsed="false">
      <c r="A111" s="21" t="n">
        <v>43979</v>
      </c>
      <c r="B111" s="0" t="s">
        <v>56</v>
      </c>
      <c r="C111" s="0" t="n">
        <v>22</v>
      </c>
    </row>
    <row r="112" customFormat="false" ht="14.5" hidden="false" customHeight="false" outlineLevel="0" collapsed="false">
      <c r="A112" s="21" t="n">
        <v>43979</v>
      </c>
      <c r="B112" s="0" t="s">
        <v>57</v>
      </c>
      <c r="C112" s="0" t="n">
        <v>103</v>
      </c>
    </row>
    <row r="113" customFormat="false" ht="14.5" hidden="false" customHeight="false" outlineLevel="0" collapsed="false">
      <c r="A113" s="21" t="n">
        <v>43979</v>
      </c>
      <c r="B113" s="0" t="s">
        <v>58</v>
      </c>
      <c r="C113" s="0" t="n">
        <v>21</v>
      </c>
    </row>
    <row r="114" customFormat="false" ht="14.5" hidden="false" customHeight="false" outlineLevel="0" collapsed="false">
      <c r="A114" s="21" t="n">
        <v>43980</v>
      </c>
      <c r="B114" s="0" t="s">
        <v>81</v>
      </c>
      <c r="C114" s="0" t="n">
        <v>3</v>
      </c>
    </row>
    <row r="115" customFormat="false" ht="14.5" hidden="false" customHeight="false" outlineLevel="0" collapsed="false">
      <c r="A115" s="21" t="n">
        <v>43980</v>
      </c>
      <c r="B115" s="0" t="s">
        <v>56</v>
      </c>
      <c r="C115" s="0" t="n">
        <v>20</v>
      </c>
    </row>
    <row r="116" customFormat="false" ht="14.5" hidden="false" customHeight="false" outlineLevel="0" collapsed="false">
      <c r="A116" s="21" t="n">
        <v>43980</v>
      </c>
      <c r="B116" s="0" t="s">
        <v>57</v>
      </c>
      <c r="C116" s="0" t="n">
        <v>124</v>
      </c>
    </row>
    <row r="117" customFormat="false" ht="14.5" hidden="false" customHeight="false" outlineLevel="0" collapsed="false">
      <c r="A117" s="21" t="n">
        <v>43980</v>
      </c>
      <c r="B117" s="0" t="s">
        <v>58</v>
      </c>
      <c r="C117" s="0" t="n">
        <v>88</v>
      </c>
    </row>
    <row r="118" customFormat="false" ht="14.5" hidden="false" customHeight="false" outlineLevel="0" collapsed="false">
      <c r="A118" s="21" t="n">
        <v>43981</v>
      </c>
      <c r="B118" s="0" t="s">
        <v>81</v>
      </c>
      <c r="C118" s="0" t="n">
        <v>2</v>
      </c>
    </row>
    <row r="119" customFormat="false" ht="14.5" hidden="false" customHeight="false" outlineLevel="0" collapsed="false">
      <c r="A119" s="21" t="n">
        <v>43981</v>
      </c>
      <c r="B119" s="0" t="s">
        <v>56</v>
      </c>
      <c r="C119" s="0" t="n">
        <v>20</v>
      </c>
    </row>
    <row r="120" customFormat="false" ht="14.5" hidden="false" customHeight="false" outlineLevel="0" collapsed="false">
      <c r="A120" s="21" t="n">
        <v>43981</v>
      </c>
      <c r="B120" s="0" t="s">
        <v>57</v>
      </c>
      <c r="C120" s="0" t="n">
        <v>98</v>
      </c>
    </row>
    <row r="121" customFormat="false" ht="14.5" hidden="false" customHeight="false" outlineLevel="0" collapsed="false">
      <c r="A121" s="21" t="n">
        <v>43981</v>
      </c>
      <c r="B121" s="0" t="s">
        <v>58</v>
      </c>
      <c r="C121" s="0" t="n">
        <v>196</v>
      </c>
    </row>
    <row r="122" customFormat="false" ht="14.5" hidden="false" customHeight="false" outlineLevel="0" collapsed="false">
      <c r="A122" s="21" t="n">
        <v>43982</v>
      </c>
      <c r="B122" s="0" t="s">
        <v>81</v>
      </c>
      <c r="C122" s="0" t="n">
        <v>1</v>
      </c>
    </row>
    <row r="123" customFormat="false" ht="14.5" hidden="false" customHeight="false" outlineLevel="0" collapsed="false">
      <c r="A123" s="21" t="n">
        <v>43982</v>
      </c>
      <c r="B123" s="0" t="s">
        <v>56</v>
      </c>
      <c r="C123" s="0" t="n">
        <v>14</v>
      </c>
    </row>
    <row r="124" customFormat="false" ht="14.5" hidden="false" customHeight="false" outlineLevel="0" collapsed="false">
      <c r="A124" s="21" t="n">
        <v>43982</v>
      </c>
      <c r="B124" s="0" t="s">
        <v>57</v>
      </c>
      <c r="C124" s="0" t="n">
        <v>121</v>
      </c>
    </row>
    <row r="125" customFormat="false" ht="14.5" hidden="false" customHeight="false" outlineLevel="0" collapsed="false">
      <c r="A125" s="21" t="n">
        <v>43982</v>
      </c>
      <c r="B125" s="0" t="s">
        <v>58</v>
      </c>
      <c r="C125" s="0" t="n">
        <v>99</v>
      </c>
    </row>
    <row r="126" customFormat="false" ht="14.5" hidden="false" customHeight="false" outlineLevel="0" collapsed="false">
      <c r="A126" s="21" t="n">
        <v>43983</v>
      </c>
      <c r="B126" s="0" t="s">
        <v>81</v>
      </c>
      <c r="C126" s="0" t="n">
        <v>1</v>
      </c>
    </row>
    <row r="127" customFormat="false" ht="14.5" hidden="false" customHeight="false" outlineLevel="0" collapsed="false">
      <c r="A127" s="21" t="n">
        <v>43983</v>
      </c>
      <c r="B127" s="0" t="s">
        <v>56</v>
      </c>
      <c r="C127" s="0" t="n">
        <v>17</v>
      </c>
    </row>
    <row r="128" customFormat="false" ht="14.5" hidden="false" customHeight="false" outlineLevel="0" collapsed="false">
      <c r="A128" s="21" t="n">
        <v>43983</v>
      </c>
      <c r="B128" s="0" t="s">
        <v>57</v>
      </c>
      <c r="C128" s="0" t="n">
        <v>111</v>
      </c>
    </row>
    <row r="129" customFormat="false" ht="14.5" hidden="false" customHeight="false" outlineLevel="0" collapsed="false">
      <c r="A129" s="21" t="n">
        <v>43983</v>
      </c>
      <c r="B129" s="0" t="s">
        <v>58</v>
      </c>
      <c r="C129" s="0" t="n">
        <v>144</v>
      </c>
    </row>
    <row r="130" customFormat="false" ht="14.5" hidden="false" customHeight="false" outlineLevel="0" collapsed="false">
      <c r="A130" s="21" t="n">
        <v>43984</v>
      </c>
      <c r="B130" s="0" t="s">
        <v>81</v>
      </c>
      <c r="C130" s="0" t="n">
        <v>4</v>
      </c>
    </row>
    <row r="131" customFormat="false" ht="14.5" hidden="false" customHeight="false" outlineLevel="0" collapsed="false">
      <c r="A131" s="21" t="n">
        <v>43984</v>
      </c>
      <c r="B131" s="0" t="s">
        <v>56</v>
      </c>
      <c r="C131" s="0" t="n">
        <v>19</v>
      </c>
    </row>
    <row r="132" customFormat="false" ht="14.5" hidden="false" customHeight="false" outlineLevel="0" collapsed="false">
      <c r="A132" s="21" t="n">
        <v>43984</v>
      </c>
      <c r="B132" s="0" t="s">
        <v>57</v>
      </c>
      <c r="C132" s="0" t="n">
        <v>76</v>
      </c>
    </row>
    <row r="133" customFormat="false" ht="14.5" hidden="false" customHeight="false" outlineLevel="0" collapsed="false">
      <c r="A133" s="21" t="n">
        <v>43984</v>
      </c>
      <c r="B133" s="0" t="s">
        <v>58</v>
      </c>
      <c r="C133" s="0" t="n">
        <v>159</v>
      </c>
    </row>
    <row r="134" customFormat="false" ht="14.5" hidden="false" customHeight="false" outlineLevel="0" collapsed="false">
      <c r="A134" s="21" t="n">
        <v>43985</v>
      </c>
      <c r="B134" s="0" t="s">
        <v>81</v>
      </c>
      <c r="C134" s="0" t="n">
        <v>4</v>
      </c>
    </row>
    <row r="135" customFormat="false" ht="14.5" hidden="false" customHeight="false" outlineLevel="0" collapsed="false">
      <c r="A135" s="21" t="n">
        <v>43985</v>
      </c>
      <c r="B135" s="0" t="s">
        <v>56</v>
      </c>
      <c r="C135" s="0" t="n">
        <v>23</v>
      </c>
    </row>
    <row r="136" customFormat="false" ht="14.5" hidden="false" customHeight="false" outlineLevel="0" collapsed="false">
      <c r="A136" s="21" t="n">
        <v>43985</v>
      </c>
      <c r="B136" s="0" t="s">
        <v>57</v>
      </c>
      <c r="C136" s="0" t="n">
        <v>80</v>
      </c>
    </row>
    <row r="137" customFormat="false" ht="14.5" hidden="false" customHeight="false" outlineLevel="0" collapsed="false">
      <c r="A137" s="21" t="n">
        <v>43985</v>
      </c>
      <c r="B137" s="0" t="s">
        <v>58</v>
      </c>
      <c r="C137" s="0" t="n">
        <v>129</v>
      </c>
    </row>
    <row r="138" customFormat="false" ht="14.5" hidden="false" customHeight="false" outlineLevel="0" collapsed="false">
      <c r="A138" s="21" t="n">
        <v>43986</v>
      </c>
      <c r="B138" s="0" t="s">
        <v>81</v>
      </c>
      <c r="C138" s="0" t="n">
        <v>1</v>
      </c>
    </row>
    <row r="139" customFormat="false" ht="14.5" hidden="false" customHeight="false" outlineLevel="0" collapsed="false">
      <c r="A139" s="21" t="n">
        <v>43986</v>
      </c>
      <c r="B139" s="0" t="s">
        <v>56</v>
      </c>
      <c r="C139" s="0" t="n">
        <v>24</v>
      </c>
    </row>
    <row r="140" customFormat="false" ht="14.5" hidden="false" customHeight="false" outlineLevel="0" collapsed="false">
      <c r="A140" s="21" t="n">
        <v>43986</v>
      </c>
      <c r="B140" s="0" t="s">
        <v>57</v>
      </c>
      <c r="C140" s="0" t="n">
        <v>61</v>
      </c>
    </row>
    <row r="141" customFormat="false" ht="14.5" hidden="false" customHeight="false" outlineLevel="0" collapsed="false">
      <c r="A141" s="21" t="n">
        <v>43986</v>
      </c>
      <c r="B141" s="0" t="s">
        <v>58</v>
      </c>
      <c r="C141" s="0" t="n">
        <v>73</v>
      </c>
    </row>
    <row r="142" customFormat="false" ht="14.5" hidden="false" customHeight="false" outlineLevel="0" collapsed="false">
      <c r="A142" s="21" t="n">
        <v>43987</v>
      </c>
      <c r="B142" s="0" t="s">
        <v>81</v>
      </c>
      <c r="C142" s="0" t="n">
        <v>2</v>
      </c>
    </row>
    <row r="143" customFormat="false" ht="14.5" hidden="false" customHeight="false" outlineLevel="0" collapsed="false">
      <c r="A143" s="21" t="n">
        <v>43987</v>
      </c>
      <c r="B143" s="0" t="s">
        <v>56</v>
      </c>
      <c r="C143" s="0" t="n">
        <v>18</v>
      </c>
    </row>
    <row r="144" customFormat="false" ht="14.5" hidden="false" customHeight="false" outlineLevel="0" collapsed="false">
      <c r="A144" s="21" t="n">
        <v>43987</v>
      </c>
      <c r="B144" s="0" t="s">
        <v>57</v>
      </c>
      <c r="C144" s="0" t="n">
        <v>84</v>
      </c>
    </row>
    <row r="145" customFormat="false" ht="14.5" hidden="false" customHeight="false" outlineLevel="0" collapsed="false">
      <c r="A145" s="21" t="n">
        <v>43987</v>
      </c>
      <c r="B145" s="0" t="s">
        <v>58</v>
      </c>
      <c r="C145" s="0" t="n">
        <v>144</v>
      </c>
    </row>
    <row r="146" customFormat="false" ht="14.5" hidden="false" customHeight="false" outlineLevel="0" collapsed="false">
      <c r="A146" s="21" t="n">
        <v>43988</v>
      </c>
      <c r="B146" s="0" t="s">
        <v>81</v>
      </c>
      <c r="C146" s="0" t="n">
        <v>3</v>
      </c>
    </row>
    <row r="147" customFormat="false" ht="14.5" hidden="false" customHeight="false" outlineLevel="0" collapsed="false">
      <c r="A147" s="21" t="n">
        <v>43988</v>
      </c>
      <c r="B147" s="0" t="s">
        <v>56</v>
      </c>
      <c r="C147" s="0" t="n">
        <v>21</v>
      </c>
    </row>
    <row r="148" customFormat="false" ht="14.5" hidden="false" customHeight="false" outlineLevel="0" collapsed="false">
      <c r="A148" s="21" t="n">
        <v>43988</v>
      </c>
      <c r="B148" s="0" t="s">
        <v>57</v>
      </c>
      <c r="C148" s="0" t="n">
        <v>102</v>
      </c>
    </row>
    <row r="149" customFormat="false" ht="14.5" hidden="false" customHeight="false" outlineLevel="0" collapsed="false">
      <c r="A149" s="21" t="n">
        <v>43988</v>
      </c>
      <c r="B149" s="0" t="s">
        <v>58</v>
      </c>
      <c r="C149" s="0" t="n">
        <v>89</v>
      </c>
    </row>
    <row r="150" customFormat="false" ht="14.5" hidden="false" customHeight="false" outlineLevel="0" collapsed="false">
      <c r="A150" s="21" t="n">
        <v>43989</v>
      </c>
      <c r="B150" s="0" t="s">
        <v>81</v>
      </c>
      <c r="C150" s="0" t="n">
        <v>2</v>
      </c>
    </row>
    <row r="151" customFormat="false" ht="14.5" hidden="false" customHeight="false" outlineLevel="0" collapsed="false">
      <c r="A151" s="21" t="n">
        <v>43989</v>
      </c>
      <c r="B151" s="0" t="s">
        <v>56</v>
      </c>
      <c r="C151" s="0" t="n">
        <v>19</v>
      </c>
    </row>
    <row r="152" customFormat="false" ht="14.5" hidden="false" customHeight="false" outlineLevel="0" collapsed="false">
      <c r="A152" s="21" t="n">
        <v>43989</v>
      </c>
      <c r="B152" s="0" t="s">
        <v>57</v>
      </c>
      <c r="C152" s="0" t="n">
        <v>160</v>
      </c>
    </row>
    <row r="153" customFormat="false" ht="14.5" hidden="false" customHeight="false" outlineLevel="0" collapsed="false">
      <c r="A153" s="21" t="n">
        <v>43989</v>
      </c>
      <c r="B153" s="0" t="s">
        <v>58</v>
      </c>
      <c r="C153" s="0" t="n">
        <v>330</v>
      </c>
    </row>
    <row r="154" customFormat="false" ht="14.5" hidden="false" customHeight="false" outlineLevel="0" collapsed="false">
      <c r="A154" s="21" t="n">
        <v>43990</v>
      </c>
      <c r="B154" s="0" t="s">
        <v>81</v>
      </c>
      <c r="C154" s="0" t="n">
        <v>1</v>
      </c>
    </row>
    <row r="155" customFormat="false" ht="14.5" hidden="false" customHeight="false" outlineLevel="0" collapsed="false">
      <c r="A155" s="21" t="n">
        <v>43990</v>
      </c>
      <c r="B155" s="0" t="s">
        <v>56</v>
      </c>
      <c r="C155" s="0" t="n">
        <v>22</v>
      </c>
    </row>
    <row r="156" customFormat="false" ht="14.5" hidden="false" customHeight="false" outlineLevel="0" collapsed="false">
      <c r="A156" s="21" t="n">
        <v>43990</v>
      </c>
      <c r="B156" s="0" t="s">
        <v>57</v>
      </c>
      <c r="C156" s="0" t="n">
        <v>35</v>
      </c>
    </row>
    <row r="157" customFormat="false" ht="14.5" hidden="false" customHeight="false" outlineLevel="0" collapsed="false">
      <c r="A157" s="21" t="n">
        <v>43990</v>
      </c>
      <c r="B157" s="0" t="s">
        <v>58</v>
      </c>
      <c r="C157" s="0" t="n">
        <v>35</v>
      </c>
    </row>
    <row r="158" customFormat="false" ht="14.5" hidden="false" customHeight="false" outlineLevel="0" collapsed="false">
      <c r="A158" s="21" t="n">
        <v>43991</v>
      </c>
      <c r="B158" s="0" t="s">
        <v>81</v>
      </c>
      <c r="C158" s="0" t="n">
        <v>9</v>
      </c>
    </row>
    <row r="159" customFormat="false" ht="14.5" hidden="false" customHeight="false" outlineLevel="0" collapsed="false">
      <c r="A159" s="21" t="n">
        <v>43991</v>
      </c>
      <c r="B159" s="0" t="s">
        <v>56</v>
      </c>
      <c r="C159" s="0" t="n">
        <v>22</v>
      </c>
    </row>
    <row r="160" customFormat="false" ht="14.5" hidden="false" customHeight="false" outlineLevel="0" collapsed="false">
      <c r="A160" s="21" t="n">
        <v>43991</v>
      </c>
      <c r="B160" s="0" t="s">
        <v>57</v>
      </c>
      <c r="C160" s="0" t="n">
        <v>239</v>
      </c>
    </row>
    <row r="161" customFormat="false" ht="14.5" hidden="false" customHeight="false" outlineLevel="0" collapsed="false">
      <c r="A161" s="21" t="n">
        <v>43991</v>
      </c>
      <c r="B161" s="0" t="s">
        <v>58</v>
      </c>
      <c r="C161" s="0" t="n">
        <v>164</v>
      </c>
    </row>
    <row r="162" customFormat="false" ht="14.5" hidden="false" customHeight="false" outlineLevel="0" collapsed="false">
      <c r="A162" s="21" t="n">
        <v>43992</v>
      </c>
      <c r="B162" s="0" t="s">
        <v>81</v>
      </c>
      <c r="C162" s="0" t="n">
        <v>4</v>
      </c>
    </row>
    <row r="163" customFormat="false" ht="14.5" hidden="false" customHeight="false" outlineLevel="0" collapsed="false">
      <c r="A163" s="21" t="n">
        <v>43992</v>
      </c>
      <c r="B163" s="0" t="s">
        <v>56</v>
      </c>
      <c r="C163" s="0" t="n">
        <v>15</v>
      </c>
    </row>
    <row r="164" customFormat="false" ht="14.5" hidden="false" customHeight="false" outlineLevel="0" collapsed="false">
      <c r="A164" s="21" t="n">
        <v>43992</v>
      </c>
      <c r="B164" s="0" t="s">
        <v>57</v>
      </c>
      <c r="C164" s="0" t="n">
        <v>147</v>
      </c>
    </row>
    <row r="165" customFormat="false" ht="14.5" hidden="false" customHeight="false" outlineLevel="0" collapsed="false">
      <c r="A165" s="21" t="n">
        <v>43992</v>
      </c>
      <c r="B165" s="0" t="s">
        <v>58</v>
      </c>
      <c r="C165" s="0" t="n">
        <v>148</v>
      </c>
    </row>
    <row r="166" customFormat="false" ht="14.5" hidden="false" customHeight="false" outlineLevel="0" collapsed="false">
      <c r="A166" s="21" t="n">
        <v>43993</v>
      </c>
      <c r="B166" s="0" t="s">
        <v>81</v>
      </c>
      <c r="C166" s="0" t="n">
        <v>4</v>
      </c>
    </row>
    <row r="167" customFormat="false" ht="14.5" hidden="false" customHeight="false" outlineLevel="0" collapsed="false">
      <c r="A167" s="21" t="n">
        <v>43993</v>
      </c>
      <c r="B167" s="0" t="s">
        <v>56</v>
      </c>
      <c r="C167" s="0" t="n">
        <v>15</v>
      </c>
    </row>
    <row r="168" customFormat="false" ht="14.5" hidden="false" customHeight="false" outlineLevel="0" collapsed="false">
      <c r="A168" s="21" t="n">
        <v>43993</v>
      </c>
      <c r="B168" s="0" t="s">
        <v>57</v>
      </c>
      <c r="C168" s="0" t="n">
        <v>129</v>
      </c>
    </row>
    <row r="169" customFormat="false" ht="14.5" hidden="false" customHeight="false" outlineLevel="0" collapsed="false">
      <c r="A169" s="21" t="n">
        <v>43993</v>
      </c>
      <c r="B169" s="0" t="s">
        <v>58</v>
      </c>
      <c r="C169" s="0" t="n">
        <v>147</v>
      </c>
    </row>
    <row r="170" customFormat="false" ht="14.5" hidden="false" customHeight="false" outlineLevel="0" collapsed="false">
      <c r="A170" s="21" t="n">
        <v>43994</v>
      </c>
      <c r="B170" s="0" t="s">
        <v>81</v>
      </c>
      <c r="C170" s="0" t="n">
        <v>6</v>
      </c>
    </row>
    <row r="171" customFormat="false" ht="14.5" hidden="false" customHeight="false" outlineLevel="0" collapsed="false">
      <c r="A171" s="21" t="n">
        <v>43994</v>
      </c>
      <c r="B171" s="0" t="s">
        <v>56</v>
      </c>
      <c r="C171" s="0" t="n">
        <v>21</v>
      </c>
    </row>
    <row r="172" customFormat="false" ht="14.5" hidden="false" customHeight="false" outlineLevel="0" collapsed="false">
      <c r="A172" s="21" t="n">
        <v>43994</v>
      </c>
      <c r="B172" s="0" t="s">
        <v>57</v>
      </c>
      <c r="C172" s="0" t="n">
        <v>76</v>
      </c>
    </row>
    <row r="173" customFormat="false" ht="14.5" hidden="false" customHeight="false" outlineLevel="0" collapsed="false">
      <c r="A173" s="21" t="n">
        <v>43994</v>
      </c>
      <c r="B173" s="0" t="s">
        <v>58</v>
      </c>
      <c r="C173" s="0" t="n">
        <v>116</v>
      </c>
    </row>
    <row r="174" customFormat="false" ht="14.5" hidden="false" customHeight="false" outlineLevel="0" collapsed="false">
      <c r="A174" s="21" t="n">
        <v>43995</v>
      </c>
      <c r="B174" s="0" t="s">
        <v>81</v>
      </c>
      <c r="C174" s="0" t="n">
        <v>3</v>
      </c>
    </row>
    <row r="175" customFormat="false" ht="14.5" hidden="false" customHeight="false" outlineLevel="0" collapsed="false">
      <c r="A175" s="21" t="n">
        <v>43995</v>
      </c>
      <c r="B175" s="0" t="s">
        <v>56</v>
      </c>
      <c r="C175" s="0" t="n">
        <v>13</v>
      </c>
    </row>
    <row r="176" customFormat="false" ht="14.5" hidden="false" customHeight="false" outlineLevel="0" collapsed="false">
      <c r="A176" s="21" t="n">
        <v>43995</v>
      </c>
      <c r="B176" s="0" t="s">
        <v>57</v>
      </c>
      <c r="C176" s="0" t="n">
        <v>120</v>
      </c>
    </row>
    <row r="177" customFormat="false" ht="14.5" hidden="false" customHeight="false" outlineLevel="0" collapsed="false">
      <c r="A177" s="21" t="n">
        <v>43995</v>
      </c>
      <c r="B177" s="0" t="s">
        <v>58</v>
      </c>
      <c r="C177" s="0" t="n">
        <v>60</v>
      </c>
    </row>
  </sheetData>
  <autoFilter ref="A1:C1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0.45"/>
    <col collapsed="false" customWidth="true" hidden="false" outlineLevel="0" max="3" min="2" style="0" width="20.45"/>
    <col collapsed="false" customWidth="true" hidden="false" outlineLevel="0" max="4" min="4" style="0" width="4.82"/>
    <col collapsed="false" customWidth="true" hidden="false" outlineLevel="0" max="6" min="5" style="0" width="18.18"/>
    <col collapsed="false" customWidth="true" hidden="false" outlineLevel="0" max="7" min="7" style="0" width="4.82"/>
    <col collapsed="false" customWidth="true" hidden="false" outlineLevel="0" max="8" min="8" style="0" width="13.27"/>
    <col collapsed="false" customWidth="true" hidden="false" outlineLevel="0" max="9" min="9" style="0" width="16.27"/>
    <col collapsed="false" customWidth="true" hidden="false" outlineLevel="0" max="10" min="10" style="0" width="6"/>
    <col collapsed="false" customWidth="true" hidden="false" outlineLevel="0" max="11" min="11" style="0" width="7.18"/>
    <col collapsed="false" customWidth="true" hidden="false" outlineLevel="0" max="12" min="12" style="0" width="7.54"/>
    <col collapsed="false" customWidth="true" hidden="false" outlineLevel="0" max="13" min="13" style="0" width="9.36"/>
    <col collapsed="false" customWidth="true" hidden="false" outlineLevel="0" max="14" min="14" style="0" width="13.45"/>
  </cols>
  <sheetData>
    <row r="1" customFormat="false" ht="14.5" hidden="false" customHeight="false" outlineLevel="0" collapsed="false">
      <c r="A1" s="0" t="s">
        <v>78</v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87</v>
      </c>
      <c r="H1" s="0" t="s">
        <v>88</v>
      </c>
      <c r="I1" s="0" t="s">
        <v>89</v>
      </c>
      <c r="J1" s="0" t="s">
        <v>90</v>
      </c>
      <c r="K1" s="0" t="s">
        <v>91</v>
      </c>
      <c r="L1" s="0" t="s">
        <v>92</v>
      </c>
      <c r="M1" s="0" t="s">
        <v>93</v>
      </c>
      <c r="N1" s="0" t="s">
        <v>94</v>
      </c>
    </row>
    <row r="2" customFormat="false" ht="14.5" hidden="false" customHeight="false" outlineLevel="0" collapsed="false">
      <c r="A2" s="21" t="n">
        <v>43984</v>
      </c>
      <c r="B2" s="0" t="s">
        <v>95</v>
      </c>
      <c r="C2" s="0" t="s">
        <v>69</v>
      </c>
      <c r="D2" s="0" t="n">
        <v>4562</v>
      </c>
      <c r="E2" s="0" t="n">
        <v>312</v>
      </c>
      <c r="F2" s="0" t="n">
        <v>4250</v>
      </c>
      <c r="G2" s="0" t="n">
        <v>3304</v>
      </c>
      <c r="H2" s="0" t="n">
        <v>606</v>
      </c>
      <c r="I2" s="0" t="n">
        <v>2698</v>
      </c>
      <c r="J2" s="0" t="n">
        <v>626</v>
      </c>
      <c r="K2" s="0" t="n">
        <v>187</v>
      </c>
      <c r="L2" s="0" t="n">
        <v>31</v>
      </c>
      <c r="M2" s="0" t="n">
        <v>4</v>
      </c>
      <c r="N2" s="0" t="n">
        <v>404</v>
      </c>
    </row>
    <row r="3" customFormat="false" ht="14.5" hidden="false" customHeight="false" outlineLevel="0" collapsed="false">
      <c r="A3" s="21" t="n">
        <v>43984</v>
      </c>
      <c r="B3" s="0" t="s">
        <v>96</v>
      </c>
      <c r="C3" s="0" t="s">
        <v>63</v>
      </c>
      <c r="D3" s="0" t="n">
        <v>416</v>
      </c>
      <c r="E3" s="0" t="n">
        <v>7</v>
      </c>
      <c r="F3" s="0" t="n">
        <v>409</v>
      </c>
      <c r="G3" s="0" t="n">
        <v>113</v>
      </c>
      <c r="H3" s="0" t="n">
        <v>6</v>
      </c>
      <c r="I3" s="0" t="n">
        <v>107</v>
      </c>
      <c r="J3" s="0" t="n">
        <v>125</v>
      </c>
      <c r="K3" s="0" t="n">
        <v>31</v>
      </c>
      <c r="L3" s="0" t="n">
        <v>42</v>
      </c>
      <c r="M3" s="0" t="n">
        <v>9</v>
      </c>
      <c r="N3" s="0" t="n">
        <v>43</v>
      </c>
    </row>
    <row r="4" customFormat="false" ht="14.5" hidden="false" customHeight="false" outlineLevel="0" collapsed="false">
      <c r="A4" s="21" t="n">
        <v>43984</v>
      </c>
      <c r="B4" s="0" t="s">
        <v>97</v>
      </c>
      <c r="C4" s="0" t="s">
        <v>66</v>
      </c>
      <c r="D4" s="0" t="n">
        <v>764</v>
      </c>
      <c r="E4" s="0" t="n">
        <v>6</v>
      </c>
      <c r="F4" s="0" t="n">
        <v>758</v>
      </c>
      <c r="G4" s="0" t="n">
        <v>192</v>
      </c>
      <c r="H4" s="0" t="n">
        <v>7</v>
      </c>
      <c r="I4" s="0" t="n">
        <v>185</v>
      </c>
      <c r="J4" s="0" t="n">
        <v>95</v>
      </c>
      <c r="K4" s="0" t="n">
        <v>18</v>
      </c>
      <c r="L4" s="0" t="n">
        <v>48</v>
      </c>
      <c r="M4" s="0" t="n">
        <v>7</v>
      </c>
      <c r="N4" s="0" t="n">
        <v>22</v>
      </c>
    </row>
    <row r="5" customFormat="false" ht="14.5" hidden="false" customHeight="false" outlineLevel="0" collapsed="false">
      <c r="A5" s="21" t="n">
        <v>43984</v>
      </c>
      <c r="B5" s="0" t="s">
        <v>98</v>
      </c>
      <c r="C5" s="0" t="s">
        <v>65</v>
      </c>
      <c r="D5" s="0" t="n">
        <v>640</v>
      </c>
      <c r="E5" s="0" t="n">
        <v>3</v>
      </c>
      <c r="F5" s="0" t="n">
        <v>637</v>
      </c>
      <c r="G5" s="0" t="n">
        <v>100</v>
      </c>
      <c r="H5" s="0" t="n">
        <v>17</v>
      </c>
      <c r="I5" s="0" t="n">
        <v>83</v>
      </c>
      <c r="J5" s="0" t="n">
        <v>140</v>
      </c>
      <c r="K5" s="0" t="n">
        <v>35</v>
      </c>
      <c r="L5" s="0" t="n">
        <v>40</v>
      </c>
      <c r="M5" s="0" t="n">
        <v>11</v>
      </c>
      <c r="N5" s="0" t="n">
        <v>54</v>
      </c>
    </row>
    <row r="6" customFormat="false" ht="14.5" hidden="false" customHeight="false" outlineLevel="0" collapsed="false">
      <c r="A6" s="21" t="n">
        <v>43984</v>
      </c>
      <c r="B6" s="0" t="s">
        <v>99</v>
      </c>
      <c r="C6" s="0" t="s">
        <v>64</v>
      </c>
      <c r="D6" s="0" t="n">
        <v>476</v>
      </c>
      <c r="E6" s="0" t="n">
        <v>1</v>
      </c>
      <c r="F6" s="0" t="n">
        <v>475</v>
      </c>
      <c r="G6" s="0" t="n">
        <v>180</v>
      </c>
      <c r="H6" s="0" t="n">
        <v>9</v>
      </c>
      <c r="I6" s="0" t="n">
        <v>171</v>
      </c>
      <c r="J6" s="0" t="n">
        <v>93</v>
      </c>
      <c r="K6" s="0" t="n">
        <v>15</v>
      </c>
      <c r="L6" s="0" t="n">
        <v>45</v>
      </c>
      <c r="M6" s="0" t="n">
        <v>14</v>
      </c>
      <c r="N6" s="0" t="n">
        <v>19</v>
      </c>
    </row>
    <row r="7" customFormat="false" ht="14.5" hidden="false" customHeight="false" outlineLevel="0" collapsed="false">
      <c r="A7" s="21" t="n">
        <v>43984</v>
      </c>
      <c r="B7" s="0" t="s">
        <v>100</v>
      </c>
      <c r="C7" s="0" t="s">
        <v>67</v>
      </c>
      <c r="D7" s="0" t="n">
        <v>774</v>
      </c>
      <c r="E7" s="0" t="n">
        <v>18</v>
      </c>
      <c r="F7" s="0" t="n">
        <v>756</v>
      </c>
      <c r="G7" s="0" t="n">
        <v>110</v>
      </c>
      <c r="H7" s="0" t="n">
        <v>19</v>
      </c>
      <c r="I7" s="0" t="n">
        <v>91</v>
      </c>
      <c r="J7" s="0" t="n">
        <v>104</v>
      </c>
      <c r="K7" s="0" t="n">
        <v>19</v>
      </c>
      <c r="L7" s="0" t="n">
        <v>21</v>
      </c>
      <c r="M7" s="0" t="n">
        <v>9</v>
      </c>
      <c r="N7" s="0" t="n">
        <v>55</v>
      </c>
    </row>
    <row r="8" customFormat="false" ht="14.5" hidden="false" customHeight="false" outlineLevel="0" collapsed="false">
      <c r="A8" s="21" t="n">
        <v>43984</v>
      </c>
      <c r="B8" s="0" t="s">
        <v>101</v>
      </c>
      <c r="C8" s="0" t="s">
        <v>63</v>
      </c>
      <c r="D8" s="0" t="n">
        <v>360</v>
      </c>
      <c r="E8" s="0" t="n">
        <v>5</v>
      </c>
      <c r="F8" s="0" t="n">
        <v>355</v>
      </c>
      <c r="G8" s="0" t="n">
        <v>109</v>
      </c>
      <c r="H8" s="0" t="n">
        <v>7</v>
      </c>
      <c r="I8" s="0" t="n">
        <v>102</v>
      </c>
      <c r="J8" s="0" t="n">
        <v>69</v>
      </c>
      <c r="K8" s="0" t="n">
        <v>18</v>
      </c>
      <c r="L8" s="0" t="n">
        <v>28</v>
      </c>
      <c r="M8" s="0" t="n">
        <v>1</v>
      </c>
      <c r="N8" s="0" t="n">
        <v>22</v>
      </c>
    </row>
    <row r="9" customFormat="false" ht="14.5" hidden="false" customHeight="false" outlineLevel="0" collapsed="false">
      <c r="A9" s="21" t="n">
        <v>43984</v>
      </c>
      <c r="B9" s="0" t="s">
        <v>102</v>
      </c>
      <c r="C9" s="0" t="s">
        <v>63</v>
      </c>
      <c r="D9" s="0" t="n">
        <v>406</v>
      </c>
      <c r="E9" s="0" t="n">
        <v>6</v>
      </c>
      <c r="F9" s="0" t="n">
        <v>400</v>
      </c>
      <c r="G9" s="0" t="n">
        <v>89</v>
      </c>
      <c r="H9" s="0" t="n">
        <v>4</v>
      </c>
      <c r="I9" s="0" t="n">
        <v>85</v>
      </c>
      <c r="J9" s="0" t="n">
        <v>62</v>
      </c>
      <c r="K9" s="0" t="n">
        <v>16</v>
      </c>
      <c r="L9" s="0" t="n">
        <v>23</v>
      </c>
      <c r="M9" s="0" t="n">
        <v>8</v>
      </c>
      <c r="N9" s="0" t="n">
        <v>15</v>
      </c>
    </row>
    <row r="10" customFormat="false" ht="14.5" hidden="false" customHeight="false" outlineLevel="0" collapsed="false">
      <c r="A10" s="21" t="n">
        <v>43984</v>
      </c>
      <c r="B10" s="0" t="s">
        <v>103</v>
      </c>
      <c r="C10" s="0" t="s">
        <v>63</v>
      </c>
      <c r="D10" s="0" t="n">
        <v>842</v>
      </c>
      <c r="E10" s="0" t="n">
        <v>14</v>
      </c>
      <c r="F10" s="0" t="n">
        <v>828</v>
      </c>
      <c r="G10" s="0" t="n">
        <v>159</v>
      </c>
      <c r="H10" s="0" t="n">
        <v>2</v>
      </c>
      <c r="I10" s="0" t="n">
        <v>157</v>
      </c>
      <c r="J10" s="0" t="n">
        <v>265</v>
      </c>
      <c r="K10" s="0" t="n">
        <v>43</v>
      </c>
      <c r="L10" s="0" t="n">
        <v>83</v>
      </c>
      <c r="M10" s="0" t="n">
        <v>25</v>
      </c>
      <c r="N10" s="0" t="n">
        <v>114</v>
      </c>
    </row>
    <row r="11" customFormat="false" ht="14.5" hidden="false" customHeight="false" outlineLevel="0" collapsed="false">
      <c r="A11" s="21" t="n">
        <v>43984</v>
      </c>
      <c r="B11" s="0" t="s">
        <v>104</v>
      </c>
      <c r="C11" s="0" t="s">
        <v>66</v>
      </c>
      <c r="D11" s="0" t="n">
        <v>313</v>
      </c>
      <c r="E11" s="0" t="n">
        <v>6</v>
      </c>
      <c r="F11" s="0" t="n">
        <v>307</v>
      </c>
      <c r="G11" s="0" t="n">
        <v>68</v>
      </c>
      <c r="H11" s="0" t="n">
        <v>7</v>
      </c>
      <c r="I11" s="0" t="n">
        <v>61</v>
      </c>
      <c r="J11" s="0" t="n">
        <v>51</v>
      </c>
      <c r="K11" s="0" t="n">
        <v>8</v>
      </c>
      <c r="L11" s="0" t="n">
        <v>30</v>
      </c>
      <c r="M11" s="0" t="n">
        <v>7</v>
      </c>
      <c r="N11" s="0" t="n">
        <v>6</v>
      </c>
    </row>
    <row r="12" customFormat="false" ht="14.5" hidden="false" customHeight="false" outlineLevel="0" collapsed="false">
      <c r="A12" s="21" t="n">
        <v>43984</v>
      </c>
      <c r="B12" s="0" t="s">
        <v>105</v>
      </c>
      <c r="C12" s="0" t="s">
        <v>65</v>
      </c>
      <c r="D12" s="0" t="n">
        <v>606</v>
      </c>
      <c r="E12" s="0" t="n">
        <v>5</v>
      </c>
      <c r="F12" s="0" t="n">
        <v>601</v>
      </c>
      <c r="G12" s="0" t="n">
        <v>157</v>
      </c>
      <c r="H12" s="0" t="n">
        <v>8</v>
      </c>
      <c r="I12" s="0" t="n">
        <v>149</v>
      </c>
      <c r="J12" s="0" t="n">
        <v>163</v>
      </c>
      <c r="K12" s="0" t="n">
        <v>36</v>
      </c>
      <c r="L12" s="0" t="n">
        <v>75</v>
      </c>
      <c r="M12" s="0" t="n">
        <v>13</v>
      </c>
      <c r="N12" s="0" t="n">
        <v>39</v>
      </c>
    </row>
    <row r="13" customFormat="false" ht="14.5" hidden="false" customHeight="false" outlineLevel="0" collapsed="false">
      <c r="A13" s="21" t="n">
        <v>43984</v>
      </c>
      <c r="B13" s="0" t="s">
        <v>106</v>
      </c>
      <c r="C13" s="0" t="s">
        <v>64</v>
      </c>
      <c r="D13" s="0" t="n">
        <v>636</v>
      </c>
      <c r="E13" s="0" t="n">
        <v>14</v>
      </c>
      <c r="F13" s="0" t="n">
        <v>622</v>
      </c>
      <c r="G13" s="0" t="n">
        <v>154</v>
      </c>
      <c r="H13" s="0" t="n">
        <v>8</v>
      </c>
      <c r="I13" s="0" t="n">
        <v>146</v>
      </c>
      <c r="J13" s="0" t="n">
        <v>97</v>
      </c>
      <c r="K13" s="0" t="n">
        <v>22</v>
      </c>
      <c r="L13" s="0" t="n">
        <v>36</v>
      </c>
      <c r="M13" s="0" t="n">
        <v>8</v>
      </c>
      <c r="N13" s="0" t="n">
        <v>31</v>
      </c>
    </row>
    <row r="14" customFormat="false" ht="14.5" hidden="false" customHeight="false" outlineLevel="0" collapsed="false">
      <c r="A14" s="21" t="n">
        <v>43984</v>
      </c>
      <c r="B14" s="0" t="s">
        <v>107</v>
      </c>
      <c r="C14" s="0" t="s">
        <v>63</v>
      </c>
      <c r="D14" s="0" t="n">
        <v>375</v>
      </c>
      <c r="E14" s="0" t="n">
        <v>4</v>
      </c>
      <c r="F14" s="0" t="n">
        <v>371</v>
      </c>
      <c r="G14" s="0" t="n">
        <v>60</v>
      </c>
      <c r="H14" s="0" t="n">
        <v>1</v>
      </c>
      <c r="I14" s="0" t="n">
        <v>59</v>
      </c>
      <c r="J14" s="0" t="n">
        <v>150</v>
      </c>
      <c r="K14" s="0" t="n">
        <v>37</v>
      </c>
      <c r="L14" s="0" t="n">
        <v>48</v>
      </c>
      <c r="M14" s="0" t="n">
        <v>13</v>
      </c>
      <c r="N14" s="0" t="n">
        <v>52</v>
      </c>
    </row>
    <row r="15" customFormat="false" ht="14.5" hidden="false" customHeight="false" outlineLevel="0" collapsed="false">
      <c r="A15" s="21" t="n">
        <v>43984</v>
      </c>
      <c r="B15" s="0" t="s">
        <v>108</v>
      </c>
      <c r="C15" s="0" t="s">
        <v>66</v>
      </c>
      <c r="D15" s="0" t="n">
        <v>457</v>
      </c>
      <c r="E15" s="0" t="n">
        <v>1</v>
      </c>
      <c r="F15" s="0" t="n">
        <v>456</v>
      </c>
      <c r="G15" s="0" t="n">
        <v>69</v>
      </c>
      <c r="H15" s="0" t="n">
        <v>4</v>
      </c>
      <c r="I15" s="0" t="n">
        <v>65</v>
      </c>
      <c r="J15" s="0" t="n">
        <v>71</v>
      </c>
      <c r="K15" s="0" t="n">
        <v>13</v>
      </c>
      <c r="L15" s="0" t="n">
        <v>20</v>
      </c>
      <c r="M15" s="0" t="n">
        <v>12</v>
      </c>
      <c r="N15" s="0" t="n">
        <v>26</v>
      </c>
    </row>
    <row r="16" customFormat="false" ht="14.5" hidden="false" customHeight="false" outlineLevel="0" collapsed="false">
      <c r="A16" s="21" t="n">
        <v>43984</v>
      </c>
      <c r="B16" s="0" t="s">
        <v>109</v>
      </c>
      <c r="C16" s="0" t="s">
        <v>65</v>
      </c>
      <c r="D16" s="0" t="n">
        <v>617</v>
      </c>
      <c r="E16" s="0" t="n">
        <v>7</v>
      </c>
      <c r="F16" s="0" t="n">
        <v>610</v>
      </c>
      <c r="G16" s="0" t="n">
        <v>194</v>
      </c>
      <c r="H16" s="0" t="n">
        <v>13</v>
      </c>
      <c r="I16" s="0" t="n">
        <v>181</v>
      </c>
      <c r="J16" s="0" t="n">
        <v>122</v>
      </c>
      <c r="K16" s="0" t="n">
        <v>27</v>
      </c>
      <c r="L16" s="0" t="n">
        <v>67</v>
      </c>
      <c r="M16" s="0" t="n">
        <v>12</v>
      </c>
      <c r="N16" s="0" t="n">
        <v>16</v>
      </c>
    </row>
    <row r="17" customFormat="false" ht="14.5" hidden="false" customHeight="false" outlineLevel="0" collapsed="false">
      <c r="A17" s="21" t="n">
        <v>43984</v>
      </c>
      <c r="B17" s="0" t="s">
        <v>110</v>
      </c>
      <c r="C17" s="0" t="s">
        <v>64</v>
      </c>
      <c r="D17" s="0" t="n">
        <v>216</v>
      </c>
      <c r="E17" s="0" t="n">
        <v>1</v>
      </c>
      <c r="F17" s="0" t="n">
        <v>215</v>
      </c>
      <c r="G17" s="0" t="n">
        <v>109</v>
      </c>
      <c r="H17" s="0" t="n">
        <v>4</v>
      </c>
      <c r="I17" s="0" t="n">
        <v>105</v>
      </c>
      <c r="J17" s="0" t="n">
        <v>73</v>
      </c>
      <c r="K17" s="0" t="n">
        <v>10</v>
      </c>
      <c r="L17" s="0" t="n">
        <v>49</v>
      </c>
      <c r="M17" s="0" t="n">
        <v>3</v>
      </c>
      <c r="N17" s="0" t="n">
        <v>11</v>
      </c>
    </row>
    <row r="18" customFormat="false" ht="14.5" hidden="false" customHeight="false" outlineLevel="0" collapsed="false">
      <c r="A18" s="21" t="n">
        <v>43984</v>
      </c>
      <c r="B18" s="0" t="s">
        <v>111</v>
      </c>
      <c r="C18" s="0" t="s">
        <v>64</v>
      </c>
      <c r="D18" s="0" t="n">
        <v>462</v>
      </c>
      <c r="E18" s="0" t="n">
        <v>4</v>
      </c>
      <c r="F18" s="0" t="n">
        <v>458</v>
      </c>
      <c r="G18" s="0" t="n">
        <v>175</v>
      </c>
      <c r="H18" s="0" t="n">
        <v>6</v>
      </c>
      <c r="I18" s="0" t="n">
        <v>169</v>
      </c>
      <c r="J18" s="0" t="n">
        <v>140</v>
      </c>
      <c r="K18" s="0" t="n">
        <v>38</v>
      </c>
      <c r="L18" s="0" t="n">
        <v>57</v>
      </c>
      <c r="M18" s="0" t="n">
        <v>18</v>
      </c>
      <c r="N18" s="0" t="n">
        <v>27</v>
      </c>
    </row>
    <row r="19" customFormat="false" ht="14.5" hidden="false" customHeight="false" outlineLevel="0" collapsed="false">
      <c r="A19" s="21" t="n">
        <v>43984</v>
      </c>
      <c r="B19" s="0" t="s">
        <v>112</v>
      </c>
      <c r="C19" s="0" t="s">
        <v>65</v>
      </c>
      <c r="D19" s="0" t="n">
        <v>1129</v>
      </c>
      <c r="E19" s="0" t="n">
        <v>11</v>
      </c>
      <c r="F19" s="0" t="n">
        <v>1118</v>
      </c>
      <c r="G19" s="0" t="n">
        <v>191</v>
      </c>
      <c r="H19" s="0" t="n">
        <v>16</v>
      </c>
      <c r="I19" s="0" t="n">
        <v>175</v>
      </c>
      <c r="J19" s="0" t="n">
        <v>184</v>
      </c>
      <c r="K19" s="0" t="n">
        <v>47</v>
      </c>
      <c r="L19" s="0" t="n">
        <v>77</v>
      </c>
      <c r="M19" s="0" t="n">
        <v>15</v>
      </c>
      <c r="N19" s="0" t="n">
        <v>45</v>
      </c>
    </row>
    <row r="20" customFormat="false" ht="14.5" hidden="false" customHeight="false" outlineLevel="0" collapsed="false">
      <c r="A20" s="21" t="n">
        <v>43984</v>
      </c>
      <c r="B20" s="0" t="s">
        <v>113</v>
      </c>
      <c r="C20" s="0" t="s">
        <v>67</v>
      </c>
      <c r="D20" s="0" t="n">
        <v>606</v>
      </c>
      <c r="E20" s="0" t="n">
        <v>0</v>
      </c>
      <c r="F20" s="0" t="n">
        <v>606</v>
      </c>
      <c r="G20" s="0" t="n">
        <v>166</v>
      </c>
      <c r="H20" s="0" t="n">
        <v>3</v>
      </c>
      <c r="I20" s="0" t="n">
        <v>163</v>
      </c>
      <c r="J20" s="0" t="n">
        <v>114</v>
      </c>
      <c r="K20" s="0" t="n">
        <v>23</v>
      </c>
      <c r="L20" s="0" t="n">
        <v>56</v>
      </c>
      <c r="M20" s="0" t="n">
        <v>9</v>
      </c>
      <c r="N20" s="0" t="n">
        <v>26</v>
      </c>
    </row>
    <row r="21" customFormat="false" ht="14.5" hidden="false" customHeight="false" outlineLevel="0" collapsed="false">
      <c r="A21" s="21" t="n">
        <v>43984</v>
      </c>
      <c r="B21" s="0" t="s">
        <v>114</v>
      </c>
      <c r="C21" s="0" t="s">
        <v>66</v>
      </c>
      <c r="D21" s="0" t="n">
        <v>459</v>
      </c>
      <c r="E21" s="0" t="n">
        <v>17</v>
      </c>
      <c r="F21" s="0" t="n">
        <v>442</v>
      </c>
      <c r="G21" s="0" t="n">
        <v>169</v>
      </c>
      <c r="H21" s="0" t="n">
        <v>12</v>
      </c>
      <c r="I21" s="0" t="n">
        <v>157</v>
      </c>
      <c r="J21" s="0" t="n">
        <v>144</v>
      </c>
      <c r="K21" s="0" t="n">
        <v>27</v>
      </c>
      <c r="L21" s="0" t="n">
        <v>40</v>
      </c>
      <c r="M21" s="0" t="n">
        <v>15</v>
      </c>
      <c r="N21" s="0" t="n">
        <v>62</v>
      </c>
    </row>
    <row r="22" customFormat="false" ht="14.5" hidden="false" customHeight="false" outlineLevel="0" collapsed="false">
      <c r="A22" s="21" t="n">
        <v>43984</v>
      </c>
      <c r="B22" s="0" t="s">
        <v>115</v>
      </c>
      <c r="C22" s="0" t="s">
        <v>65</v>
      </c>
      <c r="D22" s="0" t="n">
        <v>309</v>
      </c>
      <c r="E22" s="0" t="n">
        <v>11</v>
      </c>
      <c r="F22" s="0" t="n">
        <v>298</v>
      </c>
      <c r="G22" s="0" t="n">
        <v>126</v>
      </c>
      <c r="H22" s="0" t="n">
        <v>10</v>
      </c>
      <c r="I22" s="0" t="n">
        <v>116</v>
      </c>
      <c r="J22" s="0" t="n">
        <v>132</v>
      </c>
      <c r="K22" s="0" t="n">
        <v>24</v>
      </c>
      <c r="L22" s="0" t="n">
        <v>48</v>
      </c>
      <c r="M22" s="0" t="n">
        <v>7</v>
      </c>
      <c r="N22" s="0" t="n">
        <v>53</v>
      </c>
    </row>
    <row r="23" customFormat="false" ht="14.5" hidden="false" customHeight="false" outlineLevel="0" collapsed="false">
      <c r="A23" s="21" t="n">
        <v>43984</v>
      </c>
      <c r="B23" s="0" t="s">
        <v>116</v>
      </c>
      <c r="C23" s="0" t="s">
        <v>68</v>
      </c>
      <c r="D23" s="0" t="n">
        <v>258</v>
      </c>
      <c r="E23" s="0" t="n">
        <v>1</v>
      </c>
      <c r="F23" s="0" t="n">
        <v>257</v>
      </c>
      <c r="G23" s="0" t="n">
        <v>5</v>
      </c>
      <c r="H23" s="0" t="n">
        <v>0</v>
      </c>
      <c r="I23" s="0" t="n">
        <v>5</v>
      </c>
      <c r="J23" s="0" t="n">
        <v>11</v>
      </c>
      <c r="K23" s="0" t="n">
        <v>2</v>
      </c>
      <c r="L23" s="0" t="n">
        <v>6</v>
      </c>
      <c r="M23" s="0" t="n">
        <v>0</v>
      </c>
      <c r="N23" s="0" t="n">
        <v>3</v>
      </c>
    </row>
    <row r="24" customFormat="false" ht="14.5" hidden="false" customHeight="false" outlineLevel="0" collapsed="false">
      <c r="A24" s="21" t="n">
        <v>43984</v>
      </c>
      <c r="B24" s="0" t="s">
        <v>117</v>
      </c>
      <c r="C24" s="0" t="s">
        <v>68</v>
      </c>
      <c r="D24" s="0" t="n">
        <v>223</v>
      </c>
      <c r="E24" s="0" t="n">
        <v>0</v>
      </c>
      <c r="F24" s="0" t="n">
        <v>223</v>
      </c>
      <c r="G24" s="0" t="n">
        <v>14</v>
      </c>
      <c r="H24" s="0" t="n">
        <v>0</v>
      </c>
      <c r="I24" s="0" t="n">
        <v>14</v>
      </c>
      <c r="J24" s="0" t="n">
        <v>1</v>
      </c>
      <c r="K24" s="0" t="n">
        <v>0</v>
      </c>
      <c r="L24" s="0" t="n">
        <v>1</v>
      </c>
      <c r="M24" s="0" t="n">
        <v>0</v>
      </c>
      <c r="N24" s="0" t="n">
        <v>0</v>
      </c>
    </row>
    <row r="25" customFormat="false" ht="14.5" hidden="false" customHeight="false" outlineLevel="0" collapsed="false">
      <c r="A25" s="21" t="n">
        <v>43984</v>
      </c>
      <c r="B25" s="0" t="s">
        <v>118</v>
      </c>
      <c r="C25" s="0" t="s">
        <v>67</v>
      </c>
      <c r="D25" s="0" t="n">
        <v>692</v>
      </c>
      <c r="E25" s="0" t="n">
        <v>12</v>
      </c>
      <c r="F25" s="0" t="n">
        <v>680</v>
      </c>
      <c r="G25" s="0" t="n">
        <v>236</v>
      </c>
      <c r="H25" s="0" t="n">
        <v>16</v>
      </c>
      <c r="I25" s="0" t="n">
        <v>220</v>
      </c>
      <c r="J25" s="0" t="n">
        <v>130</v>
      </c>
      <c r="K25" s="0" t="n">
        <v>31</v>
      </c>
      <c r="L25" s="0" t="n">
        <v>27</v>
      </c>
      <c r="M25" s="0" t="n">
        <v>8</v>
      </c>
      <c r="N25" s="0" t="n">
        <v>64</v>
      </c>
    </row>
    <row r="26" customFormat="false" ht="14.5" hidden="false" customHeight="false" outlineLevel="0" collapsed="false">
      <c r="A26" s="21" t="n">
        <v>43984</v>
      </c>
      <c r="B26" s="0" t="s">
        <v>119</v>
      </c>
      <c r="C26" s="0" t="s">
        <v>63</v>
      </c>
      <c r="D26" s="0" t="n">
        <v>355</v>
      </c>
      <c r="E26" s="0" t="n">
        <v>7</v>
      </c>
      <c r="F26" s="0" t="n">
        <v>348</v>
      </c>
      <c r="G26" s="0" t="n">
        <v>83</v>
      </c>
      <c r="H26" s="0" t="n">
        <v>21</v>
      </c>
      <c r="I26" s="0" t="n">
        <v>62</v>
      </c>
      <c r="J26" s="0" t="n">
        <v>150</v>
      </c>
      <c r="K26" s="0" t="n">
        <v>38</v>
      </c>
      <c r="L26" s="0" t="n">
        <v>45</v>
      </c>
      <c r="M26" s="0" t="n">
        <v>14</v>
      </c>
      <c r="N26" s="0" t="n">
        <v>53</v>
      </c>
    </row>
    <row r="27" customFormat="false" ht="14.5" hidden="false" customHeight="false" outlineLevel="0" collapsed="false">
      <c r="A27" s="21" t="n">
        <v>43984</v>
      </c>
      <c r="B27" s="0" t="s">
        <v>120</v>
      </c>
      <c r="C27" s="0" t="s">
        <v>68</v>
      </c>
      <c r="D27" s="0" t="n">
        <v>6594</v>
      </c>
      <c r="E27" s="0" t="n">
        <v>449</v>
      </c>
      <c r="F27" s="0" t="n">
        <v>6145</v>
      </c>
      <c r="G27" s="0" t="n">
        <v>2250</v>
      </c>
      <c r="H27" s="0" t="n">
        <v>313</v>
      </c>
      <c r="I27" s="0" t="n">
        <v>1937</v>
      </c>
      <c r="J27" s="0" t="n">
        <v>1483</v>
      </c>
      <c r="K27" s="0" t="n">
        <v>397</v>
      </c>
      <c r="L27" s="0" t="n">
        <v>547</v>
      </c>
      <c r="M27" s="0" t="n">
        <v>72</v>
      </c>
      <c r="N27" s="0" t="n">
        <v>467</v>
      </c>
    </row>
    <row r="28" customFormat="false" ht="14.5" hidden="false" customHeight="false" outlineLevel="0" collapsed="false">
      <c r="A28" s="21" t="n">
        <v>43984</v>
      </c>
      <c r="B28" s="0" t="s">
        <v>121</v>
      </c>
      <c r="C28" s="0" t="s">
        <v>63</v>
      </c>
      <c r="D28" s="0" t="n">
        <v>206</v>
      </c>
      <c r="E28" s="0" t="n">
        <v>2</v>
      </c>
      <c r="F28" s="0" t="n">
        <v>204</v>
      </c>
      <c r="G28" s="0" t="n">
        <v>53</v>
      </c>
      <c r="H28" s="0" t="n">
        <v>6</v>
      </c>
      <c r="I28" s="0" t="n">
        <v>47</v>
      </c>
      <c r="J28" s="0" t="n">
        <v>68</v>
      </c>
      <c r="K28" s="0" t="n">
        <v>16</v>
      </c>
      <c r="L28" s="0" t="n">
        <v>34</v>
      </c>
      <c r="M28" s="0" t="n">
        <v>7</v>
      </c>
      <c r="N28" s="0" t="n">
        <v>11</v>
      </c>
    </row>
    <row r="29" customFormat="false" ht="14.5" hidden="false" customHeight="false" outlineLevel="0" collapsed="false">
      <c r="A29" s="21" t="n">
        <v>43984</v>
      </c>
      <c r="B29" s="0" t="s">
        <v>122</v>
      </c>
      <c r="C29" s="0" t="s">
        <v>64</v>
      </c>
      <c r="D29" s="0" t="n">
        <v>383</v>
      </c>
      <c r="E29" s="0" t="n">
        <v>2</v>
      </c>
      <c r="F29" s="0" t="n">
        <v>381</v>
      </c>
      <c r="G29" s="0" t="n">
        <v>48</v>
      </c>
      <c r="H29" s="0" t="n">
        <v>2</v>
      </c>
      <c r="I29" s="0" t="n">
        <v>46</v>
      </c>
      <c r="J29" s="0" t="n">
        <v>60</v>
      </c>
      <c r="K29" s="0" t="n">
        <v>16</v>
      </c>
      <c r="L29" s="0" t="n">
        <v>25</v>
      </c>
      <c r="M29" s="0" t="n">
        <v>7</v>
      </c>
      <c r="N29" s="0" t="n">
        <v>12</v>
      </c>
    </row>
    <row r="30" customFormat="false" ht="14.5" hidden="false" customHeight="false" outlineLevel="0" collapsed="false">
      <c r="A30" s="21" t="n">
        <v>43984</v>
      </c>
      <c r="B30" s="0" t="s">
        <v>123</v>
      </c>
      <c r="C30" s="0" t="s">
        <v>63</v>
      </c>
      <c r="D30" s="0" t="n">
        <v>715</v>
      </c>
      <c r="E30" s="0" t="n">
        <v>7</v>
      </c>
      <c r="F30" s="0" t="n">
        <v>708</v>
      </c>
      <c r="G30" s="0" t="n">
        <v>114</v>
      </c>
      <c r="H30" s="0" t="n">
        <v>2</v>
      </c>
      <c r="I30" s="0" t="n">
        <v>112</v>
      </c>
      <c r="J30" s="0" t="n">
        <v>139</v>
      </c>
      <c r="K30" s="0" t="n">
        <v>33</v>
      </c>
      <c r="L30" s="0" t="n">
        <v>43</v>
      </c>
      <c r="M30" s="0" t="n">
        <v>12</v>
      </c>
      <c r="N30" s="0" t="n">
        <v>51</v>
      </c>
    </row>
    <row r="31" customFormat="false" ht="14.5" hidden="false" customHeight="false" outlineLevel="0" collapsed="false">
      <c r="A31" s="21" t="n">
        <v>43984</v>
      </c>
      <c r="B31" s="0" t="s">
        <v>124</v>
      </c>
      <c r="C31" s="0" t="s">
        <v>66</v>
      </c>
      <c r="D31" s="0" t="n">
        <v>300</v>
      </c>
      <c r="E31" s="0" t="n">
        <v>3</v>
      </c>
      <c r="F31" s="0" t="n">
        <v>297</v>
      </c>
      <c r="G31" s="0" t="n">
        <v>60</v>
      </c>
      <c r="H31" s="0" t="n">
        <v>2</v>
      </c>
      <c r="I31" s="0" t="n">
        <v>58</v>
      </c>
      <c r="J31" s="0" t="n">
        <v>74</v>
      </c>
      <c r="K31" s="0" t="n">
        <v>22</v>
      </c>
      <c r="L31" s="0" t="n">
        <v>32</v>
      </c>
      <c r="M31" s="0" t="n">
        <v>9</v>
      </c>
      <c r="N31" s="0" t="n">
        <v>11</v>
      </c>
    </row>
    <row r="32" customFormat="false" ht="14.5" hidden="false" customHeight="false" outlineLevel="0" collapsed="false">
      <c r="A32" s="21" t="n">
        <v>43984</v>
      </c>
      <c r="B32" s="0" t="s">
        <v>125</v>
      </c>
      <c r="C32" s="0" t="s">
        <v>67</v>
      </c>
      <c r="D32" s="0" t="n">
        <v>1500</v>
      </c>
      <c r="E32" s="0" t="n">
        <v>32</v>
      </c>
      <c r="F32" s="0" t="n">
        <v>1468</v>
      </c>
      <c r="G32" s="0" t="n">
        <v>113</v>
      </c>
      <c r="H32" s="0" t="n">
        <v>15</v>
      </c>
      <c r="I32" s="0" t="n">
        <v>98</v>
      </c>
      <c r="J32" s="0" t="n">
        <v>187</v>
      </c>
      <c r="K32" s="0" t="n">
        <v>36</v>
      </c>
      <c r="L32" s="0" t="n">
        <v>34</v>
      </c>
      <c r="M32" s="0" t="n">
        <v>8</v>
      </c>
      <c r="N32" s="0" t="n">
        <v>109</v>
      </c>
    </row>
    <row r="33" customFormat="false" ht="14.5" hidden="false" customHeight="false" outlineLevel="0" collapsed="false">
      <c r="A33" s="21" t="n">
        <v>43984</v>
      </c>
      <c r="B33" s="0" t="s">
        <v>126</v>
      </c>
      <c r="C33" s="0" t="s">
        <v>65</v>
      </c>
      <c r="D33" s="0" t="n">
        <v>789</v>
      </c>
      <c r="E33" s="0" t="n">
        <v>16</v>
      </c>
      <c r="F33" s="0" t="n">
        <v>773</v>
      </c>
      <c r="G33" s="0" t="n">
        <v>256</v>
      </c>
      <c r="H33" s="0" t="n">
        <v>18</v>
      </c>
      <c r="I33" s="0" t="n">
        <v>238</v>
      </c>
      <c r="J33" s="0" t="n">
        <v>187</v>
      </c>
      <c r="K33" s="0" t="n">
        <v>49</v>
      </c>
      <c r="L33" s="0" t="n">
        <v>58</v>
      </c>
      <c r="M33" s="0" t="n">
        <v>16</v>
      </c>
      <c r="N33" s="0" t="n">
        <v>64</v>
      </c>
    </row>
    <row r="34" customFormat="false" ht="14.5" hidden="false" customHeight="false" outlineLevel="0" collapsed="false">
      <c r="A34" s="21" t="n">
        <v>43984</v>
      </c>
      <c r="B34" s="0" t="s">
        <v>127</v>
      </c>
      <c r="C34" s="0" t="s">
        <v>64</v>
      </c>
      <c r="D34" s="0" t="n">
        <v>476</v>
      </c>
      <c r="E34" s="0" t="n">
        <v>1</v>
      </c>
      <c r="F34" s="0" t="n">
        <v>475</v>
      </c>
      <c r="G34" s="0" t="n">
        <v>71</v>
      </c>
      <c r="H34" s="0" t="n">
        <v>0</v>
      </c>
      <c r="I34" s="0" t="n">
        <v>71</v>
      </c>
      <c r="J34" s="0" t="n">
        <v>64</v>
      </c>
      <c r="K34" s="0" t="n">
        <v>15</v>
      </c>
      <c r="L34" s="0" t="n">
        <v>30</v>
      </c>
      <c r="M34" s="0" t="n">
        <v>3</v>
      </c>
      <c r="N34" s="0" t="n">
        <v>16</v>
      </c>
    </row>
    <row r="35" customFormat="false" ht="14.5" hidden="false" customHeight="false" outlineLevel="0" collapsed="false">
      <c r="A35" s="21" t="n">
        <v>43984</v>
      </c>
      <c r="B35" s="0" t="s">
        <v>128</v>
      </c>
      <c r="C35" s="0" t="s">
        <v>64</v>
      </c>
      <c r="D35" s="0" t="n">
        <v>637</v>
      </c>
      <c r="E35" s="0" t="n">
        <v>6</v>
      </c>
      <c r="F35" s="0" t="n">
        <v>631</v>
      </c>
      <c r="G35" s="0" t="n">
        <v>174</v>
      </c>
      <c r="H35" s="0" t="n">
        <v>8</v>
      </c>
      <c r="I35" s="0" t="n">
        <v>166</v>
      </c>
      <c r="J35" s="0" t="n">
        <v>118</v>
      </c>
      <c r="K35" s="0" t="n">
        <v>23</v>
      </c>
      <c r="L35" s="0" t="n">
        <v>46</v>
      </c>
      <c r="M35" s="0" t="n">
        <v>14</v>
      </c>
      <c r="N35" s="0" t="n">
        <v>35</v>
      </c>
    </row>
    <row r="36" customFormat="false" ht="14.5" hidden="false" customHeight="false" outlineLevel="0" collapsed="false">
      <c r="A36" s="21" t="n">
        <v>43984</v>
      </c>
      <c r="B36" s="0" t="s">
        <v>129</v>
      </c>
      <c r="C36" s="0" t="s">
        <v>63</v>
      </c>
      <c r="D36" s="0" t="n">
        <v>254</v>
      </c>
      <c r="E36" s="0" t="n">
        <v>4</v>
      </c>
      <c r="F36" s="0" t="n">
        <v>250</v>
      </c>
      <c r="G36" s="0" t="n">
        <v>51</v>
      </c>
      <c r="H36" s="0" t="n">
        <v>2</v>
      </c>
      <c r="I36" s="0" t="n">
        <v>49</v>
      </c>
      <c r="J36" s="0" t="n">
        <v>57</v>
      </c>
      <c r="K36" s="0" t="n">
        <v>11</v>
      </c>
      <c r="L36" s="0" t="n">
        <v>21</v>
      </c>
      <c r="M36" s="0" t="n">
        <v>4</v>
      </c>
      <c r="N36" s="0" t="n">
        <v>21</v>
      </c>
    </row>
    <row r="37" customFormat="false" ht="14.5" hidden="false" customHeight="false" outlineLevel="0" collapsed="false">
      <c r="A37" s="21" t="n">
        <v>43984</v>
      </c>
      <c r="B37" s="0" t="s">
        <v>130</v>
      </c>
      <c r="C37" s="0" t="s">
        <v>67</v>
      </c>
      <c r="D37" s="0" t="n">
        <v>734</v>
      </c>
      <c r="E37" s="0" t="n">
        <v>3</v>
      </c>
      <c r="F37" s="0" t="n">
        <v>731</v>
      </c>
      <c r="G37" s="0" t="n">
        <v>99</v>
      </c>
      <c r="H37" s="0" t="n">
        <v>6</v>
      </c>
      <c r="I37" s="0" t="n">
        <v>93</v>
      </c>
      <c r="J37" s="0" t="n">
        <v>183</v>
      </c>
      <c r="K37" s="0" t="n">
        <v>31</v>
      </c>
      <c r="L37" s="0" t="n">
        <v>41</v>
      </c>
      <c r="M37" s="0" t="n">
        <v>11</v>
      </c>
      <c r="N37" s="0" t="n">
        <v>100</v>
      </c>
    </row>
    <row r="38" customFormat="false" ht="14.5" hidden="false" customHeight="false" outlineLevel="0" collapsed="false">
      <c r="A38" s="21" t="n">
        <v>43984</v>
      </c>
      <c r="B38" s="0" t="s">
        <v>131</v>
      </c>
      <c r="C38" s="0" t="s">
        <v>64</v>
      </c>
      <c r="D38" s="0" t="n">
        <v>314</v>
      </c>
      <c r="E38" s="0" t="n">
        <v>4</v>
      </c>
      <c r="F38" s="0" t="n">
        <v>310</v>
      </c>
      <c r="G38" s="0" t="n">
        <v>116</v>
      </c>
      <c r="H38" s="0" t="n">
        <v>12</v>
      </c>
      <c r="I38" s="0" t="n">
        <v>104</v>
      </c>
      <c r="J38" s="0" t="n">
        <v>82</v>
      </c>
      <c r="K38" s="0" t="n">
        <v>16</v>
      </c>
      <c r="L38" s="0" t="n">
        <v>38</v>
      </c>
      <c r="M38" s="0" t="n">
        <v>16</v>
      </c>
      <c r="N38" s="0" t="n">
        <v>12</v>
      </c>
    </row>
    <row r="39" customFormat="false" ht="14.5" hidden="false" customHeight="false" outlineLevel="0" collapsed="false">
      <c r="A39" s="21" t="n">
        <v>43984</v>
      </c>
      <c r="B39" s="0" t="s">
        <v>132</v>
      </c>
      <c r="C39" s="0" t="s">
        <v>63</v>
      </c>
      <c r="D39" s="0" t="n">
        <v>462</v>
      </c>
      <c r="E39" s="0" t="n">
        <v>2</v>
      </c>
      <c r="F39" s="0" t="n">
        <v>460</v>
      </c>
      <c r="G39" s="0" t="n">
        <v>133</v>
      </c>
      <c r="H39" s="0" t="n">
        <v>4</v>
      </c>
      <c r="I39" s="0" t="n">
        <v>129</v>
      </c>
      <c r="J39" s="0" t="n">
        <v>141</v>
      </c>
      <c r="K39" s="0" t="n">
        <v>35</v>
      </c>
      <c r="L39" s="0" t="n">
        <v>68</v>
      </c>
      <c r="M39" s="0" t="n">
        <v>12</v>
      </c>
      <c r="N39" s="0" t="n">
        <v>26</v>
      </c>
    </row>
    <row r="40" customFormat="false" ht="14.5" hidden="false" customHeight="false" outlineLevel="0" collapsed="false">
      <c r="A40" s="21" t="n">
        <v>43984</v>
      </c>
      <c r="B40" s="0" t="s">
        <v>133</v>
      </c>
      <c r="C40" s="0" t="s">
        <v>66</v>
      </c>
      <c r="D40" s="0" t="n">
        <v>294</v>
      </c>
      <c r="E40" s="0" t="n">
        <v>12</v>
      </c>
      <c r="F40" s="0" t="n">
        <v>282</v>
      </c>
      <c r="G40" s="0" t="n">
        <v>194</v>
      </c>
      <c r="H40" s="0" t="n">
        <v>16</v>
      </c>
      <c r="I40" s="0" t="n">
        <v>178</v>
      </c>
      <c r="J40" s="0" t="n">
        <v>92</v>
      </c>
      <c r="K40" s="0" t="n">
        <v>41</v>
      </c>
      <c r="L40" s="0" t="n">
        <v>25</v>
      </c>
      <c r="M40" s="0" t="n">
        <v>8</v>
      </c>
      <c r="N40" s="0" t="n">
        <v>18</v>
      </c>
    </row>
    <row r="41" customFormat="false" ht="14.5" hidden="false" customHeight="false" outlineLevel="0" collapsed="false">
      <c r="A41" s="21" t="n">
        <v>43984</v>
      </c>
      <c r="B41" s="0" t="s">
        <v>134</v>
      </c>
      <c r="C41" s="0" t="s">
        <v>66</v>
      </c>
      <c r="D41" s="0" t="n">
        <v>599</v>
      </c>
      <c r="E41" s="0" t="n">
        <v>5</v>
      </c>
      <c r="F41" s="0" t="n">
        <v>594</v>
      </c>
      <c r="G41" s="0" t="n">
        <v>84</v>
      </c>
      <c r="H41" s="0" t="n">
        <v>4</v>
      </c>
      <c r="I41" s="0" t="n">
        <v>80</v>
      </c>
      <c r="J41" s="0" t="n">
        <v>127</v>
      </c>
      <c r="K41" s="0" t="n">
        <v>35</v>
      </c>
      <c r="L41" s="0" t="n">
        <v>25</v>
      </c>
      <c r="M41" s="0" t="n">
        <v>4</v>
      </c>
      <c r="N41" s="0" t="n">
        <v>63</v>
      </c>
    </row>
    <row r="42" customFormat="false" ht="14.5" hidden="false" customHeight="false" outlineLevel="0" collapsed="false">
      <c r="A42" s="21" t="n">
        <v>43984</v>
      </c>
      <c r="B42" s="0" t="s">
        <v>135</v>
      </c>
      <c r="C42" s="0" t="s">
        <v>64</v>
      </c>
      <c r="D42" s="0" t="n">
        <v>284</v>
      </c>
      <c r="E42" s="0" t="n">
        <v>5</v>
      </c>
      <c r="F42" s="0" t="n">
        <v>279</v>
      </c>
      <c r="G42" s="0" t="n">
        <v>69</v>
      </c>
      <c r="H42" s="0" t="n">
        <v>2</v>
      </c>
      <c r="I42" s="0" t="n">
        <v>67</v>
      </c>
      <c r="J42" s="0" t="n">
        <v>69</v>
      </c>
      <c r="K42" s="0" t="n">
        <v>14</v>
      </c>
      <c r="L42" s="0" t="n">
        <v>33</v>
      </c>
      <c r="M42" s="0" t="n">
        <v>9</v>
      </c>
      <c r="N42" s="0" t="n">
        <v>13</v>
      </c>
    </row>
    <row r="43" customFormat="false" ht="14.5" hidden="false" customHeight="false" outlineLevel="0" collapsed="false">
      <c r="A43" s="21" t="n">
        <v>43984</v>
      </c>
      <c r="B43" s="0" t="s">
        <v>136</v>
      </c>
      <c r="C43" s="0" t="s">
        <v>65</v>
      </c>
      <c r="D43" s="0" t="n">
        <v>211</v>
      </c>
      <c r="E43" s="0" t="n">
        <v>4</v>
      </c>
      <c r="F43" s="0" t="n">
        <v>207</v>
      </c>
      <c r="G43" s="0" t="n">
        <v>63</v>
      </c>
      <c r="H43" s="0" t="n">
        <v>13</v>
      </c>
      <c r="I43" s="0" t="n">
        <v>50</v>
      </c>
      <c r="J43" s="0" t="n">
        <v>105</v>
      </c>
      <c r="K43" s="0" t="n">
        <v>24</v>
      </c>
      <c r="L43" s="0" t="n">
        <v>33</v>
      </c>
      <c r="M43" s="0" t="n">
        <v>6</v>
      </c>
      <c r="N43" s="0" t="n">
        <v>42</v>
      </c>
    </row>
    <row r="44" customFormat="false" ht="14.5" hidden="false" customHeight="false" outlineLevel="0" collapsed="false">
      <c r="A44" s="21" t="n">
        <v>43984</v>
      </c>
      <c r="B44" s="0" t="s">
        <v>137</v>
      </c>
      <c r="C44" s="0" t="s">
        <v>65</v>
      </c>
      <c r="D44" s="0" t="n">
        <v>315</v>
      </c>
      <c r="E44" s="0" t="n">
        <v>5</v>
      </c>
      <c r="F44" s="0" t="n">
        <v>310</v>
      </c>
      <c r="G44" s="0" t="n">
        <v>104</v>
      </c>
      <c r="H44" s="0" t="n">
        <v>24</v>
      </c>
      <c r="I44" s="0" t="n">
        <v>80</v>
      </c>
      <c r="J44" s="0" t="n">
        <v>145</v>
      </c>
      <c r="K44" s="0" t="n">
        <v>24</v>
      </c>
      <c r="L44" s="0" t="n">
        <v>12</v>
      </c>
      <c r="M44" s="0" t="n">
        <v>10</v>
      </c>
      <c r="N44" s="0" t="n">
        <v>99</v>
      </c>
    </row>
    <row r="45" customFormat="false" ht="14.5" hidden="false" customHeight="false" outlineLevel="0" collapsed="false">
      <c r="A45" s="21" t="n">
        <v>43984</v>
      </c>
      <c r="B45" s="0" t="s">
        <v>138</v>
      </c>
      <c r="C45" s="0" t="s">
        <v>66</v>
      </c>
      <c r="D45" s="0" t="n">
        <v>979</v>
      </c>
      <c r="E45" s="0" t="n">
        <v>5</v>
      </c>
      <c r="F45" s="0" t="n">
        <v>974</v>
      </c>
      <c r="G45" s="0" t="n">
        <v>194</v>
      </c>
      <c r="H45" s="0" t="n">
        <v>8</v>
      </c>
      <c r="I45" s="0" t="n">
        <v>186</v>
      </c>
      <c r="J45" s="0" t="n">
        <v>340</v>
      </c>
      <c r="K45" s="0" t="n">
        <v>54</v>
      </c>
      <c r="L45" s="0" t="n">
        <v>87</v>
      </c>
      <c r="M45" s="0" t="n">
        <v>17</v>
      </c>
      <c r="N45" s="0" t="n">
        <v>182</v>
      </c>
    </row>
    <row r="46" customFormat="false" ht="14.5" hidden="false" customHeight="false" outlineLevel="0" collapsed="false">
      <c r="A46" s="21" t="n">
        <v>43984</v>
      </c>
      <c r="B46" s="0" t="s">
        <v>139</v>
      </c>
      <c r="C46" s="0" t="s">
        <v>67</v>
      </c>
      <c r="D46" s="0" t="n">
        <v>1056</v>
      </c>
      <c r="E46" s="0" t="n">
        <v>17</v>
      </c>
      <c r="F46" s="0" t="n">
        <v>1039</v>
      </c>
      <c r="G46" s="0" t="n">
        <v>327</v>
      </c>
      <c r="H46" s="0" t="n">
        <v>13</v>
      </c>
      <c r="I46" s="0" t="n">
        <v>314</v>
      </c>
      <c r="J46" s="0" t="n">
        <v>292</v>
      </c>
      <c r="K46" s="0" t="n">
        <v>62</v>
      </c>
      <c r="L46" s="0" t="n">
        <v>68</v>
      </c>
      <c r="M46" s="0" t="n">
        <v>26</v>
      </c>
      <c r="N46" s="0" t="n">
        <v>136</v>
      </c>
    </row>
    <row r="47" customFormat="false" ht="14.5" hidden="false" customHeight="false" outlineLevel="0" collapsed="false">
      <c r="A47" s="21" t="n">
        <v>43984</v>
      </c>
      <c r="B47" s="0" t="s">
        <v>140</v>
      </c>
      <c r="C47" s="0" t="s">
        <v>64</v>
      </c>
      <c r="D47" s="0" t="n">
        <v>401</v>
      </c>
      <c r="E47" s="0" t="n">
        <v>5</v>
      </c>
      <c r="F47" s="0" t="n">
        <v>396</v>
      </c>
      <c r="G47" s="0" t="n">
        <v>121</v>
      </c>
      <c r="H47" s="0" t="n">
        <v>5</v>
      </c>
      <c r="I47" s="0" t="n">
        <v>116</v>
      </c>
      <c r="J47" s="0" t="n">
        <v>134</v>
      </c>
      <c r="K47" s="0" t="n">
        <v>24</v>
      </c>
      <c r="L47" s="0" t="n">
        <v>62</v>
      </c>
      <c r="M47" s="0" t="n">
        <v>12</v>
      </c>
      <c r="N47" s="0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21.81"/>
  </cols>
  <sheetData>
    <row r="1" customFormat="false" ht="14.5" hidden="false" customHeight="false" outlineLevel="0" collapsed="false">
      <c r="A1" s="22" t="s">
        <v>141</v>
      </c>
    </row>
    <row r="2" customFormat="false" ht="14.5" hidden="false" customHeight="false" outlineLevel="0" collapsed="false">
      <c r="A2" s="23" t="s">
        <v>142</v>
      </c>
      <c r="B2" s="0" t="s">
        <v>143</v>
      </c>
    </row>
    <row r="3" customFormat="false" ht="14.5" hidden="false" customHeight="false" outlineLevel="0" collapsed="false">
      <c r="A3" s="23" t="s">
        <v>144</v>
      </c>
      <c r="B3" s="0" t="s">
        <v>145</v>
      </c>
    </row>
    <row r="4" customFormat="false" ht="14.5" hidden="false" customHeight="false" outlineLevel="0" collapsed="false">
      <c r="A4" s="23" t="s">
        <v>146</v>
      </c>
      <c r="B4" s="0" t="s">
        <v>147</v>
      </c>
    </row>
    <row r="5" customFormat="false" ht="14.5" hidden="false" customHeight="false" outlineLevel="0" collapsed="false">
      <c r="A5" s="23" t="s">
        <v>148</v>
      </c>
      <c r="B5" s="0" t="s">
        <v>149</v>
      </c>
    </row>
    <row r="6" customFormat="false" ht="14.5" hidden="false" customHeight="false" outlineLevel="0" collapsed="false">
      <c r="A6" s="23" t="s">
        <v>150</v>
      </c>
      <c r="B6" s="0" t="s">
        <v>149</v>
      </c>
    </row>
    <row r="7" customFormat="false" ht="14.5" hidden="false" customHeight="false" outlineLevel="0" collapsed="false">
      <c r="A7" s="23" t="s">
        <v>151</v>
      </c>
      <c r="B7" s="0" t="s">
        <v>152</v>
      </c>
    </row>
    <row r="9" customFormat="false" ht="14.5" hidden="false" customHeight="false" outlineLevel="0" collapsed="false">
      <c r="A9" s="0" t="s">
        <v>153</v>
      </c>
    </row>
  </sheetData>
  <hyperlinks>
    <hyperlink ref="A2" r:id="rId1" display="https://data.jakarta.go.id/dataset?q=covid&amp;sort=score+desc%2C+metadata_modified+desc"/>
    <hyperlink ref="A3" r:id="rId2" display="https://corona.jakarta.go.id/id/data-pemantauan"/>
    <hyperlink ref="A4" r:id="rId3" display="https://data.jakarta.go.id/dataset/data-odp-pdp-dan-positif-covid-19-dki-jakarta-per-kecamatan"/>
    <hyperlink ref="A5" r:id="rId4" display="http://statistik.jakarta.go.id/kasus-penyakit-menular-di-dki-jakarta/"/>
    <hyperlink ref="A6" r:id="rId5" display="https://sains.kompas.com/read/2020/01/30/180200523/orang-indonesia-harusnya-takut-tbc-bukan-virus-corona-ini-kata-ahli?page=all"/>
    <hyperlink ref="A7" r:id="rId6" display="https://theconversation.com/tuberkulosis-tetap-menyerang-saat-pandemi-coronavirus-5-fakta-tbc-yang-jarang-diketahui-di-indonesia-13456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2020-06-14T05:17:50Z</dcterms:created>
  <dc:creator>Herman Yosef Paryono</dc:creator>
  <dc:description/>
  <dc:language>en-US</dc:language>
  <cp:lastModifiedBy>Herman Yosef Paryono</cp:lastModifiedBy>
  <dcterms:modified xsi:type="dcterms:W3CDTF">2020-06-14T08:48:52Z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