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codeName="ThisWorkbook"/>
  <mc:AlternateContent xmlns:mc="http://schemas.openxmlformats.org/markup-compatibility/2006">
    <mc:Choice Requires="x15">
      <x15ac:absPath xmlns:x15ac="http://schemas.microsoft.com/office/spreadsheetml/2010/11/ac" url="D:\DevRoot\Samsung_Analysis\data\"/>
    </mc:Choice>
  </mc:AlternateContent>
  <xr:revisionPtr revIDLastSave="0" documentId="13_ncr:1_{05112785-A76F-4606-8B27-EC6307C47F49}" xr6:coauthVersionLast="47" xr6:coauthVersionMax="47" xr10:uidLastSave="{00000000-0000-0000-0000-000000000000}"/>
  <bookViews>
    <workbookView xWindow="-108" yWindow="-108" windowWidth="23256" windowHeight="12456" xr2:uid="{00000000-000D-0000-FFFF-FFFF00000000}"/>
  </bookViews>
  <sheets>
    <sheet name="Sheet1" sheetId="1" r:id="rId1"/>
  </sheets>
  <definedNames>
    <definedName name="_xlnm._FilterDatabase" localSheetId="0" hidden="1">Sheet1!#REF!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216" i="1" l="1"/>
  <c r="I215" i="1"/>
  <c r="I214" i="1"/>
  <c r="I213" i="1"/>
  <c r="I212" i="1"/>
  <c r="I211" i="1"/>
  <c r="I210" i="1"/>
  <c r="I209" i="1"/>
  <c r="I208" i="1"/>
  <c r="I207" i="1"/>
  <c r="I206" i="1"/>
  <c r="I205" i="1"/>
  <c r="I204" i="1"/>
  <c r="I203" i="1"/>
  <c r="I202" i="1"/>
  <c r="I201" i="1"/>
  <c r="I200" i="1"/>
  <c r="I199" i="1"/>
  <c r="I198" i="1"/>
  <c r="I197" i="1"/>
  <c r="I196" i="1"/>
  <c r="I195" i="1"/>
  <c r="I194" i="1"/>
  <c r="I193" i="1"/>
  <c r="I192" i="1"/>
  <c r="I191" i="1"/>
  <c r="I190" i="1"/>
  <c r="I189" i="1"/>
  <c r="I188" i="1"/>
  <c r="I187" i="1"/>
  <c r="I186" i="1"/>
  <c r="I185" i="1"/>
  <c r="I184" i="1"/>
  <c r="I183" i="1"/>
  <c r="I182" i="1"/>
  <c r="I181" i="1"/>
  <c r="I180" i="1"/>
  <c r="I179" i="1"/>
  <c r="I178" i="1"/>
  <c r="I177" i="1"/>
  <c r="I176" i="1"/>
  <c r="I175" i="1"/>
  <c r="I174" i="1"/>
  <c r="I173" i="1"/>
  <c r="I172" i="1"/>
  <c r="I171" i="1"/>
  <c r="I170" i="1"/>
  <c r="I169" i="1"/>
  <c r="I168" i="1"/>
  <c r="I167" i="1"/>
  <c r="I166" i="1"/>
  <c r="I165" i="1"/>
  <c r="I164" i="1"/>
  <c r="I163" i="1"/>
  <c r="I162" i="1"/>
  <c r="I161" i="1"/>
  <c r="I160" i="1"/>
  <c r="I159" i="1"/>
  <c r="I158" i="1"/>
  <c r="I157" i="1"/>
  <c r="I156" i="1"/>
  <c r="I155" i="1"/>
  <c r="I154" i="1"/>
  <c r="I153" i="1"/>
  <c r="I152" i="1"/>
  <c r="I151" i="1"/>
  <c r="I150" i="1"/>
  <c r="I149" i="1"/>
  <c r="I148" i="1"/>
  <c r="I147" i="1"/>
  <c r="I146" i="1"/>
  <c r="I145" i="1"/>
  <c r="I144" i="1"/>
  <c r="I143" i="1"/>
  <c r="I142" i="1"/>
  <c r="I141" i="1"/>
  <c r="I140" i="1"/>
  <c r="I139" i="1"/>
  <c r="I138" i="1"/>
  <c r="I137" i="1"/>
  <c r="I136" i="1"/>
  <c r="I134" i="1"/>
  <c r="I133" i="1"/>
  <c r="I132" i="1"/>
  <c r="I131" i="1"/>
  <c r="I130" i="1"/>
  <c r="I129" i="1"/>
  <c r="I128" i="1"/>
  <c r="I127" i="1"/>
  <c r="I126" i="1"/>
  <c r="I125" i="1"/>
  <c r="I124" i="1"/>
  <c r="I123" i="1"/>
  <c r="I122" i="1"/>
  <c r="I121" i="1"/>
  <c r="I120" i="1"/>
  <c r="I119" i="1"/>
  <c r="I118" i="1"/>
  <c r="I117" i="1"/>
  <c r="I116" i="1"/>
  <c r="I115" i="1"/>
  <c r="I114" i="1"/>
  <c r="I113" i="1"/>
  <c r="I112" i="1"/>
  <c r="I111" i="1"/>
  <c r="I110" i="1"/>
  <c r="I109" i="1"/>
  <c r="I108" i="1"/>
  <c r="I107" i="1"/>
  <c r="I106" i="1"/>
  <c r="I105" i="1"/>
  <c r="I104" i="1"/>
  <c r="I103" i="1"/>
  <c r="I102" i="1"/>
  <c r="I101" i="1"/>
  <c r="I100" i="1"/>
  <c r="I99" i="1"/>
  <c r="I98" i="1"/>
  <c r="I97" i="1"/>
  <c r="I96" i="1"/>
  <c r="I95" i="1"/>
  <c r="I94" i="1"/>
  <c r="I93" i="1"/>
  <c r="I92" i="1"/>
  <c r="I91" i="1"/>
  <c r="I90" i="1"/>
  <c r="I89" i="1"/>
  <c r="I88" i="1"/>
  <c r="I87" i="1"/>
  <c r="I86" i="1"/>
  <c r="I85" i="1"/>
  <c r="I84" i="1"/>
  <c r="I83" i="1"/>
  <c r="I82" i="1"/>
  <c r="I81" i="1"/>
  <c r="I80" i="1"/>
  <c r="I79" i="1"/>
  <c r="I78" i="1"/>
  <c r="I77" i="1"/>
  <c r="I76" i="1"/>
  <c r="I75" i="1"/>
  <c r="I74" i="1"/>
  <c r="I73" i="1"/>
  <c r="I72" i="1"/>
  <c r="I71" i="1"/>
  <c r="I70" i="1"/>
  <c r="I69" i="1"/>
  <c r="I68" i="1"/>
  <c r="I67" i="1"/>
  <c r="I66" i="1"/>
  <c r="I65" i="1"/>
  <c r="I64" i="1"/>
  <c r="I63" i="1"/>
  <c r="I62" i="1"/>
  <c r="I61" i="1"/>
  <c r="I60" i="1"/>
  <c r="I59" i="1"/>
  <c r="I58" i="1"/>
  <c r="I57" i="1"/>
  <c r="I56" i="1"/>
  <c r="I55" i="1"/>
  <c r="I54" i="1"/>
  <c r="I53" i="1"/>
  <c r="I52" i="1"/>
  <c r="I51" i="1"/>
  <c r="I50" i="1"/>
  <c r="I49" i="1"/>
  <c r="I48" i="1"/>
  <c r="I47" i="1"/>
  <c r="I46" i="1"/>
  <c r="I45" i="1"/>
  <c r="I44" i="1"/>
  <c r="I43" i="1"/>
  <c r="I42" i="1"/>
  <c r="I41" i="1"/>
  <c r="I40" i="1"/>
  <c r="I39" i="1"/>
  <c r="I38" i="1"/>
  <c r="I37" i="1"/>
  <c r="I36" i="1"/>
  <c r="I35" i="1"/>
  <c r="I34" i="1"/>
  <c r="I33" i="1"/>
  <c r="I32" i="1"/>
  <c r="I31" i="1"/>
  <c r="I30" i="1"/>
  <c r="I29" i="1"/>
  <c r="I28" i="1"/>
  <c r="I27" i="1"/>
  <c r="I26" i="1"/>
  <c r="I25" i="1"/>
  <c r="I24" i="1"/>
  <c r="I23" i="1"/>
  <c r="I22" i="1"/>
  <c r="I21" i="1"/>
  <c r="I20" i="1"/>
  <c r="I19" i="1"/>
  <c r="I18" i="1"/>
  <c r="I17" i="1"/>
  <c r="I16" i="1"/>
  <c r="I15" i="1"/>
  <c r="I14" i="1"/>
  <c r="I13" i="1"/>
  <c r="I12" i="1"/>
  <c r="I11" i="1"/>
  <c r="I10" i="1"/>
  <c r="I9" i="1"/>
  <c r="I8" i="1"/>
  <c r="I7" i="1"/>
  <c r="I6" i="1"/>
  <c r="I5" i="1"/>
  <c r="I4" i="1"/>
  <c r="H3" i="1"/>
  <c r="I2" i="1"/>
  <c r="I3" i="1" l="1"/>
  <c r="I217" i="1" s="1"/>
</calcChain>
</file>

<file path=xl/sharedStrings.xml><?xml version="1.0" encoding="utf-8"?>
<sst xmlns="http://schemas.openxmlformats.org/spreadsheetml/2006/main" count="495" uniqueCount="490">
  <si>
    <t>플라스틱과 구리 수요</t>
  </si>
  <si>
    <t>선호도(기타국가)</t>
  </si>
  <si>
    <t>인구이슈(미국 등)</t>
  </si>
  <si>
    <t>부동산경기(미국)</t>
  </si>
  <si>
    <t>미국에서 경쟁사 규제</t>
  </si>
  <si>
    <t>인플레이션(중국)</t>
  </si>
  <si>
    <t>지배구조(후계자)</t>
  </si>
  <si>
    <t>경제성장율(중국)</t>
  </si>
  <si>
    <t>순환출자, 공정위</t>
  </si>
  <si>
    <t>미국과 중국 갈등</t>
  </si>
  <si>
    <t>타국가 금융위기</t>
  </si>
  <si>
    <t>한국과 일본관계</t>
  </si>
  <si>
    <t>1차 밴드 공급량</t>
  </si>
  <si>
    <t>특정 국가 이슈</t>
  </si>
  <si>
    <t>한국에서 경쟁사 규제</t>
  </si>
  <si>
    <t>정관계 네트웍 확보</t>
  </si>
  <si>
    <t>유럽에서 경쟁사 규제</t>
  </si>
  <si>
    <t>인플레이션(미국)</t>
  </si>
  <si>
    <t>경제성장율(유럽)</t>
  </si>
  <si>
    <t>브랜드 인지도</t>
  </si>
  <si>
    <t>척도 누적점수</t>
  </si>
  <si>
    <t>연구개발 예산</t>
  </si>
  <si>
    <t>유가변동</t>
  </si>
  <si>
    <t>인재영입</t>
  </si>
  <si>
    <t>SOC투자</t>
  </si>
  <si>
    <t>대통령의 인식</t>
  </si>
  <si>
    <t>뉴욕 증시</t>
  </si>
  <si>
    <t>독점이슈</t>
  </si>
  <si>
    <t>런던 증시</t>
  </si>
  <si>
    <t>항  목</t>
  </si>
  <si>
    <t>혁신기업 투자</t>
  </si>
  <si>
    <t>금리(미국)</t>
  </si>
  <si>
    <t>인도 경제</t>
  </si>
  <si>
    <t>인명사고</t>
  </si>
  <si>
    <t>계약체결 이슈</t>
  </si>
  <si>
    <t>선호도(한국)</t>
  </si>
  <si>
    <t>국제 스폰</t>
  </si>
  <si>
    <t>중국 규제</t>
  </si>
  <si>
    <t>선호도(유럽)</t>
  </si>
  <si>
    <t>이사회 이슈</t>
  </si>
  <si>
    <t>지배구조</t>
  </si>
  <si>
    <t>유럽 재정정책</t>
  </si>
  <si>
    <t>중국 증시</t>
  </si>
  <si>
    <t>인력수준</t>
  </si>
  <si>
    <t>미국 규제</t>
  </si>
  <si>
    <t>예술 문화 등</t>
  </si>
  <si>
    <t>잉여자금</t>
  </si>
  <si>
    <t>담합 이슈</t>
  </si>
  <si>
    <t>기후위기</t>
  </si>
  <si>
    <t>임직원 수</t>
  </si>
  <si>
    <t>협력사 관계</t>
  </si>
  <si>
    <t>회계문제</t>
  </si>
  <si>
    <t>중등교육수준</t>
  </si>
  <si>
    <t>선호도(중국)</t>
  </si>
  <si>
    <t>금리(중국)</t>
  </si>
  <si>
    <t>유럽 규제</t>
  </si>
  <si>
    <t>무역보복</t>
  </si>
  <si>
    <t>실업율(유럽)</t>
  </si>
  <si>
    <t>사법리스크</t>
  </si>
  <si>
    <t>대통령 능력</t>
  </si>
  <si>
    <t>엔달러 환율</t>
  </si>
  <si>
    <t>한국 지원</t>
  </si>
  <si>
    <t>금리(유럽)</t>
  </si>
  <si>
    <t>매출 의존도</t>
  </si>
  <si>
    <t>젊은세대</t>
  </si>
  <si>
    <t>전쟁 영향</t>
  </si>
  <si>
    <t>신규사업</t>
  </si>
  <si>
    <t>제품 미담사례</t>
  </si>
  <si>
    <t>실업율(한국)</t>
  </si>
  <si>
    <t>한국 재정정책</t>
  </si>
  <si>
    <t>노동생산성</t>
  </si>
  <si>
    <t>이념문제</t>
  </si>
  <si>
    <t>한국 규제</t>
  </si>
  <si>
    <t>원달러 환율</t>
  </si>
  <si>
    <t>대학교 수준</t>
  </si>
  <si>
    <t>대외활동</t>
  </si>
  <si>
    <t>세대 구성</t>
  </si>
  <si>
    <t>폭발사고</t>
  </si>
  <si>
    <t>실업율(중국)</t>
  </si>
  <si>
    <t>미국 지원</t>
  </si>
  <si>
    <t>원가상승 요인</t>
  </si>
  <si>
    <t>미국 조세정책</t>
  </si>
  <si>
    <t>긴급 상황</t>
  </si>
  <si>
    <t>상속문제</t>
  </si>
  <si>
    <t>전력문제</t>
  </si>
  <si>
    <t>중국 재정정책</t>
  </si>
  <si>
    <t>실업율(미국)</t>
  </si>
  <si>
    <t>대학출신 비율</t>
  </si>
  <si>
    <t>국회의원 인식</t>
  </si>
  <si>
    <t>원가절감 요인</t>
  </si>
  <si>
    <t>법률 이슈</t>
  </si>
  <si>
    <t>선호도(미국)</t>
  </si>
  <si>
    <t>한국 조세정책</t>
  </si>
  <si>
    <t>무역수지</t>
  </si>
  <si>
    <t>사업실기</t>
  </si>
  <si>
    <t>첨단분야 수요</t>
  </si>
  <si>
    <t>인재이탈</t>
  </si>
  <si>
    <t>임금수준</t>
  </si>
  <si>
    <t>신제품 발표</t>
  </si>
  <si>
    <t>덤핑문제</t>
  </si>
  <si>
    <t>관료의 효율성</t>
  </si>
  <si>
    <t>제품하자</t>
  </si>
  <si>
    <t>미국 재정정책</t>
  </si>
  <si>
    <t>유럽 지원</t>
  </si>
  <si>
    <t>경영진 갈등</t>
  </si>
  <si>
    <t>거래 다변화</t>
  </si>
  <si>
    <t>중국 조세정책</t>
  </si>
  <si>
    <t>인재육성</t>
  </si>
  <si>
    <t>정치의 효율성</t>
  </si>
  <si>
    <t>언론 갈등</t>
  </si>
  <si>
    <t>자산매각</t>
  </si>
  <si>
    <t>유럽 조세정책</t>
  </si>
  <si>
    <t>기술 유출</t>
  </si>
  <si>
    <t>정치유착</t>
  </si>
  <si>
    <t>금융조달 비용</t>
  </si>
  <si>
    <t>인구감소</t>
  </si>
  <si>
    <t>일본 증시</t>
  </si>
  <si>
    <t>부채비율</t>
  </si>
  <si>
    <t>금리(한국)</t>
  </si>
  <si>
    <t>공장가동율</t>
  </si>
  <si>
    <t>노동유연성</t>
  </si>
  <si>
    <t>회장 리스크</t>
  </si>
  <si>
    <t>연구개발</t>
  </si>
  <si>
    <t>신용평가</t>
  </si>
  <si>
    <t>거버넌스</t>
  </si>
  <si>
    <t>현금유동성</t>
  </si>
  <si>
    <t>가중 합계</t>
  </si>
  <si>
    <t>기업분할</t>
  </si>
  <si>
    <t>주가추이</t>
  </si>
  <si>
    <t>기관 주식투자</t>
  </si>
  <si>
    <t>특정 관료 임면 여부</t>
  </si>
  <si>
    <t>수출경합도(남미, 중동, 아프리카)</t>
  </si>
  <si>
    <t>업무지향이 단기적으로 성과가 높다.</t>
  </si>
  <si>
    <t>영업채널이 많을 수록 건강하다.</t>
  </si>
  <si>
    <t>가격이 증가할수록 공급은 늘어난다.</t>
  </si>
  <si>
    <t>경제성장율(남미, 아프리카, 중동)</t>
  </si>
  <si>
    <t>수요가 높을수록 가격이 높아진다.</t>
  </si>
  <si>
    <t>한국에서 성과급은 성공의 표시이다.</t>
  </si>
  <si>
    <t>유가가 높을수로 비용은 증가한다.</t>
  </si>
  <si>
    <t>임금이 높을수록 좋은 인재가 온다.</t>
  </si>
  <si>
    <t>잉여자금이 많을 수록 건강하다.</t>
  </si>
  <si>
    <t>사업장에 지진, 홍수 등 자연재해</t>
  </si>
  <si>
    <t>한국에서 배임으로 자주 처벌된다.</t>
  </si>
  <si>
    <t xml:space="preserve">차별이 있으면 생존력이 떨어진다. </t>
  </si>
  <si>
    <t>공급이 증가할수록 통상적으로 매출이 증가한다.
반면, 공급이 늘어나면 가격은 하락한다.</t>
  </si>
  <si>
    <t>글로벌 기업과 협력관계</t>
  </si>
  <si>
    <t>특정집단 사회 이슈 제기</t>
  </si>
  <si>
    <t xml:space="preserve">영업지향이 생존력이 높다. </t>
  </si>
  <si>
    <t>한국의 정치적 불안요인</t>
  </si>
  <si>
    <t>대표 영업지향 또는 개발지향</t>
  </si>
  <si>
    <t>공장부지, 용수 인프라</t>
  </si>
  <si>
    <t>한국에 대한 외국인 주식투자</t>
  </si>
  <si>
    <t>거래처가 많을수록 건강하다.</t>
  </si>
  <si>
    <t xml:space="preserve">스폰이 많을수록 건강하다. </t>
  </si>
  <si>
    <t>채권금리(중국)</t>
  </si>
  <si>
    <t>공장 및 시설 투자</t>
  </si>
  <si>
    <t>한국과 중국 관계</t>
  </si>
  <si>
    <t>한국과 미국관계</t>
  </si>
  <si>
    <t>특정원자재 공급의존도</t>
  </si>
  <si>
    <t>한국에서 특정 언론사와 갈등을 일으키면 결국에는 국회, 검찰, 공정위, 국세청의 조사 표적이 된다.</t>
  </si>
  <si>
    <t>시장점유율은 시간이 갈수록 1등과 2등으로 집중된다.</t>
  </si>
  <si>
    <t>한국과 일본정부간에 갈등이 있을수록 리스크가 커진다.</t>
  </si>
  <si>
    <t>부동산경기(유럽)</t>
  </si>
  <si>
    <t>미국 대통령 인식</t>
  </si>
  <si>
    <t>부동산경기(중국)</t>
  </si>
  <si>
    <t>MOU 체결 등</t>
  </si>
  <si>
    <t>인플레이션(유럽)</t>
  </si>
  <si>
    <t>신규사업 경쟁상황</t>
  </si>
  <si>
    <t>경제성장율(미국)</t>
  </si>
  <si>
    <t>첨단기술 혁신수준</t>
  </si>
  <si>
    <t>채권금리(미국)</t>
  </si>
  <si>
    <t>채권금리(유럽)</t>
  </si>
  <si>
    <t>경제성장율(한국)</t>
  </si>
  <si>
    <t>세대별 문화 반영</t>
  </si>
  <si>
    <t>혁신제품 출시 상황</t>
  </si>
  <si>
    <t>지식재산권, IP</t>
  </si>
  <si>
    <t>EU-중국 갈등</t>
  </si>
  <si>
    <t>인플레이션(한국)</t>
  </si>
  <si>
    <t>특정 정치인 이슈</t>
  </si>
  <si>
    <t>경제성장율(아시아)</t>
  </si>
  <si>
    <t>광고 및 홍보 활동</t>
  </si>
  <si>
    <t>미국과 중국관계</t>
  </si>
  <si>
    <t>조직문화(차별)</t>
  </si>
  <si>
    <t>상임위원회 이슈</t>
  </si>
  <si>
    <t>해외 공장 실적</t>
  </si>
  <si>
    <t>경제성장율(인도)</t>
  </si>
  <si>
    <t>대만과 중국관계</t>
  </si>
  <si>
    <t>조직문화(세대)</t>
  </si>
  <si>
    <t>신입직원 퇴사율</t>
  </si>
  <si>
    <t>채권금리(한국)</t>
  </si>
  <si>
    <t>근로시간 단축 여론</t>
  </si>
  <si>
    <t>한국에서 공장을 짓는데 전력문제 해결에는 시간이 오래걸린다.</t>
  </si>
  <si>
    <t>회사 역량의 80%는 본업, 20%는 신규사업을 할때 건강하다.</t>
  </si>
  <si>
    <t>한국에서 상속과 후계자 문제가 발생하면 리스크가 정말 커진다.</t>
  </si>
  <si>
    <t>한국에서 공장을 짓는데 용수확보 문제 해결에는 시간이 오래걸린다.</t>
  </si>
  <si>
    <t>오너가 인간과 사회에 대한 본질적 표현을 많이 할수록 기업은 건강하다.</t>
  </si>
  <si>
    <t>한국에서는 회장리스크 발생시는 언론과 국회, 정부의 표적이 된다.</t>
  </si>
  <si>
    <t>가중치</t>
  </si>
  <si>
    <t>FDI</t>
  </si>
  <si>
    <t>노령화</t>
  </si>
  <si>
    <t>배당</t>
  </si>
  <si>
    <t>연번</t>
  </si>
  <si>
    <t>성과급</t>
  </si>
  <si>
    <t>복지</t>
  </si>
  <si>
    <t>전염병</t>
  </si>
  <si>
    <t>출처</t>
  </si>
  <si>
    <t>ESG</t>
  </si>
  <si>
    <t>지수</t>
  </si>
  <si>
    <t>노조</t>
  </si>
  <si>
    <t>질 문</t>
  </si>
  <si>
    <t>척도</t>
  </si>
  <si>
    <t>음주, 담배는 언젠가 큰 리스크를 준다.</t>
  </si>
  <si>
    <t>기관들의 주식매수가 많을수록 건강하다.</t>
  </si>
  <si>
    <t>대학출신 비율이 다양할수록 건강하다.</t>
  </si>
  <si>
    <t>기업분할로 경쟁력이 저하될 우려가 있다.</t>
  </si>
  <si>
    <t>한국에서 금융조달은 정부의 관여가 크다.</t>
  </si>
  <si>
    <t>경제성장률이 낮으면 공급이 초과될 우려가 있다.
부동산 경기가 위축되면 소비가 줄어들고 공급이 초과될 우려가 있다. 
금리가 높아지면 수요가 위축되고 공급이 초과될 우려가 있다.
공급이 초과되면 가격은 내려간다.</t>
  </si>
  <si>
    <t>중요한 사업에 기회를 놓치면 회복이 어렵다.</t>
  </si>
  <si>
    <t>한국에서 오너가 경영자일때기업 성과가 좋다.</t>
  </si>
  <si>
    <t>정치권력과 갈등이 있을 수록 리스크가 커진다.</t>
  </si>
  <si>
    <t>1차 밴드 공급량이 늘어나면 성장한다는 의미이다.</t>
  </si>
  <si>
    <t>한국에서 MOU는 많다고 꼭 좋은 것은 아니다.</t>
  </si>
  <si>
    <t>기업이 정치와 관계가 높아질수록 리스크도 크다.</t>
  </si>
  <si>
    <t>수출지향 기업에서 환율이 높아질수록 유리하다.</t>
  </si>
  <si>
    <t>한국에서 노조활동이 활발하면 리스크가 커진다.</t>
  </si>
  <si>
    <t>협력사와 관계에서 갈등표출이 없을 수록 좋다.</t>
  </si>
  <si>
    <t>한국에서 인명사고 발생시 경영자가 처벌된다.</t>
  </si>
  <si>
    <t>기아차와 유럽관계</t>
  </si>
  <si>
    <t>기아차와 중국 관계</t>
  </si>
  <si>
    <t>한국과 중국정부간에 갈등이 있을수록 리스크가 아주 커진다.</t>
  </si>
  <si>
    <t>수요가 많아지면 경제성장의 표시이다.</t>
  </si>
  <si>
    <t>자동차분야 첨단기술 주도권</t>
  </si>
  <si>
    <t>자동차관련 전문가 육성</t>
  </si>
  <si>
    <t>자동차 수출경합도(미국)</t>
  </si>
  <si>
    <t>자동차 수출경합도(아시아)</t>
  </si>
  <si>
    <t>정의선 회장 업무와 인간지향</t>
  </si>
  <si>
    <t>자동차 수출경합도(유럽)</t>
  </si>
  <si>
    <t>자동차 부품 공급망 안정화</t>
  </si>
  <si>
    <t>자동차 매출과 영업이익</t>
  </si>
  <si>
    <t>자동차 수출경합도(중국)</t>
  </si>
  <si>
    <t>정의선 회장의 음주 등</t>
  </si>
  <si>
    <t>자동차 부분대표의 경험과 능력</t>
  </si>
  <si>
    <t>정의선 회장, 영업 지향 또는 개발</t>
  </si>
  <si>
    <t>중국의 자동차 굴기</t>
  </si>
  <si>
    <t>자동차 시장 성숙도</t>
  </si>
  <si>
    <t>자동차 경쟁상황</t>
  </si>
  <si>
    <t>자동차 판매가격 증감</t>
  </si>
  <si>
    <t>자동차 공급량 증감</t>
  </si>
  <si>
    <t>자동차 수율개선</t>
  </si>
  <si>
    <t>자동차 가격경쟁력</t>
  </si>
  <si>
    <t>정의선 회장의 철학</t>
  </si>
  <si>
    <t>자동차 시장점유율</t>
  </si>
  <si>
    <t>하이브리드차 수요</t>
  </si>
  <si>
    <t>자동차 수요</t>
  </si>
  <si>
    <t>자동차 재고율</t>
  </si>
  <si>
    <t>수소차 수요</t>
  </si>
  <si>
    <t>자동차 원가율</t>
  </si>
  <si>
    <t>전기차 수요</t>
  </si>
  <si>
    <t>정의선 재산</t>
  </si>
  <si>
    <t>자동차 영업력</t>
  </si>
  <si>
    <t>공급시장 상황</t>
  </si>
  <si>
    <t>기아차에 대한 외국인 주식투자</t>
  </si>
  <si>
    <t>금리가 높아지면 수요가 위축되고 공급이 초과될 우려가 있다.</t>
  </si>
  <si>
    <t xml:space="preserve">부동산 경기가 위축되면 소비가 줄어들고 공급이 초과될 우려가 있다. </t>
  </si>
  <si>
    <t>공급이 초과되면 가격은 내려간다.</t>
  </si>
  <si>
    <t>기아차와 한국 정부관계</t>
  </si>
  <si>
    <t>기아차와 미국 정부 관계</t>
  </si>
  <si>
    <t xml:space="preserve">현재부터 지난 24시간 동안 아래의 리스트에 있는 언론에 보도된 뉴스와 CT웹(http://ct123.kr)의 CP 코너에 등록된 정보를 사용하여 기아차의 매출과 영업이익을 분석하라. 이것이 기아차에 미치는 영향을 분석하되, 아래의 기준을 적용하라.  </t>
  </si>
  <si>
    <t xml:space="preserve">현재부터 지난 24시간 동안 아래의 리스트에 있는 언론에 보도된 뉴스와 CT웹(http://ct123.kr)의 CP 코너에 등록된 정보를 사용하여 기아차의 잉여자금 수준을 분석하라. 이것이 기아차에 미치는 영향을 분석하되, 아래의 기준을 적용하라.  </t>
  </si>
  <si>
    <t xml:space="preserve">현재부터 지난 24시간 동안 아래의 리스트에 있는 언론에 보도된 뉴스와 CT웹(http://ct123.kr)의 CP 코너에 등록된 정보를 사용하여 기아차의 공장 및 시설투자 규모를 분석하라. 이것이 기아차에 미치는 영향을 분석하되, 아래의 기준을 적용하라.  </t>
  </si>
  <si>
    <t xml:space="preserve">현재부터 지난 24시간 동안 아래의 리스트에 있는 언론에 보도된 뉴스와 CT웹(http://ct123.kr)의 CP 코너에 등록된 정보를 사용하여 기아차의 자산매각 상황을 분석하라. 이것이 기아차에 미치는 영향을 분석하되, 아래의 기준을 적용하라.  </t>
  </si>
  <si>
    <t xml:space="preserve">현재부터 지난 24시간 동안 아래의 리스트에 있는 언론에 보도된 뉴스와 CT웹(http://ct123.kr)의 CP 코너에 등록된 정보를 사용하여 기아차가 혁신기업에 대한 투자와 M&amp;A를 얼마나 하는지를 분석하라. 이것이 기아차에 미치는 영향을 분석하되, 아래의 기준을 적용하라.  - </t>
  </si>
  <si>
    <t xml:space="preserve">현재부터 지난 24시간 동안 아래의 리스트에 있는 언론에 보도된 뉴스와 CT웹(http://ct123.kr)의 CP 코너에 등록된 정보를 사용하여 기아차가 글로벌 대기업과 협력관계를 얼마나 구축하는지를 전략적 파트너십 체결 수, 기술협력 범위, 매출 기여도 등을 기준으로 협력관계의 강도와 경쟁력 기여도분석하라. 이것이 기아차에 미치는 영향을 분석하되, 아래의 기준을 적용하라.  </t>
  </si>
  <si>
    <t xml:space="preserve">현재부터 지난 24시간 동안 아래의 리스트에 있는 언론에 보도된 뉴스와 CT웹(http://ct123.kr)의 CP 코너에 등록된 정보를 사용하여 기아차가 구글, 애플, MS, TSMC, Arm, NVIDIA, 퀄컴, 바이두 등 특정 글로벌 플랫폼 또는 기술기업에 기술,서비스,부품,운영체계(OS) 차원에서 종속 또는 과도한 의존도를 보이는 부분이 존재하는지를 분석하라. 이것이 기아차에 미치는 영향을 분석하되, 아래의 기준을 적용하라.  </t>
  </si>
  <si>
    <t xml:space="preserve">현재부터 지난 24시간 동안 아래의 리스트에 있는 언론에 보도된 뉴스와 CT웹(http://ct123.kr)의 CP 코너에 등록된 정보를 사용하여 기아차의 자동차 판매가격 인상과 인하 상황을 분석하라. 이것이 기아차에 미치는 영향을 분석하되, 아래의 기준을 적용하라.  </t>
  </si>
  <si>
    <t xml:space="preserve">현재부터 지난 24시간 동안 아래의 리스트에 있는 언론에 보도된 뉴스와 CT웹(http://ct123.kr)의 CP 코너에 등록된 정보를 사용하여 기아차의 원가절감 요인이 발생했는지를 분석하라. 이것이 기아차에 미치는 영향을 분석하되, 아래의 기준을 적용하라.  </t>
  </si>
  <si>
    <t xml:space="preserve">현재부터 지난 24시간 동안 아래의 리스트에 있는 언론에 보도된 뉴스와 CT웹(http://ct123.kr)의 CP 코너에 등록된 정보를 사용하여 기아차의 1차 협력사의  공급량의 증감을 분석하라. 이것이 기아차에 미치는 영향을 분석하되, 아래의 기준을 적용하라.  </t>
  </si>
  <si>
    <t xml:space="preserve">현재부터 지난 24시간 동안 아래의 리스트에 있는 언론에 보도된 뉴스와 CT웹(http://ct123.kr)의 CP 코너에 등록된 정보를 사용하여 기아차의 자동차 공정에서 수율개선 상황을 분석하라. 이것이 기아차에 미치는 영향을 분석하되, 아래의 기준을 적용하라.  </t>
  </si>
  <si>
    <t xml:space="preserve">현재부터 지난 24시간 동안 아래의 리스트에 있는 언론에 보도된 뉴스와 CT웹(http://ct123.kr)의 CP 코너에 등록된 정보를 사용하여 기아차의 협력사와 관계가 갈등 또는 호의적 상황이 있는지 분석하라. 이것이 기아차에 미치는 영향을 분석하되, 아래의 기준을 적용하라.  </t>
  </si>
  <si>
    <t xml:space="preserve">현재부터 지난 24시간 동안 아래의 리스트에 있는 언론에 보도된 뉴스와 CT웹(http://ct123.kr)의 CP 코너에 등록된 정보를 사용하여 자동차 분야에서 기아차의 첨단기술과 생산 수준을 분석하라. 이것이 기아차에 미치는 영향을 분석하되, 아래의 기준을 적용하라.  </t>
  </si>
  <si>
    <t xml:space="preserve">현재부터 지난 24시간 동안 아래의 리스트에 있는 언론에 보도된 뉴스와 CT웹(http://ct123.kr)의 CP 코너에 등록된 정보를 사용하여 기아차의 금융조달 비용을 분석하라. 이것이 기아차에 미치는 영향을 분석하되, 아래의 기준을 적용하라.  </t>
  </si>
  <si>
    <t xml:space="preserve">현재부터 지난 24시간 동안 아래의 리스트에 있는 언론에 보도된 뉴스와 CT웹(http://ct123.kr)의 CP 코너에 등록된 정보를 사용하여 기아차의 임직원 수의 현황을 분석하라. 이것이 기아차에 미치는 영향을 분석하되, 아래의 기준을 적용하라.  </t>
  </si>
  <si>
    <t xml:space="preserve">현재부터 지난 24시간 동안 아래의 리스트에 있는 언론에 보도된 뉴스와 CT웹(http://ct123.kr)의 CP 코너에 등록된 정보를 사용하여 기아차의 대학출신별 비율을  분석하라. 이것이 기아차에 미치는 영향을 분석하되, 아래의 기준을 적용하라.  </t>
  </si>
  <si>
    <t xml:space="preserve">현재부터 지난 24시간 동안 아래의 리스트에 있는 언론에 보도된 뉴스와 CT웹(http://ct123.kr)의 CP 코너에 등록된 정보를 사용하여 기아차의 공장가동율을 분석하라. 이것이 기아차에 미치는 영향을 분석하되, 아래의 기준을 적용하라.  </t>
  </si>
  <si>
    <t xml:space="preserve">현재부터 지난 24시간 동안 아래의 리스트에 있는 언론에 보도된 뉴스와 CT웹(http://ct123.kr)의 CP 코너에 등록된 정보를 사용하여 기아차의 정의선 회장의 오너 리스크를 분석하라. 이것이 기아차에 미치는 영향을 분석하되, 아래의 기준을 적용하라.  </t>
  </si>
  <si>
    <t xml:space="preserve">현재부터 지난 24시간 동안 아래의 리스트에 있는 언론에 보도된 뉴스와 CT웹(http://ct123.kr)의 CP 코너에 등록된 정보를 사용하여 기아차의 지배구조 안정화가 되어 있는지를 분석하라. 이것이 기아차에 미치는 영향을 분석하되, 아래의 기준을 적용하라.  </t>
  </si>
  <si>
    <t xml:space="preserve">현재부터 지난 24시간 동안 아래의 리스트에 있는 언론에 보도된 뉴스와 CT웹(http://ct123.kr)의 CP 코너에 등록된 정보를 사용하여 기아차그룹 정의선 회장의 가족간에 분쟁이나 후계자 문제가  있는지를 분석하라. 이것이 기아차에 미치는 영향을 분석하되, 아래의 기준을 적용하라.  </t>
  </si>
  <si>
    <t xml:space="preserve">현재부터 지난 24시간 동안 아래의 리스트에 있는 언론에 보도된 뉴스와 CT웹(http://ct123.kr)의 CP 코너에 등록된 정보를 사용하여 정의선 회장이나 가족의 상속관련 이슈가 있는지를 분석하라. 이것이 기아차에 미치는 영향을 분석하되, 아래의 기준을 적용하라.  </t>
  </si>
  <si>
    <t xml:space="preserve">현재부터 지난 24시간 동안 아래의 리스트에 있는 언론에 보도된 뉴스와 CT웹(http://ct123.kr)의 CP 코너에 등록된 정보를 사용하여 기아차 이사회의 의사결정에 대한 이슈가 있는지 분석하라. 이것이 기아차에 미치는 영향을 분석하되, 아래의 기준을 적용하라.  </t>
  </si>
  <si>
    <t xml:space="preserve">현재부터 지난 24시간 동안 아래의 리스트에 있는 언론에 보도된 뉴스와 CT웹(http://ct123.kr)의 CP 코너에 등록된 정보를 사용하여 기아차의 대표이사가 정의선 회장이 아니라는 상황이 기아차에 미치는 영향을 분석하되, 아래의 기준을 적용하라.  </t>
  </si>
  <si>
    <t xml:space="preserve">현재부터 지난 24시간 동안 아래의 리스트에 있는 언론에 보도된 뉴스와 CT웹(http://ct123.kr)의 CP 코너에 등록된 정보를 사용하여 기아차의 정의선 회장의 병원입원, 사고, 여성문제 등의 상황이 발생했는지 분석하라.  이것이 기아차에 미치는 영향을 분석하되, 아래의 기준을 적용하라.  </t>
  </si>
  <si>
    <t xml:space="preserve">현재부터 지난 24시간 동안 아래의 리스트에 있는 언론에 보도된 뉴스와 CT웹(http://ct123.kr)의 CP 코너에 등록된 정보를 사용하여 기아차의 정의선 회장의 사망 등 중대 상황이 발생했는지 분석하라.  이것이 기아차에 미치는 영향을 분석하되, 아래의 기준을 적용하라.  </t>
  </si>
  <si>
    <t xml:space="preserve">현재부터 지난 24시간 동안 아래의 리스트에 있는 언론에 보도된 뉴스와 CT웹(http://ct123.kr)의 CP 코너에 등록된 정보를 사용하여 기아차의 정의선 회장의 재산규모관련 이슈를 분석하라.  이것이 기아차에 미치는 영향을 분석하되, 아래의 기준을 적용하라.  </t>
  </si>
  <si>
    <t xml:space="preserve">현재부터 지난 24시간 동안 아래의 리스트에 있는 언론에 보도된 뉴스와 CT웹(http://ct123.kr)의 CP 코너에 등록된 정보를 사용하여 기아차의 국내외 브랜드 인지도의 증감여부를 분석하라. 이것이 기아차에 미치는 영향을 분석하되, 아래의 기준을 적용하라.  </t>
  </si>
  <si>
    <t xml:space="preserve">현재부터 지난 24시간 동안 아래의 리스트에 있는 언론에 보도된 뉴스와 CT웹(http://ct123.kr)의 CP 코너에 등록된 정보를 사용하여 기아차의 자동차 사업의 시장점유율을 분석하라. 이것이 현재 기아차에 미치는 영향을 분석하되, 아래의 기준을 적용하라.  </t>
  </si>
  <si>
    <t xml:space="preserve">현재부터 지난 24시간 동안 아래의 리스트에 있는 언론에 보도된 뉴스와 CT웹(http://ct123.kr)의 CP 코너에 등록된 정보를 사용하여 기아차의 자동차 재고율은 얼마나 되고, 이것이 기아차에 미치는 영향을 분석하되, 아래의 기준을 적용하라.  </t>
  </si>
  <si>
    <t xml:space="preserve">현재부터 지난 24시간 동안 아래의 리스트에 있는 언론에 보도된 뉴스와 CT웹(http://ct123.kr)의 CP 코너에 등록된 정보를 사용하여 기아차는 온라인과 오프라인에서 광고비 지출규모 등 광고 및 홍보상황을 분석하라. 이것이 기아차에 미치는 영향을 분석하되, 아래의 기준을 적용하라.  </t>
  </si>
  <si>
    <t xml:space="preserve">현재부터 지난 24시간 동안 아래의 리스트에 있는 언론에 보도된 뉴스와 CT웹(http://ct123.kr)의 CP 코너에 등록된 정보를 사용하여 기아차는 R&amp;D를 얼마나 하고 있으며 이것이 기아차에 미치는 영향을 분석하되, 아래의 기준을 적용하라.  </t>
  </si>
  <si>
    <t xml:space="preserve">현재부터 지난 24시간 동안 아래의 리스트에 있는 언론에 보도된 뉴스와 CT웹(http://ct123.kr)의 CP 코너에 등록된 정보를 사용하여 기아차는 판매처 다변화를 얼마나 하고 있는지 분석하라. 이것이 기아차에 미치는 영향을 분석하되, 아래의 기준을 적용하라.  </t>
  </si>
  <si>
    <t xml:space="preserve">현재부터 지난 24시간 동안 아래의 리스트에 있는 언론에 보도된 뉴스와 CT웹(http://ct123.kr)의 CP 코너에 등록된 정보를 사용하여 기아차는 신규사업을 얼마나 진행하고 있으며 이것이 기아차에 미치는 영향을 분석하되, 아래의 기준을 적용하라.  </t>
  </si>
  <si>
    <t>현재부터 지난 24시간 동안 아래의 리스트에 있는 언론에 보도된 뉴스와 CT웹(http://ct123.kr)의 CP 코너에 등록된 정보를 사용하여 기아차는 주주들에게 배당을 얼마나 하는지를 분석하라. 배당성향이 기아차 주가에 아주 긍정적이면 +3, 약간 긍정적이면 +2점, 긍정적이면 +1점,  24시간 동안 보도된 적이 없거나 영향이 없다고 판단되면 0점, 부정적이면 -1점, 약간 부정적이면 -2점, 아주 부정적이면 -3점 중에서 선택하고, 이를 D column에 점수로 표시하라.다시 이 선택이 E column에 있는 일반법칙에 적합한지를 분석해서 위반되는 경우에는 점수를 수정해서 F column에 넣어줘. 수정된 것이 없다면 D column의 숫자를 그대로 F column에 넣어주고, G column은 F column의 점수를 누적시켜서 표시해주고, H column의 숫자를 G column의 숫자에 곱하여 I column에 가중치의 합계를 넣어줘.  그리고 분석의 근거로 사용한 자료의 출처를 J column에 넣어줘.</t>
  </si>
  <si>
    <t xml:space="preserve">현재부터 지난 24시간 동안 아래의 리스트에 있는 언론에 보도된 뉴스와 CT웹(http://ct123.kr)의 CP 코너에 등록된 정보를 사용하여 기아차 임직원들의 임금수준을 분석하라. 이것이 다른 경쟁사업자와 비교할때 기아차에 미치는 영향을 분석하되, 아래의 기준을 적용하라.  </t>
  </si>
  <si>
    <t xml:space="preserve">현재부터 지난 24시간 동안 아래의 리스트에 있는 언론에 보도된 뉴스와 CT웹(http://ct123.kr)의 CP 코너에 등록된 정보를 사용하여 기아차 자동차 분야의 원가율 경쟁력은 경쟁사와 비교할때 얼나마 되는지를 분석하라. 이것이 기아차에 미치는 영향을 분석하되, 아래의 기준을 적용하라.  </t>
  </si>
  <si>
    <t xml:space="preserve">현재부터 지난 24시간 동안 아래의 리스트에 있는 언론에 보도된 뉴스와 CT웹(http://ct123.kr)의 CP 코너에 등록된 정보를 사용하여 기아차 자동차 사업부문 대표가 업계경력(년수), 주요 실적, 글로벌 영향력, 외부·내부 평판을 기준으로 경영 역량을 종합적으로 분석하고 이것이 다른 경쟁사업자와 비교할때 기아차에 미치는 영향을 분석하되, 아래의 기준을 적용하라.  </t>
  </si>
  <si>
    <t xml:space="preserve">현재부터 지난 24시간 동안 아래의 리스트에 있는 언론에 보도된 뉴스와 CT웹(http://ct123.kr)의 CP 코너에 등록된 정보를 사용하여 기아차의 기업문화, 사업구조, 브랜드, 직무환경이 MZ세대·Z세대·알파세대의 가치관 및 직업 선호도와 얼마나 부합하는지를 분석하라. 이것이 기아차에 미치는 영향을 분석하되, 아래의 기준을 적용하라.  </t>
  </si>
  <si>
    <t xml:space="preserve">현재부터 지난 24시간 동안 아래의 리스트에 있는 언론에 보도된 뉴스와 CT웹(http://ct123.kr)의 CP 코너에 등록된 정보를 사용하여 기아차내부에 지역, 학벌, 종교, 이념, 학교 등에 있어서 차별유무를 분석하라. 이것이 기아차에 미치는 영향을 분석하되, 아래의 기준을 적용하라.  </t>
  </si>
  <si>
    <t xml:space="preserve">현재부터 지난 24시간 동안 아래의 리스트에 있는 언론에 보도된 뉴스와 CT웹(http://ct123.kr)의 CP 코너에 등록된 정보를 사용하여 기아차의 예술과 문화에 수용성 상황을 분석하라. 이것이 기아차에 미치는 영향을 분석하되, 아래의 기준을 적용하라.  </t>
  </si>
  <si>
    <t xml:space="preserve">현재부터 지난 24시간 동안 아래의 리스트에 있는 언론에 보도된 뉴스와 CT웹(http://ct123.kr)의 CP 코너에 등록된 정보를 사용하여 기아차의 국내외 상황을 고려할때 기아차 정의선 회장의 리더십이 인간관계 지향적인가 업무지향적인가를 분석하라. 이것이 기아차에 미치는 영향을 분석하되, 아래의 기준을 적용하라.  </t>
  </si>
  <si>
    <t xml:space="preserve">현재부터 지난 24시간 동안 아래의 리스트에 있는 언론에 보도된 뉴스와 CT웹(http://ct123.kr)의 CP 코너에 등록된 정보를 사용하여 기아차 정의선 회장이 영업지향인지 개발지향적인지 분석하라. 이것이 기아차에 미치는 영향을 분석하되, 아래의 기준을 적용하라.  </t>
  </si>
  <si>
    <t xml:space="preserve">현재부터 지난 24시간 동안 아래의 리스트에 있는 언론에 보도된 뉴스와 CT웹(http://ct123.kr)의 CP 코너에 등록된 정보를 사용하여 기아차 대표가 영업지향인지 개발지향적인지를 분석하라. 이것이 기아차에 미치는 영향을 분석하되, 아래의 기준을 적용하라.  </t>
  </si>
  <si>
    <t xml:space="preserve">현재부터 지난 24시간 동안 아래의 리스트에 있는 언론에 보도된 뉴스와 CT웹(http://ct123.kr)의 CP 코너에 등록된 정보를 사용하여 기아차 정의선 회장이 음주, 담배관련 정도와 상황을 분석하라. 이것이 기아차에 미치는 영향을 분석하되, 아래의 기준을 적용하라.  </t>
  </si>
  <si>
    <t xml:space="preserve">현재부터 지난 24시간 동안 아래의 리스트에 있는 언론에 보도된 뉴스와 CT웹(http://ct123.kr)의 CP 코너에 등록된 정보를 사용하여 기아차는 자동차 사업의 영업경쟁력을 다른 경쟁사업자와 비교하여 분석하라. 이것이 기아차에 미치는 영향을 분석하되, 아래의 기준을 적용하라.  </t>
  </si>
  <si>
    <t xml:space="preserve">현재부터 지난 24시간 동안 아래의 리스트에 있는 언론에 보도된 뉴스와 CT웹(http://ct123.kr)의 CP 코너에 등록된 정보를 사용하여 기아차는 다른 기업과 MOU를 체결하거나 협력하는 이슈를 분석하라. 이것이 기아차에 미치는 영향을 분석하되, 아래의 기준을 적용하라.  </t>
  </si>
  <si>
    <t xml:space="preserve">현재부터 지난 24시간 동안 아래의 리스트에 있는 언론에 보도된 뉴스와 CT웹(http://ct123.kr)의 CP 코너에 등록된 정보를 사용하여 기아차는 다른 기업과 공급계약을 체결하는 이슈가 있는지 분석하라. 이것이 기아차에 미치는 영향을 분석하되, 아래의 기준을 적용하라.  </t>
  </si>
  <si>
    <t xml:space="preserve">현재부터 지난 24시간 동안 아래의 리스트에 있는 언론에 보도된 뉴스와 CT웹(http://ct123.kr)의 CP 코너에 등록된 정보를 사용하여 기아차는 올림픽 등 국제행사의 후원사가 되는지를 분석하라. 이것이 기아차에 미치는 영향을 분석하되, 아래의 기준을 적용하라.  </t>
  </si>
  <si>
    <t xml:space="preserve">현재부터 지난 24시간 동안 아래의 리스트에 있는 언론에 보도된 뉴스와 CT웹(http://ct123.kr)의 CP 코너에 등록된 정보를 사용하여 기아차의 제품발표가 있는지를 분석하라. 이에 대한 외신보고, 블로거, 전문가등의 평가가 있는지를 분석하라. 이것이 기아차에 미치는 영향을 분석하되, 아래의 기준을 적용하라.  </t>
  </si>
  <si>
    <t xml:space="preserve">현재부터 지난 24시간 동안 아래의 리스트에 있는 언론에 보도된 뉴스와 CT웹(http://ct123.kr)의 CP 코너에 등록된 정보를 사용하여 기아차경영층의 대외활동, 스피치에 대한 국내외 언론의 기사, 블로거, 전문가 등의 평가가 있는지를 분석하라. 이것이 기아차에 미치는 영향을 분석하되, 아래의 기준을 적용하라.  </t>
  </si>
  <si>
    <t xml:space="preserve">현재부터 지난 24시간 동안 아래의 리스트에 있는 언론에 보도된 뉴스와 CT웹(http://ct123.kr)의 CP 코너에 등록된 정보를 사용하여 기아차의 노조 동향을 분석하고 이것이 기아차에 미치는 영향을 분석하되, 아래의 기준을 적용하라.  </t>
  </si>
  <si>
    <t xml:space="preserve">현재부터 지난 24시간 동안 아래의 리스트에 있는 언론에 보도된 뉴스와 CT웹(http://ct123.kr)의 CP 코너에 등록된 정보를 사용하여 기아차의 임직원의 복지수준이나 동향을 분석하고 이것이 기아차에 미치는 영향을 분석하되, 아래의 기준을 적용하라.  </t>
  </si>
  <si>
    <t xml:space="preserve">현재부터 지난 24시간 동안 아래의 리스트에 있는 언론에 보도된 뉴스와 CT웹(http://ct123.kr)의 CP 코너에 등록된 정보를 사용하여 기아차의 성과급 지급상황을 분석하고 이것이 기아차에 미치는 영향을 분석하되, 아래의 기준을 적용하라.  </t>
  </si>
  <si>
    <t xml:space="preserve">현재부터 지난 24시간 동안 아래의 리스트에 있는 언론에 보도된 뉴스와 CT웹(http://ct123.kr)의 CP 코너에 등록된 정보를 사용하여 기아차에 대한 글로벌 주요 언론과 갈등 이슈가 있는지 분석하라. 이것이 기아차에 미치는 영향을 분석하되, 아래의 기준을 적용하라.  </t>
  </si>
  <si>
    <t xml:space="preserve">현재부터 지난 24시간 동안 아래의 리스트에 있는 언론에 보도된 뉴스와 CT웹(http://ct123.kr)의 CP 코너에 등록된 정보를 사용하여 기아차의 회계감사 등 재무적 리스크가 있는지를 분석하고 이것이 기아차에 미치는 영향을 분석하되, 아래의 기준을 적용하라.  </t>
  </si>
  <si>
    <t xml:space="preserve">현재부터 지난 24시간 동안 아래의 리스트에 있는 언론에 보도된 뉴스와 CT웹(http://ct123.kr)의 CP 코너에 등록된 정보를 사용하여 기아차의 인력수준을 분석하고 이것이 기아차에 미치는 영향을 분석하되, 아래의 기준을 적용하라.  </t>
  </si>
  <si>
    <t xml:space="preserve">현재부터 지난 24시간 동안 아래의 리스트에 있는 언론에 보도된 뉴스와 CT웹(http://ct123.kr)의 CP 코너에 등록된 정보를 사용하여 기아차의 인재육성 상황을 분석하고 이것이 기아차에 미치는 영향을 분석하되, 아래의 기준을 적용하라.  </t>
  </si>
  <si>
    <t xml:space="preserve">현재부터 지난 24시간 동안 아래의 리스트에 있는 언론에 보도된 뉴스와 CT웹(http://ct123.kr)의 CP 코너에 등록된 정보를 사용하여 기아차의 인재영입 경쟁력을 분석하고 이것이 기아차에 미치는 영향을 분석하되, 아래의 기준을 적용하라.  </t>
  </si>
  <si>
    <t xml:space="preserve">현재부터 지난 24시간 동안 아래의 리스트에 있는 언론에 보도된 뉴스와 CT웹(http://ct123.kr)의 CP 코너에 등록된 정보를 사용하여 기아차의 국내외 검찰, 법원 등 사법리스크를 분석하고 이것이 기아차에 미치는 영향을 분석하되, 아래의 기준을 적용하라.  </t>
  </si>
  <si>
    <t xml:space="preserve">현재부터 지난 24시간 동안 아래의 리스트에 있는 언론에 보도된 뉴스와 CT웹(http://ct123.kr)의 CP 코너에 등록된 정보를 사용하여 기아차의 지식재산권, IP, 특허 관련 상황을 분석하고 이것이 기아차에 미치는 영향을 분석하되, 아래의 기준을 적용하라.  </t>
  </si>
  <si>
    <t xml:space="preserve">현재부터 지난 24시간 동안 아래의 리스트에 있는 언론에 보도된 뉴스와 CT웹(http://ct123.kr)의 CP 코너에 등록된 정보를 사용하여 기아차의 우수인재 이탈현황을 분석하고 이것이 기아차에 미치는 영향을 분석하되, 아래의 기준을 적용하라.  </t>
  </si>
  <si>
    <t xml:space="preserve">현재부터 지난 24시간 동안 아래의 리스트에 있는 언론에 보도된 뉴스와 CT웹(http://ct123.kr)의 CP 코너에 등록된 정보를 사용하여 기아차의 기술유출 이슈가 있는지를 분석하고 이것이 기아차에 미치는 영향을 분석하되, 아래의 기준을 적용하라.  </t>
  </si>
  <si>
    <t xml:space="preserve">현재부터 지난 24시간 동안 아래의 리스트에 있는 언론에 보도된 뉴스와 CT웹(http://ct123.kr)의 CP 코너에 등록된 정보를 사용하여 기아차가 주요사업을 놓치거나 투자중단 등의 상황을 분석하라. 이것이 기아차에 미치는 영향을 분석하되, 아래의 기준을 적용하라.  </t>
  </si>
  <si>
    <t xml:space="preserve">현재부터 지난 24시간 동안 아래의 리스트에 있는 언론에 보도된 뉴스와 CT웹(http://ct123.kr)의 CP 코너에 등록된 정보를 사용하여 기아차 경영진의 갈등상황을 분석하라. 이것이 기아차에 미치는 영향을 분석하되, 아래의 기준을 적용하라.  </t>
  </si>
  <si>
    <t xml:space="preserve">현재부터 지난 24시간 동안 아래의 리스트에 있는 언론에 보도된 뉴스와 CT웹(http://ct123.kr)의 CP 코너에 등록된 정보를 사용하여 기아차가 AI 자동차, 차세대 패키징, 고성능 모바일칩 개발 속도, 퀀텀컴퓨팅, 양자암호, 차세대 소재(탄소나노튜브 등) 등 기술혁신분야의 연구개발에 실질적 진척이 있는지를 분석하라. 이것이 기아차에 미치는 영향을 분석하되, 아래의 기준을 적용하라.  </t>
  </si>
  <si>
    <t xml:space="preserve">현재부터 지난 24시간 동안 아래의 리스트에 있는 언론에 보도된 뉴스와 CT웹(http://ct123.kr)의 CP 코너에 등록된 정보를 사용하여 기아차가 자동차매출이 특정기업이나 유통망에서 종속 또는 과도한 의존도를 보이는 부분이 존재하는지를 분석하라. 이것이 기아차에 미치는 영향을 분석하되, 아래의 기준을 적용하라.  </t>
  </si>
  <si>
    <t xml:space="preserve">현재부터 지난 24시간 동안 아래의 리스트에 있는 언론에 보도된 뉴스와 CT웹(http://ct123.kr)의 CP 코너에 등록된 정보를 사용하여 기아차의 혁신 제품 출시 상황을 경쟁사 제품과 비교하여 분석하라. 이것이 기아차에 미치는 영향을 분석하되, 아래의 기준을 적용하라.  </t>
  </si>
  <si>
    <t xml:space="preserve">현재부터 지난 24시간 동안 아래의 리스트에 있는 언론에 보도된 뉴스와 CT웹(http://ct123.kr)의 CP 코너에 등록된 정보를 사용하여 기아차가의 Z세대·알파세대의 가치관과 소비 패턴을 기준으로 볼 때, 기아차의 브랜드, 제품, 기업문화가 중장기적으로 매력적인지를 분석하라. 이것이 기아차에 미치는 영향을 분석하되, 아래의 기준을 적용하라.  </t>
  </si>
  <si>
    <t xml:space="preserve">현재부터 지난 24시간 동안 아래의 리스트에 있는 언론에 보도된 뉴스와 CT웹(http://ct123.kr)의 CP 코너에 등록된 정보를 사용하여 기아차 자동차의 주요 제품군별 가격 경쟁 상황 및 최근 평균 가격 변동률을 기준으로, 경쟁사 대비 가격경쟁력 수준을 평가하고, 이것이 기아차에 미치는 영향을 분석하되, 아래의 기준을 적용하라.  </t>
  </si>
  <si>
    <t xml:space="preserve">현재부터 지난 24시간 동안 아래의 리스트에 있는 언론에 보도된 뉴스와 CT웹(http://ct123.kr)의 CP 코너에 등록된 정보를 사용하여 미국에서 기아차 경쟁사와 비교할때 자동차 분야의 수출경합도는 어떠하며, 이것이 기아차에 미치는 영향을 분석하되, 아래의 기준을 적용하라.  </t>
  </si>
  <si>
    <t xml:space="preserve">현재부터 지난 24시간 동안 아래의 리스트에 있는 언론에 보도된 뉴스와 CT웹(http://ct123.kr)의 CP 코너에 등록된 정보를 사용하여 유럽에서 기아차 경쟁사와 비교할때 자동차 분야의 수출경합도는 어떠하며, 이것이 기아차에 미치는 영향을 분석하되, 아래의 기준을 적용하라.  </t>
  </si>
  <si>
    <t xml:space="preserve">현재부터 지난 24시간 동안 아래의 리스트에 있는 언론에 보도된 뉴스와 CT웹(http://ct123.kr)의 CP 코너에 등록된 정보를 사용하여 중국에서 기아차 경쟁사와 비교할때 자동차 분야의 수출경합도는 어떠하며, 이것이 기아차에 미치는 영향을 분석하되, 아래의 기준을 적용하라.  </t>
  </si>
  <si>
    <t xml:space="preserve">현재부터 지난 24시간 동안 아래의 리스트에 있는 언론에 보도된 뉴스와 CT웹(http://ct123.kr)의 CP 코너에 등록된 정보를 사용하여 중국 외 아시아에서 기아차 경쟁사와 비교할때 자동차 분야의 수출경합도는 어떠하며, 이것이 기아차에 미치는 영향을 분석하되, 아래의 기준을 적용하라.  </t>
  </si>
  <si>
    <t xml:space="preserve">현재부터 지난 24시간 동안 아래의 리스트에 있는 언론에 보도된 뉴스와 CT웹(http://ct123.kr)의 CP 코너에 등록된 정보를 사용하여 남아메리카와 중동, 아프리카 시장에서 기아차 경쟁사와 비교할때 자동차 분야의 수출경합도는 어떠하며, 이것이 기아차에 미치는 영향을 분석하되, 아래의 기준을 적용하라.  </t>
  </si>
  <si>
    <t xml:space="preserve">현재부터 지난 24시간 동안 아래의 리스트에 있는 언론에 보도된 뉴스와 CT웹(http://ct123.kr)의 CP 코너에 등록된 정보를 사용하여 기아차 정의선 회장이 사업의 본질에 대한 인식과 혁신에 대한 표현이나 발표가 있는지를 분석하라. 이것이 기아차에 미치는 영향을 분석하되, 아래의 기준을 적용하라.  </t>
  </si>
  <si>
    <t xml:space="preserve">현재부터 지난 24시간 동안 아래의 리스트에 있는 언론에 보도된 뉴스와 CT웹(http://ct123.kr)의 CP 코너에 등록된 정보를 사용하여 기아차가 담합으로 국내외 경쟁당국의 이슈가 되고 있는지 분석하라. 이것이 기아차에 미치는 영향을 분석하되, 아래의 기준을 적용하라.  </t>
  </si>
  <si>
    <t xml:space="preserve">현재부터 지난 24시간 동안 아래의 리스트에 있는 언론에 보도된 뉴스와 CT웹(http://ct123.kr)의 CP 코너에 등록된 정보를 사용하여 기아차의 국내외 사업장에서 인명사고가 있는지를  분석하고  이것이 기아차에 미치는 영향을 분석하되, 아래의 기준을 적용하라.  </t>
  </si>
  <si>
    <t xml:space="preserve">현재부터 지난 24시간 동안 아래의 리스트에 있는 언론에 보도된 뉴스와 CT웹(http://ct123.kr)의 CP 코너에 등록된 정보를 사용하여 기아차의 국내외 사업장에서 폭발사고, 해킹사고 등의 위기상황 유무를  분석하고  이것이 기아차에 미치는 영향을 분석하되, 아래의 기준을 적용하라.  </t>
  </si>
  <si>
    <t xml:space="preserve">현재부터 지난 24시간 동안 아래의 리스트에 있는 언론에 보도된 뉴스와 CT웹(http://ct123.kr)의 CP 코너에 등록된 정보를 사용하여 기아차와 경쟁사간에 가격 경쟁이나 덤핑이 있는지를 파악하고, 이것이 기아차에 미치는 영향을 분석하되, 아래의 기준을 적용하라.  </t>
  </si>
  <si>
    <t xml:space="preserve">현재부터 지난 24시간 동안 아래의 리스트에 있는 언론에 보도된 뉴스와 CT웹(http://ct123.kr)의 CP 코너에 등록된 정보를 사용하여 기아차의 현금유동성이 어떠하며, 이것이 기아차에 미치는 영향을 분석하되, 아래의 기준을 적용하라.  </t>
  </si>
  <si>
    <t xml:space="preserve">현재부터 지난 24시간 동안 아래의 리스트에 있는 언론에 보도된 뉴스와 CT웹(http://ct123.kr)의 CP 코너에 등록된 정보를 사용하여 기아차의 부채비율이 어떠하며, 이것이 기아차에 미치는 영향을 분석하되, 아래의 기준을 적용하라.  </t>
  </si>
  <si>
    <t xml:space="preserve">현재부터 지난 24시간 동안 아래의 리스트에 있는 언론에 보도된 뉴스와 CT웹(http://ct123.kr)의 CP 코너에 등록된 정보를 사용하여 기아차의 신용평가가 어떠하며, 이것이 기아차에 미치는 영향을 분석하되, 아래의 기준을 적용하라.  </t>
  </si>
  <si>
    <t xml:space="preserve">현재부터 지난 24시간 동안 아래의 리스트에 있는 언론에 보도된 뉴스와 CT웹(http://ct123.kr)의 CP 코너에 등록된 정보를 사용하여 기아차의 주가 추이를 분석하라. 이것이 기아차에 미치는 영향을 분석하되, 아래의 기준을 적용하라.  </t>
  </si>
  <si>
    <t xml:space="preserve">현재부터 지난 24시간 동안 아래의 리스트에 있는 언론에 보도된 뉴스와 CT웹(http://ct123.kr)의 CP 코너에 등록된 정보를 사용하여 기아차의 해외사업부와 자회사의 실적을 분석하라. 이것이 기아차에 미치는 영향을 분석하되, 아래의 기준을 적용하라.  </t>
  </si>
  <si>
    <t xml:space="preserve">현재부터 지난 24시간 동안 아래의 리스트에 있는 언론에 보도된 뉴스와 CT웹(http://ct123.kr)의 CP 코너에 등록된 정보를 사용하여 기아차의 기업분할에 대한 소식과 정보를 분석하라. 이것이 기아차에 미치는 영향을 분석하되, 아래의 기준을 적용하라.  </t>
  </si>
  <si>
    <t xml:space="preserve">현재부터 지난 24시간 동안 아래의 리스트에 있는 언론에 보도된 뉴스와 CT웹(http://ct123.kr)의 CP 코너에 등록된 정보를 사용하여 자동차 공급시장을 분석하라. 이것이 기아차에 미치는 영향을 분석하되, 아래의 기준을 적용하라.  </t>
  </si>
  <si>
    <t xml:space="preserve">현재부터 지난 24시간 동안 아래의 리스트에 있는 언론에 보도된 뉴스와 CT웹(http://ct123.kr)의 CP 코너에 등록된 정보를 사용하여 미국과 중국,미국과 한국,한국과 중국, 한국과 일본의 정치상황과 갈등이 기아차의 자동차 부품공급망 안정화에 어떠한 영향을 미치는 영향을 분석하되, 아래의 기준을 적용하라. 지 분석하라. 이것이 기아차에 미치는 영향을 분석하되, 아래의 기준을 적용하라.  </t>
  </si>
  <si>
    <t xml:space="preserve">현재부터 지난 24시간 동안 아래의 리스트에 있는 언론에 보도된 뉴스와 CT웹(http://ct123.kr)의 CP 코너에 등록된 정보를 사용하여 자동차 시장의 수요가 증가하는지 감소하는지 분석하라. 이것이 기아차에 미치는 영향을 분석하되, 아래의 기준을 적용하라.  </t>
  </si>
  <si>
    <t xml:space="preserve">현재부터 지난 24시간 동안 아래의 리스트에 있는 언론에 보도된 뉴스와 CT웹(http://ct123.kr)의 CP 코너에 등록된 정보를 사용하여 자동차 시장의 국내외 성장 속도를 분석하라. 이것이 기아차에 미치는 영향을 분석하되, 아래의 기준을 적용하라.  </t>
  </si>
  <si>
    <t xml:space="preserve">현재부터 지난 24시간 동안 아래의 리스트에 있는 언론에 보도된 뉴스와 CT웹(http://ct123.kr)의 CP 코너에 등록된 정보를 사용하여 데이터센터 수요의 증가를 분석하라. 이것이 기아차에 미치는 영향을 분석하되, 아래의 기준을 적용하라.  </t>
  </si>
  <si>
    <t xml:space="preserve">현재부터 지난 24시간 동안 아래의 리스트에 있는 언론에 보도된 뉴스와 CT웹(http://ct123.kr)의 CP 코너에 등록된 정보를 사용하여 UAM, 확장현실(XR), 양자컴 등 등 첨단시장분야 자동차수요의 증가상황을 분석하라. 이것이 기아차에 미치는 영향을 분석하되, 아래의 기준을 적용하라.  </t>
  </si>
  <si>
    <t xml:space="preserve">현재부터 지난 24시간 동안 아래의 리스트에 있는 언론에 보도된 뉴스와 CT웹(http://ct123.kr)의 CP 코너에 등록된 정보를 사용하여 수소차 시장의 수요는 증가하는지 감소하는지 분석하라. 이것이 기아차에 미치는 영향을 분석하되, 아래의 기준을 적용하라.  </t>
  </si>
  <si>
    <t xml:space="preserve">현재부터 지난 24시간 동안 아래의 리스트에 있는 언론에 보도된 뉴스와 CT웹(http://ct123.kr)의 CP 코너에 등록된 정보를 사용하여 하이브리차의 수요는 증가하는지 감소하는지 분석하라. 이것이 기아차에 미치는 영향을 분석하되, 아래의 기준을 적용하라.  </t>
  </si>
  <si>
    <t xml:space="preserve">현재부터 지난 24시간 동안 아래의 리스트에 있는 언론에 보도된 뉴스와 CT웹(http://ct123.kr)의 CP 코너에 등록된 정보를 사용하여 플라스틱 소재와 구리의 수요는 증가하는지 감소하는지 분석하라. 이것이 기아차에 미치는 영향을 분석하되, 아래의 기준을 적용하라.  </t>
  </si>
  <si>
    <t xml:space="preserve">현재부터 지난 24시간 동안 아래의 리스트에 있는 언론에 보도된 뉴스와 CT웹(http://ct123.kr)의 CP 코너에 등록된 정보를 사용하여 미국의 경제성장률을 분석하라. 이것이 기아차에 미치는 영향을 분석하되, 아래의 기준을 적용하라.  </t>
  </si>
  <si>
    <t xml:space="preserve">현재부터 지난 24시간 동안 아래의 리스트에 있는 언론에 보도된 뉴스와 CT웹(http://ct123.kr)의 CP 코너에 등록된 정보를 사용하여 유럽의 경제성장률을 분석하라. 이것이 기아차에 미치는 영향을 분석하되, 아래의 기준을 적용하라.  </t>
  </si>
  <si>
    <t xml:space="preserve">현재부터 지난 24시간 동안 아래의 리스트에 있는 언론에 보도된 뉴스와 CT웹(http://ct123.kr)의 CP 코너에 등록된 정보를 사용하여 중국의 경제성장률을 분석하라. 이것이 기아차에 미치는 영향을 분석하되, 아래의 기준을 적용하라.  </t>
  </si>
  <si>
    <t xml:space="preserve">현재부터 지난 24시간 동안 아래의 리스트에 있는 언론에 보도된 뉴스와 CT웹(http://ct123.kr)의 CP 코너에 등록된 정보를 사용하여 대한민국의 경제성장률을 분석하라. 이것이 기아차에 미치는 영향을 분석하되, 아래의 기준을 적용하라.  </t>
  </si>
  <si>
    <t xml:space="preserve">현재부터 지난 24시간 동안 아래의 리스트에 있는 언론에 보도된 뉴스와 CT웹(http://ct123.kr)의 CP 코너에 등록된 정보를 사용하여 아시아의 경제성장률을 분석하라. 이것이 기아차에 미치는 영향을 분석하되, 아래의 기준을 적용하라.  </t>
  </si>
  <si>
    <t xml:space="preserve">현재부터 지난 24시간 동안 아래의 리스트에 있는 언론에 보도된 뉴스와 CT웹(http://ct123.kr)의 CP 코너에 등록된 정보를 사용하여 인도의 경제성장률을 분석하라. 이것이 기아차에 미치는 영향을 분석하되, 아래의 기준을 적용하라.  </t>
  </si>
  <si>
    <t xml:space="preserve">현재부터 지난 24시간 동안 아래의 리스트에 있는 언론에 보도된 뉴스와 CT웹(http://ct123.kr)의 CP 코너에 등록된 정보를 사용하여 남아메리카, 중동, 아프리카의 경제성장률을 분석하라. 이것이 기아차에 미치는 영향을 분석하되, 아래의 기준을 적용하라.  </t>
  </si>
  <si>
    <t xml:space="preserve">현재부터 지난 24시간 동안 아래의 리스트에 있는 언론에 보도된 뉴스와 CT웹(http://ct123.kr)의 CP 코너에 등록된 정보를 사용하여 미국의 부동산경기를 분석하라. 이것이 기아차에 미치는 영향을 분석하되, 아래의 기준을 적용하라.  </t>
  </si>
  <si>
    <t xml:space="preserve">현재부터 지난 24시간 동안 아래의 리스트에 있는 언론에 보도된 뉴스와 CT웹(http://ct123.kr)의 CP 코너에 등록된 정보를 사용하여 유럽의 부동산경기를 분석하라. 이것이 기아차에 미치는 영향을 분석하되, 아래의 기준을 적용하라.  </t>
  </si>
  <si>
    <t xml:space="preserve">현재부터 지난 24시간 동안 아래의 리스트에 있는 언론에 보도된 뉴스와 CT웹(http://ct123.kr)의 CP 코너에 등록된 정보를 사용하여 중국의 부동산경기를 분석하라. 이것이 기아차에 미치는 영향을 분석하되, 아래의 기준을 적용하라.  </t>
  </si>
  <si>
    <t xml:space="preserve">현재부터 지난 24시간 동안 아래의 리스트에 있는 언론에 보도된 뉴스와 CT웹(http://ct123.kr)의 CP 코너에 등록된 정보를 사용하여 미국의 금리수준을 분석하라. 이것이 기아차에 미치는 영향을 분석하되, 아래의 기준을 적용하라.  </t>
  </si>
  <si>
    <t xml:space="preserve">현재부터 지난 24시간 동안 아래의 리스트에 있는 언론에 보도된 뉴스와 CT웹(http://ct123.kr)의 CP 코너에 등록된 정보를 사용하여 유럽의 금리수준을 분석하라. 이것이 기아차에 미치는 영향을 분석하되, 아래의 기준을 적용하라.  </t>
  </si>
  <si>
    <t xml:space="preserve">현재부터 지난 24시간 동안 아래의 리스트에 있는 언론에 보도된 뉴스와 CT웹(http://ct123.kr)의 CP 코너에 등록된 정보를 사용하여 중국의 금리수준을 분석하라. 이것이 기아차에 미치는 영향을 분석하되, 아래의 기준을 적용하라.  </t>
  </si>
  <si>
    <t xml:space="preserve">현재부터 지난 24시간 동안 아래의 리스트에 있는 언론에 보도된 뉴스와 CT웹(http://ct123.kr)의 CP 코너에 등록된 정보를 사용하여 대한민국의 금리수준을 분석하라. 이것이 기아차에 미치는 영향을 분석하되, 아래의 기준을 적용하라.  </t>
  </si>
  <si>
    <t xml:space="preserve">현재부터 지난 24시간 동안 아래의 리스트에 있는 언론에 보도된 뉴스와 CT웹(http://ct123.kr)의 CP 코너에 등록된 정보를 사용하여 미국의 인플레이션 상황을 분석하라. 이것이 기아차에 미치는 영향을 분석하되, 아래의 기준을 적용하라.  </t>
  </si>
  <si>
    <t xml:space="preserve">현재부터 지난 24시간 동안 아래의 리스트에 있는 언론에 보도된 뉴스와 CT웹(http://ct123.kr)의 CP 코너에 등록된 정보를 사용하여 유럽의 인플레이션 상황을 분석하라. 이것이 기아차에 미치는 영향을 분석하되, 아래의 기준을 적용하라.  </t>
  </si>
  <si>
    <t xml:space="preserve">현재부터 지난 24시간 동안 아래의 리스트에 있는 언론에 보도된 뉴스와 CT웹(http://ct123.kr)의 CP 코너에 등록된 정보를 사용하여 중국의 인플레이션 상황을 분석하라. 이것이 기아차에 미치는 영향을 분석하되, 아래의 기준을 적용하라.  </t>
  </si>
  <si>
    <t xml:space="preserve">현재부터 지난 24시간 동안 아래의 리스트에 있는 언론에 보도된 뉴스와 CT웹(http://ct123.kr)의 CP 코너에 등록된 정보를 사용하여 대한민국의 인플레이션 상황을 분석하라. 이것이 기아차에 미치는 영향을 분석하되, 아래의 기준을 적용하라.  </t>
  </si>
  <si>
    <t xml:space="preserve">현재부터 지난 24시간 동안 아래의 리스트에 있는 언론에 보도된 뉴스와 CT웹(http://ct123.kr)의 CP 코너에 등록된 정보를 사용하여 대한민국의 실업율 상황을 분석하라. 이것이 기아차에 미치는 영향을 분석하되, 아래의 기준을 적용하라.  </t>
  </si>
  <si>
    <t xml:space="preserve">현재부터 지난 24시간 동안 아래의 리스트에 있는 언론에 보도된 뉴스와 CT웹(http://ct123.kr)의 CP 코너에 등록된 정보를 사용하여 미국의 실업율 상황을 분석하라. 이것이 기아차에 미치는 영향을 분석하되, 아래의 기준을 적용하라.  </t>
  </si>
  <si>
    <t xml:space="preserve">현재부터 지난 24시간 동안 아래의 리스트에 있는 언론에 보도된 뉴스와 CT웹(http://ct123.kr)의 CP 코너에 등록된 정보를 사용하여 유럽의 실업율 상황을 분석하라. 이것이 기아차에 미치는 영향을 분석하되, 아래의 기준을 적용하라.  </t>
  </si>
  <si>
    <t xml:space="preserve">현재부터 지난 24시간 동안 아래의 리스트에 있는 언론에 보도된 뉴스와 CT웹(http://ct123.kr)의 CP 코너에 등록된 정보를 사용하여 중국의 실업율 상황을 분석하라. 이것이 기아차에 미치는 영향을 분석하되, 아래의 기준을 적용하라.  </t>
  </si>
  <si>
    <t xml:space="preserve">현재부터 지난 24시간 동안 아래의 리스트에 있는 언론에 보도된 뉴스와 CT웹(http://ct123.kr)의 CP 코너에 등록된 정보를 사용하여 인도의 경제와 사회 상황을 분석하라. 이것이 기아차에 미치는 영향을 분석하되, 아래의 기준을 적용하라.  </t>
  </si>
  <si>
    <t xml:space="preserve">현재부터 지난 24시간 동안 아래의 리스트에 있는 언론에 보도된 뉴스와 CT웹(http://ct123.kr)의 CP 코너에 등록된 정보를 사용하여 자동차 사업부문에서  경쟁사 상황을 분석하라. 이것이 기아차에 미치는 영향을 분석하되, 아래의 기준을 적용하라.  </t>
  </si>
  <si>
    <t xml:space="preserve">현재부터 지난 24시간 동안 아래의 리스트에 있는 언론에 보도된 뉴스와 CT웹(http://ct123.kr)의 CP 코너에 등록된 정보를 사용하여 AI 등 신규 사업부문에서 경쟁사 상황을 분석하라. 이것이 기아차에 미치는 영향을 분석하되, 아래의 기준을 적용하라.  </t>
  </si>
  <si>
    <t>현재부터 지난 24시간 동안 아래의 리스트에 있는 언론에 보도된 뉴스와 CT웹(http://ct123.kr)의 CP 코너에 등록된 정보를 사용하여 대한민국의 무역수지 상황을 분석하라. 이것이 기아차에 아주 긍정적이면 +3, 긍정적이면 +2점, 아주 조금 긍정적이면 +1점,  중립적이면 0점, 아주 조금 부정적이면 -1점, 조금더 부정적이면 -2점, 아주 부정적이면 -3점 중에서 선택하고, 이를 D column에 점수로 표시하라.다시 이 선택이 E column에 있는 일반법칙에 적합한지를 분석해서 위반되는 경우에는 점수를 수정해서 F column에 넣어줘. 수정된 것이 없다면 D column의 숫자를 그대로 F column에 넣어주고, G column은 F column의 점수를 누적시켜서 표시해주고, H column의 숫자를 G column의 숫자에 곱하여 I column에 가중치의 합계를 넣어줘.  그리고 분석의 근거로 사용한 자료의 출처를 J column에 넣어줘.</t>
  </si>
  <si>
    <t xml:space="preserve">현재부터 지난 24시간 동안 아래의 리스트에 있는 언론에 보도된 뉴스와 CT웹(http://ct123.kr)의 CP 코너에 등록된 정보를 사용하여 기아차제품의 하자, 폭발, 불매운동, 소비자문제 등에 따른 이슈가 있는지를 분석하라. 이것이 기아차에 미치는 영향을 분석하되, 아래의 기준을 적용하라.  </t>
  </si>
  <si>
    <t xml:space="preserve">현재부터 지난 24시간 동안 아래의 리스트에 있는 언론에 보도된 뉴스와 CT웹(http://ct123.kr)의 CP 코너에 등록된 정보를 사용하여 기아차제품의 우수성에 따른 미담사례 등 좋은 이슈가 있는지를 분석하라. 이것이 기아차에 미치는 영향을 분석하되, 아래의 기준을 적용하라.  </t>
  </si>
  <si>
    <t xml:space="preserve">현재부터 지난 24시간 동안 아래의 리스트에 있는 언론에 보도된 뉴스와 CT웹(http://ct123.kr)의 CP 코너에 등록된 정보를 사용하여 대한민국에 대한 외국인 직접투자의 상황을 분석하라. 이것이 기아차에 미치는 영향을 분석하되, 아래의 기준을 적용하라.  </t>
  </si>
  <si>
    <t xml:space="preserve">현재부터 지난 24시간 동안 아래의 리스트에 있는 언론에 보도된 뉴스와 CT웹(http://ct123.kr)의 CP 코너에 등록된 정보를 사용하여 기아차에 대한 외국인 주식매입 상황을 분석하라. 이것이 기아차에 미치는 영향을 분석하되, 아래의 기준을 적용하라.  </t>
  </si>
  <si>
    <t xml:space="preserve">현재부터 지난 24시간 동안 아래의 리스트에 있는 언론에 보도된 뉴스와 CT웹(http://ct123.kr)의 CP 코너에 등록된 정보를 사용하여 기아차에 대한 기관들의 주식매입 상황을 분석하라. 이것이 기아차에 미치는 영향을 분석하되, 아래의 기준을 적용하라.  </t>
  </si>
  <si>
    <t xml:space="preserve">현재부터 지난 24시간 동안 아래의 리스트에 있는 언론에 보도된 뉴스와 CT웹(http://ct123.kr)의 CP 코너에 등록된 정보를 사용하여 대한민국에 대한 외국인 주식투자 상황을 분석하라. 이것이 기아차에 미치는 영향을 분석하되, 아래의 기준을 적용하라.  </t>
  </si>
  <si>
    <t xml:space="preserve">현재부터 지난 24시간 동안 아래의 리스트에 있는 언론에 보도된 뉴스와 CT웹(http://ct123.kr)의 CP 코너에 등록된 정보를 사용하여 기아차의 불공정거래나 거래상지위남용으로 국내외 경쟁당국의 조사를 받는지 분석하라. 이것이 기아차에 미치는 영향을 분석하되, 아래의 기준을 적용하라.  </t>
  </si>
  <si>
    <t xml:space="preserve">현재부터 지난 24시간 동안 아래의 리스트에 있는 언론에 보도된 뉴스와 CT웹(http://ct123.kr)의 CP 코너에 등록된 정보를 사용하여 기아차그룹의 순환출자 및 대규모기업집단, 부당지원, 재벌관련 조사를 받는지 분석하라. 이것이 기아차에 미치는 영향을 분석하되, 아래의 기준을 적용하라.  </t>
  </si>
  <si>
    <t xml:space="preserve">현재부터 지난 24시간 동안 아래의 리스트에 있는 언론에 보도된 뉴스와 CT웹(http://ct123.kr)의 CP 코너에 등록된 정보를 사용하여 미국의 채권금리 상황을 분석하라. 이것이 기아차에 미치는 영향을 분석하되, 아래의 기준을 적용하라.  </t>
  </si>
  <si>
    <t xml:space="preserve">현재부터 지난 24시간 동안 아래의 리스트에 있는 언론에 보도된 뉴스와 CT웹(http://ct123.kr)의 CP 코너에 등록된 정보를 사용하여 유럽의 채권금리 상황을 분석하라. 이것이 기아차에 미치는 영향을 분석하되, 아래의 기준을 적용하라.  </t>
  </si>
  <si>
    <t xml:space="preserve">현재부터 지난 24시간 동안 아래의 리스트에 있는 언론에 보도된 뉴스와 CT웹(http://ct123.kr)의 CP 코너에 등록된 정보를 사용하여 중국의 채권금리 상황을 분석하라. 이것이 기아차에 미치는 영향을 분석하되, 아래의 기준을 적용하라.  </t>
  </si>
  <si>
    <t xml:space="preserve">현재부터 지난 24시간 동안 아래의 리스트에 있는 언론에 보도된 뉴스와 CT웹(http://ct123.kr)의 CP 코너에 등록된 정보를 사용하여 대한민국의 채권금리 상황을 분석하라. 이것이 기아차에 미치는 영향을 분석하되, 아래의 기준을 적용하라.  </t>
  </si>
  <si>
    <t xml:space="preserve">현재부터 지난 24시간 동안 아래의 리스트에 있는 언론에 보도된 뉴스와 CT웹(http://ct123.kr)의 CP 코너에 등록된 정보를 사용하여 기아차가 국내외 공장을 짓는데 있어서 전력 확보와 관련하여 애로점이 있는지를 분석하라.  이것이 기아차에 미치는 영향을 분석하되, 아래의 기준을 적용하라.  </t>
  </si>
  <si>
    <t xml:space="preserve">현재부터 지난 24시간 동안 아래의 리스트에 있는 언론에 보도된 뉴스와 CT웹(http://ct123.kr)의 CP 코너에 등록된 정보를 사용하여 기아차가 국내외에서 공장을 짓는데 있어서 부지 확보, 용수확보 등 인프라 확보와 관련하여 애로점이 있는지를 분석하라.  이것이 기아차에 미치는 영향을 분석하되, 아래의 기준을 적용하라.  </t>
  </si>
  <si>
    <t xml:space="preserve">현재부터 지난 24시간 동안 아래의 리스트에 있는 언론에 보도된 뉴스와 CT웹(http://ct123.kr)의 CP 코너에 등록된 정보를 사용하여 기아차가 미국 정부와 관계가 어떠한지를 분석하라.  이것이 기아차에 미치는 영향을 분석하되, 아래의 기준을 적용하라.  </t>
  </si>
  <si>
    <t xml:space="preserve">현재부터 지난 24시간 동안 아래의 리스트에 있는 언론에 보도된 뉴스와 CT웹(http://ct123.kr)의 CP 코너에 등록된 정보를 사용하여 기아차가 유럽 정부와 관계가 어떠한지를 분석하라.  이것이 기아차에 미치는 영향을 분석하되, 아래의 기준을 적용하라.  </t>
  </si>
  <si>
    <t xml:space="preserve">현재부터 지난 24시간 동안 아래의 리스트에 있는 언론에 보도된 뉴스와 CT웹(http://ct123.kr)의 CP 코너에 등록된 정보를 사용하여 기아차가 한국 정부와 관계가 어떠한지를 분석하라.  이것이 기아차에 미치는 영향을 분석하되, 아래의 기준을 적용하라.  </t>
  </si>
  <si>
    <t xml:space="preserve">현재부터 지난 24시간 동안 아래의 리스트에 있는 언론에 보도된 뉴스와 CT웹(http://ct123.kr)의 CP 코너에 등록된 정보를 사용하여 기아차와 중국의 관계가 어떠한지를 분석하라. 이것이 기아차에 미치는 영향을 분석하되, 아래의 기준을 적용하라.  </t>
  </si>
  <si>
    <t xml:space="preserve">현재부터 지난 24시간 동안 아래의 리스트에 있는 언론에 보도된 뉴스와 CT웹(http://ct123.kr)의 CP 코너에 등록된 정보를 사용하여 미국과 중국의 갈등이 어떠한지를 분석하라.  이것이 기아차에 미치는 영향을 분석하되, 아래의 기준을 적용하라.  </t>
  </si>
  <si>
    <t xml:space="preserve">현재부터 지난 24시간 동안 아래의 리스트에 있는 언론에 보도된 뉴스와 CT웹(http://ct123.kr)의 CP 코너에 등록된 정보를 사용하여 EU와 중국의 갈등이 어떠한지를 분석하라.  이것이 기아차에 미치는 영향을 분석하되, 아래의 기준을 적용하라.  </t>
  </si>
  <si>
    <t xml:space="preserve">현재부터 지난 24시간 동안 아래의 리스트에 있는 언론에 보도된 뉴스와 CT웹(http://ct123.kr)의 CP 코너에 등록된 정보를 사용하여 기아차가 국내외 정치와 유착관계 이슈가 있는지를 분석하라. 이것이 기아차에 미치는 영향을 분석하되, 아래의 기준을 적용하라.  </t>
  </si>
  <si>
    <t xml:space="preserve">현재부터 지난 24시간 동안 아래의 리스트에 있는 언론에 보도된 뉴스와 CT웹(http://ct123.kr)의 CP 코너에 등록된 정보를 사용하여 대한민국 대통령의 능력을 분석하라. 이것이 기아차에 미치는 영향을 분석하되, 아래의 기준을 적용하라.  </t>
  </si>
  <si>
    <t xml:space="preserve">현재부터 지난 24시간 동안 아래의 리스트에 있는 언론에 보도된 뉴스와 CT웹(http://ct123.kr)의 CP 코너에 등록된 정보를 사용하여 한국의 대통령이 기아차에 대하여 어떤 인식을 하는지를 분석하라.  이것이 기아차에 미치는 영향을 분석하되, 아래의 기준을 적용하라.  </t>
  </si>
  <si>
    <t xml:space="preserve">현재부터 지난 24시간 동안 아래의 리스트에 있는 언론에 보도된 뉴스와 CT웹(http://ct123.kr)의 CP 코너에 등록된 정보를 사용하여 미국의 대통령이 기아차에 대하여 어떤 인식을 하는지를 분석하라.  이것이 기아차에 미치는 영향을 분석하되, 아래의 기준을 적용하라.  </t>
  </si>
  <si>
    <t xml:space="preserve">현재부터 지난 24시간 동안 아래의 리스트에 있는 언론에 보도된 뉴스와 CT웹(http://ct123.kr)의 CP 코너에 등록된 정보를 사용하여 대한민국의 국회가 기아차에 대하여 어떤 인식을 하는지를 분석하라.  이것이 기아차에 미치는 영향을 분석하되, 아래의 기준을 적용하라.  </t>
  </si>
  <si>
    <t xml:space="preserve">현재부터 지난 24시간 동안 아래의 리스트에 있는 언론에 보도된 뉴스와 CT웹(http://ct123.kr)의 CP 코너에 등록된 정보를 사용하여 대한민국 국회의 정무위원회 등 상임위원회의 기아차에 대한 이슈가 제기되는지를 분석하라.  이것이 기아차에 미치는 영향을 분석하되, 아래의 기준을 적용하라.  </t>
  </si>
  <si>
    <t xml:space="preserve">현재부터 지난 24시간 동안 아래의 리스트에 있는 언론에 보도된 뉴스와 CT웹(http://ct123.kr)의 CP 코너에 등록된 정보를 사용하여 대한민국 국회에서 거론되는 법률 개정이나 제정 이슈가 제기되는지를 분석하라.  이것이 기아차에 미치는 영향을 분석하되, 아래의 기준을 적용하라.  </t>
  </si>
  <si>
    <t xml:space="preserve">현재부터 지난 24시간 동안 아래의 리스트에 있는 언론에 보도된 뉴스와 CT웹(http://ct123.kr)의 CP 코너에 등록된 정보를 사용하여 국내외 특정 장관이나 정치인이 임명되거나 퇴직함에 따른 기아차에 미치는 영향을 분석하되, 아래의 기준을 적용하라.  영향이 있는지를 분석하라.  이것이 기아차에 미치는 영향을 분석하되, 아래의 기준을 적용하라.  </t>
  </si>
  <si>
    <t xml:space="preserve">현재부터 지난 24시간 동안 아래의 리스트에 있는 언론에 보도된 뉴스와 CT웹(http://ct123.kr)의 CP 코너에 등록된 정보를 사용하여 국내외에서 특정 정치인이 기아차에 대하여 공격하거나 문제점을 지적하는 상황이 있는지를 분석하라.  이것이 기아차에 미치는 영향을 분석하되, 아래의 기준을 적용하라.  </t>
  </si>
  <si>
    <t xml:space="preserve">현재부터 지난 24시간 동안 아래의 리스트에 있는 언론에 보도된 뉴스와 CT웹(http://ct123.kr)의 CP 코너에 등록된 정보를 사용하여 기아차의 정의선회장과 주요 임원들이 국내외 정치인과 고위공무원을 만나는 상황을 분석하라. 이것이 기아차에 미치는 영향을 분석하되, 아래의 기준을 적용하라.  </t>
  </si>
  <si>
    <t xml:space="preserve">현재부터 지난 24시간 동안 아래의 리스트에 있는 언론에 보도된 뉴스와 CT웹(http://ct123.kr)의 CP 코너에 등록된 정보를 사용하여 대한민국의 정치적 불안 요소를 분석하라.  이것이 기아차에 미치는 영향을 분석하되, 아래의 기준을 적용하라.  </t>
  </si>
  <si>
    <t xml:space="preserve">현재부터 지난 24시간 동안 아래의 리스트에 있는 언론에 보도된 뉴스와 CT웹(http://ct123.kr)의 CP 코너에 등록된 정보를 사용하여 한국 정부의 조세정책이 기아차에 어떤 요인을 미치는 영향을 분석하되, 아래의 기준을 적용하라. 지 분석하라.  이것이 기아차에 미치는 영향을 분석하되, 아래의 기준을 적용하라.  </t>
  </si>
  <si>
    <t xml:space="preserve">현재부터 지난 24시간 동안 아래의 리스트에 있는 언론에 보도된 뉴스와 CT웹(http://ct123.kr)의 CP 코너에 등록된 정보를 사용하여 미국의 조세정책이 기아차에 어떤 요인을 미치는 영향을 분석하되, 아래의 기준을 적용하라. 지 분석하라.  이것이 기아차에 미치는 영향을 분석하되, 아래의 기준을 적용하라.  </t>
  </si>
  <si>
    <t xml:space="preserve">현재부터 지난 24시간 동안 아래의 리스트에 있는 언론에 보도된 뉴스와 CT웹(http://ct123.kr)의 CP 코너에 등록된 정보를 사용하여 유럽의 조세정책이 기아차에 어떤 요인을 미치는 영향을 분석하되, 아래의 기준을 적용하라. 지 분석하라.  이것이 기아차에 미치는 영향을 분석하되, 아래의 기준을 적용하라.  </t>
  </si>
  <si>
    <t xml:space="preserve">현재부터 지난 24시간 동안 아래의 리스트에 있는 언론에 보도된 뉴스와 CT웹(http://ct123.kr)의 CP 코너에 등록된 정보를 사용하여 중국의 조세정책이 기아차에 어떤 요인을 미치는 영향을 분석하되, 아래의 기준을 적용하라. 지 분석하라.  이것이 기아차에 미치는 영향을 분석하되, 아래의 기준을 적용하라.  </t>
  </si>
  <si>
    <t xml:space="preserve">현재부터 지난 24시간 동안 아래의 리스트에 있는 언론에 보도된 뉴스와 CT웹(http://ct123.kr)의 CP 코너에 등록된 정보를 사용하여 미국의 재정정책이 기아차에 어떤 요인을 미치는 영향을 분석하되, 아래의 기준을 적용하라. 지 분석하라.  이것이 기아차에 미치는 영향을 분석하되, 아래의 기준을 적용하라.  </t>
  </si>
  <si>
    <t xml:space="preserve">현재부터 지난 24시간 동안 아래의 리스트에 있는 언론에 보도된 뉴스와 CT웹(http://ct123.kr)의 CP 코너에 등록된 정보를 사용하여 대한민국의 재정정책이 기아차에 어떤 요인을 미치는 영향을 분석하되, 아래의 기준을 적용하라. 지 분석하라.  이것이 기아차에 미치는 영향을 분석하되, 아래의 기준을 적용하라.  </t>
  </si>
  <si>
    <t xml:space="preserve">현재부터 지난 24시간 동안 아래의 리스트에 있는 언론에 보도된 뉴스와 CT웹(http://ct123.kr)의 CP 코너에 등록된 정보를 사용하여 유럽의 재정정책이 기아차에 어떤 요인을 미치는 영향을 분석하되, 아래의 기준을 적용하라. 지 분석하라.  이것이 기아차에 미치는 영향을 분석하되, 아래의 기준을 적용하라.  </t>
  </si>
  <si>
    <t xml:space="preserve">현재부터 지난 24시간 동안 아래의 리스트에 있는 언론에 보도된 뉴스와 CT웹(http://ct123.kr)의 CP 코너에 등록된 정보를 사용하여 중국의 재정정책이 기아차에 어떤 요인을 미치는 영향을 분석하되, 아래의 기준을 적용하라. 지 분석하라.  이것이 기아차에 미치는 영향을 분석하되, 아래의 기준을 적용하라.  </t>
  </si>
  <si>
    <t xml:space="preserve">현재부터 지난 24시간 동안 아래의 리스트에 있는 언론에 보도된 뉴스와 CT웹(http://ct123.kr)의 CP 코너에 등록된 정보를 사용하여 기아차에 대하여 미국의 관세 등 규제가 발생하는지를 분석하라.  이것이 기아차에 미치는 영향을 분석하되, 아래의 기준을 적용하라.  </t>
  </si>
  <si>
    <t xml:space="preserve">현재부터 지난 24시간 동안 아래의 리스트에 있는 언론에 보도된 뉴스와 CT웹(http://ct123.kr)의 CP 코너에 등록된 정보를 사용하여 기아차에 대하여 유럽의 관세  등 규제가 발생하는지를 분석하라.  이것이 기아차에 미치는 영향을 분석하되, 아래의 기준을 적용하라.  </t>
  </si>
  <si>
    <t xml:space="preserve">현재부터 지난 24시간 동안 아래의 리스트에 있는 언론에 보도된 뉴스와 CT웹(http://ct123.kr)의 CP 코너에 등록된 정보를 사용하여 기아차에 대하여 중국의 관세 등 규제가 발생하는지를 분석하라.  이것이 기아차에 미치는 영향을 분석하되, 아래의 기준을 적용하라.  </t>
  </si>
  <si>
    <t xml:space="preserve">현재부터 지난 24시간 동안 아래의 리스트에 있는 언론에 보도된 뉴스와 CT웹(http://ct123.kr)의 CP 코너에 등록된 정보를 사용하여 기아차에 대하여 대한민국의 규제가 발생하는지를 분석하라.  이것이 기아차에 미치는 영향을 분석하되, 아래의 기준을 적용하라.  </t>
  </si>
  <si>
    <t xml:space="preserve">현재부터 지난 24시간 동안 아래의 리스트에 있는 언론에 보도된 뉴스와 CT웹(http://ct123.kr)의 CP 코너에 등록된 정보를 사용하여 기아차에 대하여 미국의 정책적 지원이 있는지를 분석하라.  이것이 기아차에 미치는 영향을 분석하되, 아래의 기준을 적용하라.  </t>
  </si>
  <si>
    <t xml:space="preserve">현재부터 지난 24시간 동안 아래의 리스트에 있는 언론에 보도된 뉴스와 CT웹(http://ct123.kr)의 CP 코너에 등록된 정보를 사용하여 기아차에 대하여 유럽의 정책적 지원이 있는지를 분석하라.  이것이 기아차에 미치는 영향을 분석하되, 아래의 기준을 적용하라.  </t>
  </si>
  <si>
    <t xml:space="preserve">현재부터 지난 24시간 동안 아래의 리스트에 있는 언론에 보도된 뉴스와 CT웹(http://ct123.kr)의 CP 코너에 등록된 정보를 사용하여 기아차에 대하여 대한민국의 정책적 지원이 있는지를 분석하라.  이것이 기아차에 미치는 영향을 분석하되, 아래의 기준을 적용하라.  </t>
  </si>
  <si>
    <t xml:space="preserve">현재부터 지난 24시간 동안 아래의 리스트에 있는 언론에 보도된 뉴스와 CT웹(http://ct123.kr)의 CP 코너에 등록된 정보를 사용하여 미국, 유럽, 중국, 대한민국이 SOC분야에 대규모 투자를 하는 정책상황이 있는지를 분석하라.  이것이 기아차에 미치는 영향을 분석하되, 아래의 기준을 적용하라.  </t>
  </si>
  <si>
    <t xml:space="preserve">현재부터 지난 24시간 동안 아래의 리스트에 있는 언론에 보도된 뉴스와 CT웹(http://ct123.kr)의 CP 코너에 등록된 정보를 사용하여 기아차의 경쟁사에 대하여 미국의 규제가 있는지를 분석하라.  이것이 기아차에 미치는 영향을 분석하되, 아래의 기준을 적용하라.  </t>
  </si>
  <si>
    <t xml:space="preserve">현재부터 지난 24시간 동안 아래의 리스트에 있는 언론에 보도된 뉴스와 CT웹(http://ct123.kr)의 CP 코너에 등록된 정보를 사용하여 기아차의 경쟁사에 대하여 대한민국의 규제가 있는지를 분석하라.  이것이 기아차에 미치는 영향을 분석하되, 아래의 기준을 적용하라.  </t>
  </si>
  <si>
    <t xml:space="preserve">현재부터 지난 24시간 동안 아래의 리스트에 있는 언론에 보도된 뉴스와 CT웹(http://ct123.kr)의 CP 코너에 등록된 정보를 사용하여 기아차의 경쟁사에 대하여 유럽의 규제가 있는지를 분석하라.  이것이 기아차에 미치는 영향을 분석하되, 아래의 기준을 적용하라.  </t>
  </si>
  <si>
    <t xml:space="preserve">현재부터 지난 24시간 동안 아래의 리스트에 있는 언론에 보도된 뉴스와 CT웹(http://ct123.kr)의 CP 코너에 등록된 정보를 사용하여 대한민국의 관료의 효율성을 IMD 등 국제기구나 연구소의 경쟁력지수를 감안하여 평가하고, 이것이 기아차에 미치는 영향을 분석하되, 아래의 기준을 적용하라.  </t>
  </si>
  <si>
    <t xml:space="preserve">현재부터 지난 24시간 동안 아래의 리스트에 있는 언론에 보도된 뉴스와 CT웹(http://ct123.kr)의 CP 코너에 등록된 정보를 사용하여 대한민국의 정치의 효율성을 IMD 등 국제기구나 연구소의 경쟁력지수를 감안하여 평가하고, 이것이 기아차에 미치는 영향을 분석하되, 아래의 기준을 적용하라.  </t>
  </si>
  <si>
    <t xml:space="preserve">현재부터 지난 24시간 동안 아래의 리스트에 있는 언론에 보도된 뉴스와 CT웹(http://ct123.kr)의 CP 코너에 등록된 정보를 사용하여 대한민국의 연구개발예산 규모를 경쟁사가 속한 나라와 비교하여 분석하라. 이것이 기아차에 미치는 영향을 분석하되, 아래의 기준을 적용하라.  </t>
  </si>
  <si>
    <t xml:space="preserve">현재부터 지난 24시간 동안 아래의 리스트에 있는 언론에 보도된 뉴스와 CT웹(http://ct123.kr)의 CP 코너에 등록된 정보를 사용하여 대한민국과 중국과의 관계를 분석하라. 이것이 기아차에 미치는 영향을 분석하되, 아래의 기준을 적용하라.  </t>
  </si>
  <si>
    <t xml:space="preserve">현재부터 지난 24시간 동안 아래의 리스트에 있는 언론에 보도된 뉴스와 CT웹(http://ct123.kr)의 CP 코너에 등록된 정보를 사용하여 대만과 중국과의 관계를 분석하라. 이것이 기아차에 미치는 영향을 분석하되, 아래의 기준을 적용하라.  </t>
  </si>
  <si>
    <t xml:space="preserve">현재부터 지난 24시간 동안 아래의 리스트에 있는 언론에 보도된 뉴스와 CT웹(http://ct123.kr)의 CP 코너에 등록된 정보를 사용하여 한국과 일본과의 관계를 분석하라. 이것이 기아차에 미치는 영향을 분석하되, 아래의 기준을 적용하라.  </t>
  </si>
  <si>
    <t xml:space="preserve">현재부터 지난 24시간 동안 아래의 리스트에 있는 언론에 보도된 뉴스와 CT웹(http://ct123.kr)의 CP 코너에 등록된 정보를 사용하여 미국과 중국의 관계가 어떠한지를 분석하라. 이것이 기아차에 미치는 영향을 분석하되, 아래의 기준을 적용하라.  </t>
  </si>
  <si>
    <t xml:space="preserve">현재부터 지난 24시간 동안 아래의 리스트에 있는 언론에 보도된 뉴스와 CT웹(http://ct123.kr)의 CP 코너에 등록된 정보를 사용하여 중국의 자동차굴기에 대하여 상황을 분석하라. 이것이 기아차에 미치는 영향을 분석하되, 아래의 기준을 적용하라.  </t>
  </si>
  <si>
    <t xml:space="preserve">현재부터 지난 24시간 동안 아래의 리스트에 있는 언론에 보도된 뉴스와 CT웹(http://ct123.kr)의 CP 코너에 등록된 정보를 사용하여 한국과 미국과의 관계가 어떠한지를 분석하라. 이것이 기아차에 미치는 영향을 분석하되, 아래의 기준을 적용하라.  </t>
  </si>
  <si>
    <t xml:space="preserve">현재부터 지난 24시간 동안 아래의 리스트에 있는 언론에 보도된 뉴스와 CT웹(http://ct123.kr)의 CP 코너에 등록된 정보를 사용하여 원화대비 달러 환율이 기아차에 어떠한 영향을 주는지를 분석하라. 이것이 기아차에 미치는 영향을 분석하되, 아래의 기준을 적용하라.  </t>
  </si>
  <si>
    <t xml:space="preserve">현재부터 지난 24시간 동안 아래의 리스트에 있는 언론에 보도된 뉴스와 CT웹(http://ct123.kr)의 CP 코너에 등록된 정보를 사용하여 엔화와 달러 환율이 기아차에 어떠한 영향을 주는지를 분석하라. 이것이 기아차에 미치는 영향을 분석하되, 아래의 기준을 적용하라.  </t>
  </si>
  <si>
    <t xml:space="preserve">현재부터 지난 24시간 동안 아래의 리스트에 있는 언론에 보도된 뉴스와 CT웹(http://ct123.kr)의 CP 코너에 등록된 정보를 사용하여 세계 무역보복 상황을 분석하고 , 이것이 기아차에 미치는 영향을 분석하되, 아래의 기준을 적용하라.  </t>
  </si>
  <si>
    <t xml:space="preserve">현재부터 지난 24시간 동안 아래의 리스트에 있는 언론에 보도된 뉴스와 CT웹(http://ct123.kr)의 CP 코너에 등록된 정보를 사용하여 뉴욕증시가 기아차에 어떠한 영향을 주는지를 분석하라. 이것이 기아차에 미치는 영향을 분석하되, 아래의 기준을 적용하라.  </t>
  </si>
  <si>
    <t xml:space="preserve">현재부터 지난 24시간 동안 아래의 리스트에 있는 언론에 보도된 뉴스와 CT웹(http://ct123.kr)의 CP 코너에 등록된 정보를 사용하여 중국증시가 기아차에 어떠한 영향을 주는지를 분석하라. 이것이 기아차에 미치는 영향을 분석하되, 아래의 기준을 적용하라.  </t>
  </si>
  <si>
    <t xml:space="preserve">현재부터 지난 24시간 동안 아래의 리스트에 있는 언론에 보도된 뉴스와 CT웹(http://ct123.kr)의 CP 코너에 등록된 정보를 사용하여 런던증시가 기아차에 어떠한 영향을 주는지를 분석하라. 이것이 기아차에 미치는 영향을 분석하되, 아래의 기준을 적용하라.  </t>
  </si>
  <si>
    <t xml:space="preserve">현재부터 지난 24시간 동안 아래의 리스트에 있는 언론에 보도된 뉴스와 CT웹(http://ct123.kr)의 CP 코너에 등록된 정보를 사용하여 일본증시가 기아차에 어떠한 영향을 주는지를 분석하라. 이것이 기아차에 미치는 영향을 분석하되, 아래의 기준을 적용하라.  </t>
  </si>
  <si>
    <t xml:space="preserve">현재부터 지난 24시간 동안 아래의 리스트에 있는 언론에 보도된 뉴스와 CT웹(http://ct123.kr)의 CP 코너에 등록된 정보를 사용하여 유가변동이 기아차에 어떠한 영향을 주는지를 분석하라. 이것이 기아차에 미치는 영향을 분석하되, 아래의 기준을 적용하라.  </t>
  </si>
  <si>
    <t xml:space="preserve">현재부터 지난 24시간 동안 아래의 리스트에 있는 언론에 보도된 뉴스와 CT웹(http://ct123.kr)의 CP 코너에 등록된 정보를 사용하여 기아차가 특정 정부와 관계가  이슈가 있는지를 분석하라.  이것이 기아차에 미치는 영향을 분석하되, 아래의 기준을 적용하라.  </t>
  </si>
  <si>
    <t xml:space="preserve">현재부터 지난 24시간 동안 아래의 리스트에 있는 언론에 보도된 뉴스와 CT웹(http://ct123.kr)의 CP 코너에 등록된 정보를 사용하여 기아차가 전쟁의 리스크를 얼마나 받고 있으며  이것이 기아차에 미치는 영향을 분석하되, 아래의 기준을 적용하라.  </t>
  </si>
  <si>
    <t xml:space="preserve">현재부터 지난 24시간 동안 아래의 리스트에 있는 언론에 보도된 뉴스와 CT웹(http://ct123.kr)의 CP 코너에 등록된 정보를 사용하여 다른 국가의 금융위가 있는지를 분석하고 이것이 기아차에 미치는 영향을 분석하되, 아래의 기준을 적용하라.  </t>
  </si>
  <si>
    <t xml:space="preserve">현재부터 지난 24시간 동안 아래의 리스트에 있는 언론에 보도된 뉴스와 CT웹(http://ct123.kr)의 CP 코너에 등록된 정보를 사용하여 글로벌 전염병 등이 있는지를  분석하고  이것이 기아차에 미치는 영향을 분석하되, 아래의 기준을 적용하라.  </t>
  </si>
  <si>
    <t xml:space="preserve">현재부터 지난 24시간 동안 아래의 리스트에 있는 언론에 보도된 뉴스와 CT웹(http://ct123.kr)의 CP 코너에 등록된 정보를 사용하여 미국에서 기아차에 대한 선호도가 어떠한지를 분석하라. 이것이 기아차에 미치는 영향을 분석하되, 아래의 기준을 적용하라.  </t>
  </si>
  <si>
    <t xml:space="preserve">현재부터 지난 24시간 동안 아래의 리스트에 있는 언론에 보도된 뉴스와 CT웹(http://ct123.kr)의 CP 코너에 등록된 정보를 사용하여 유럽에서 기아차에 대한 선호도가 어떠한지를 분석하라. 이것이 기아차에 미치는 영향을 분석하되, 아래의 기준을 적용하라.  </t>
  </si>
  <si>
    <t xml:space="preserve">현재부터 지난 24시간 동안 아래의 리스트에 있는 언론에 보도된 뉴스와 CT웹(http://ct123.kr)의 CP 코너에 등록된 정보를 사용하여 중국에서 기아차에 대한 선호도가 어떠한지를 분석하라. 이것이 기아차에 미치는 영향을 분석하되, 아래의 기준을 적용하라.  </t>
  </si>
  <si>
    <t xml:space="preserve">현재부터 지난 24시간 동안 아래의 리스트에 있는 언론에 보도된 뉴스와 CT웹(http://ct123.kr)의 CP 코너에 등록된 정보를 사용하여 대한민국에서 기아차에 대한 선호도가 어떠한지를 분석하라. 이것이 기아차에 미치는 영향을 분석하되, 아래의 기준을 적용하라.  </t>
  </si>
  <si>
    <t xml:space="preserve">현재부터 지난 24시간 동안 아래의 리스트에 있는 언론에 보도된 뉴스와 CT웹(http://ct123.kr)의 CP 코너에 등록된 정보를 사용하여 남아메리카, 중동, 아프리카에서 기아차에 대한 선호도가 어떠한지를 분석하라. 이것이 기아차에 미치는 영향을 분석하되, 아래의 기준을 적용하라.  </t>
  </si>
  <si>
    <t xml:space="preserve">현재부터 지난 24시간 동안 아래의 리스트에 있는 언론에 보도된 뉴스와 CT웹(http://ct123.kr)의 CP 코너에 등록된 정보를 사용하여 대한민국의 고령화가 기아차에 미치는 영향을 분석하되, 아래의 기준을 적용하라.  소비시장 변화, 생산인구 감소, 기술인력 확보 구조 등에 대한 실질적 영향을 분석하라. 이것이 기아차에 미치는 영향을 분석하되, 아래의 기준을 적용하라.  </t>
  </si>
  <si>
    <t xml:space="preserve">현재부터 지난 24시간 동안 아래의 리스트에 있는 언론에 보도된 뉴스와 CT웹(http://ct123.kr)의 CP 코너에 등록된 정보를 사용하여 대한민국의 세대구성 현황이 기아차에 어떤 영향을 미치는 영향을 분석하되, 아래의 기준을 적용하라. 지 분석하라. 이것이 기아차에 미치는 영향을 분석하되, 아래의 기준을 적용하라.  </t>
  </si>
  <si>
    <t xml:space="preserve">현재부터 지난 24시간 동안 아래의 리스트에 있는 언론에 보도된 뉴스와 CT웹(http://ct123.kr)의 CP 코너에 등록된 정보를 사용하여 미국, 유럽, 중국 등 인구관련 이슈가 있는지를 분석하고 이것이 기아차에 미치는 영향을 분석하되, 아래의 기준을 적용하라.  </t>
  </si>
  <si>
    <t xml:space="preserve">현재부터 지난 24시간 동안 아래의 리스트에 있는 언론에 보도된 뉴스와 CT웹(http://ct123.kr)의 CP 코너에 등록된 정보를 사용하여 대한민국의 젊은 세대의 특징을 분석하라.  이것이 기아차에 미치는 영향을 분석하되, 아래의 기준을 적용하라.  </t>
  </si>
  <si>
    <t xml:space="preserve">현재부터 지난 24시간 동안 아래의 리스트에 있는 언론에 보도된 뉴스와 CT웹(http://ct123.kr)의 CP 코너에 등록된 정보를 사용하여 대한민국의 노령화의 문제점을  분석하라.  이것이 기아차에 미치는 영향을 분석하되, 아래의 기준을 적용하라.  </t>
  </si>
  <si>
    <t xml:space="preserve">현재부터 지난 24시간 동안 아래의 리스트에 있는 언론에 보도된 뉴스와 CT웹(http://ct123.kr)의 CP 코너에 등록된 정보를 사용하여 대한민국의 자동차관련 전문가 육성관련 상황을 분석하라.  이것이 기아차에 미치는 영향을 분석하되, 아래의 기준을 적용하라.  </t>
  </si>
  <si>
    <t xml:space="preserve">현재부터 지난 24시간 동안 아래의 리스트에 있는 언론에 보도된 뉴스와 CT웹(http://ct123.kr)의 CP 코너에 등록된 정보를 사용하여 신규직원의 3년내 퇴사율을 분석하라.  이것이 기아차에 미치는 영향을 분석하되, 아래의 기준을 적용하라.  </t>
  </si>
  <si>
    <t xml:space="preserve">현재부터 지난 24시간 동안 아래의 리스트에 있는 언론에 보도된 뉴스와 CT웹(http://ct123.kr)의 CP 코너에 등록된 정보를 사용하여 근로시간 단축여론을  분석하라.  이것이 기아차에 미치는 영향을 분석하되, 아래의 기준을 적용하라.  </t>
  </si>
  <si>
    <t xml:space="preserve">현재부터 지난 24시간 동안 아래의 리스트에 있는 언론에 보도된 뉴스와 CT웹(http://ct123.kr)의 CP 코너에 등록된 정보를 사용하여 대한민국의 노동생산성을 세계와 비교하고,  이것이 기아차에 미치는 영향을 분석하되, 아래의 기준을 적용하라.  </t>
  </si>
  <si>
    <t xml:space="preserve">현재부터 지난 24시간 동안 아래의 리스트에 있는 언론에 보도된 뉴스와 CT웹(http://ct123.kr)의 CP 코너에 등록된 정보를 사용하여 대한민국의 노동유연성을 세계와 비교하고,  이것이 기아차에 미치는 영향을 분석하되, 아래의 기준을 적용하라.  </t>
  </si>
  <si>
    <t xml:space="preserve">현재부터 지난 24시간 동안 아래의 리스트에 있는 언론에 보도된 뉴스와 CT웹(http://ct123.kr)의 CP 코너에 등록된 정보를 사용하여 대한민국의 중등 교육수준을 세계와 비교하고,  이것이 기아차에 미치는 영향을 분석하되, 아래의 기준을 적용하라.  </t>
  </si>
  <si>
    <t xml:space="preserve">현재부터 지난 24시간 동안 아래의 리스트에 있는 언론에 보도된 뉴스와 CT웹(http://ct123.kr)의 CP 코너에 등록된 정보를 사용하여 대한민국의 대학교 교육수준을 세계와 비교하고,  이것이 기아차에 미치는 영향을 분석하되, 아래의 기준을 적용하라.  </t>
  </si>
  <si>
    <t xml:space="preserve">현재부터 지난 24시간 동안 아래의 리스트에 있는 언론에 보도된 뉴스와 CT웹(http://ct123.kr)의 CP 코너에 등록된 정보를 사용하여 기아차의 ESG를 분석하라.  이것이 기아차에 미치는 영향을 분석하되, 아래의 기준을 적용하라.  </t>
  </si>
  <si>
    <t xml:space="preserve">현재부터 지난 24시간 동안 아래의 리스트에 있는 언론에 보도된 뉴스와 CT웹(http://ct123.kr)의 CP 코너에 등록된 정보를 사용하여 이념적 이슈가 발생하는지를 분석하고 이것이 기아차와 관련 있는지 분석하라.  이것이 기아차에 미치는 영향을 분석하되, 아래의 기준을 적용하라.  </t>
  </si>
  <si>
    <t xml:space="preserve">현재부터 지난 24시간 동안 아래의 리스트에 있는 언론에 보도된 뉴스와 CT웹(http://ct123.kr)의 CP 코너에 등록된 정보를 사용하여 기아차에 국내에서 소비자 및 특정집단, 특정조직, 특정한 사람에 의한 사회적 이슈가 있는지를  분석하고  이것이 기아차에 미치는 영향을 분석하되, 아래의 기준을 적용하라.  </t>
  </si>
  <si>
    <t xml:space="preserve">현재부터 지난 24시간 동안 아래의 리스트에 있는 언론에 보도된 뉴스와 CT웹(http://ct123.kr)의 CP 코너에 등록된 정보를 사용하여 국내외 폭염, 홍수 등 기후위기가 있는지 분석하고 이것이 기아차에 미치는 영향을 분석하되, 아래의 기준을 적용하라.  </t>
  </si>
  <si>
    <t xml:space="preserve">현재부터 지난 24시간 동안 아래의 리스트에 있는 언론에 보도된 뉴스와 CT웹(http://ct123.kr)의 CP 코너에 등록된 정보를 사용하여 기아차공장이나 사업장에 지진, 홍수, 화재 등 자연재해가 있는지를  분석하고  이것이 기아차에 미치는 영향을 분석하되, 아래의 기준을 적용하라.  </t>
  </si>
  <si>
    <t>I.기업내생변수</t>
    <phoneticPr fontId="14" type="noConversion"/>
  </si>
  <si>
    <t>구분</t>
    <phoneticPr fontId="14" type="noConversion"/>
  </si>
  <si>
    <t>II.시장변수</t>
    <phoneticPr fontId="14" type="noConversion"/>
  </si>
  <si>
    <t>III.정치행정</t>
    <phoneticPr fontId="14" type="noConversion"/>
  </si>
  <si>
    <t>IV.국제관계</t>
    <phoneticPr fontId="14" type="noConversion"/>
  </si>
  <si>
    <t>V.사회문화변수</t>
    <phoneticPr fontId="14" type="noConversion"/>
  </si>
  <si>
    <t>수정된 척도</t>
    <phoneticPr fontId="14" type="noConversion"/>
  </si>
  <si>
    <t>일반법칙</t>
    <phoneticPr fontId="14" type="noConversion"/>
  </si>
  <si>
    <t>현재부터 지난 24시간 동안 아래의 리스트에 있는 언론에 보도된 뉴스와 CT웹(http://ct123.kr)의 CP 코너에 등록된 정보를 사용하여 기아차의 자동차 공급이 증가 또는 감소하는지를 분석하라. 이것이 기아차에 미치는 영향을 분석하되,  아래의 기준을 적용하라. 
&lt;아래는 모든 항목에 공통&gt;
아주 긍정적이면 +3, 약간 긍정적이면 +2점, 긍정적이면 +1점,  24시간 동안 보도된 적이 없거나 영향이 없다고 판단되면 0점, 부정적이면 -1점, 약간 부정적이면 -2점, 아주 부정적이면 -3점 중에서 선택하고, 이를 D column에 점수로 표시하라.다시 이 선택이 E column에 있는 일반법칙에 적합한지를 분석해서 위반되는 경우에는 점수를 수정해서 F column에 넣어줘. 수정된 것이 없다면 D column의 숫자를 그대로 F column에 넣어주고, G column은 F column의 점수를 누적시켜서 표시해주고, H column의 숫자를 G column의 숫자에 곱하여 I column에 가중치의 합계를 넣어줘.  그리고 분석의 근거로 사용한 자료의 출처를 J column에 넣어줘.
언론리스트 : Yahoo News, The New York Times,CNN,Fox News,BBC News,USA Today,MSN,US News,New York Post,NBC News,AP News,Politico,Wall Street Journal,Forbes,Huffington Post,People,Google News,NPR,Bloomberg,Washington Post,BBC,Euronews,Bild.de,Daily Mail,El Pais,Corriere della Sera,La Repubblica,T-Online.de,n-tv.de,Interia.pl,Yahoo.co.jp,news.yahoo.co.jp,Livedoor.jp,auone.jp,Nikkansports.com,Docomo.ne.jp,Sponichi.co.jp,JapanTimes.co.jp,Yomiuri.co.jp,Asahi.com,People.cn,Xinhua,CCTV,China Daily,ChinaNews.com.cn,Indiatimes.com,HindustanTimes.com,AajTak.in,News18.com,NDTV.com,Naver.com,news.naver.com,DongA Ilbo,Chosun Ilbo,Korean Economic Daily,Maeil Business,OhmyNews,Korea Times,Yonhap,VnExpress.net,TuoiTreNews,VietnamPlus,Dantri.com.vn,Zing News,Detik.com,Kompas.com,Tribunnews.com,Liputan6.com,JawaPos.com,Globo.com,UOL.com.br,Folha.uol.br,Estadão,R7.com,ElUniversal.com.mx,Milenio.com,eforma.com,Excelsior.com.mx,LaJornada.com.mx,CBC.ca,CTVNews.ca,GlobalNews.ca,NationalPost.com,TorontoStar.com,Al Jazeera,GulfNews.com,ArabNews.com,KhaleejTimes.com,AlArabiya.net,Vanguard,Punch,News24,Nation.co.ke,GhanaWeb,RBC.ru,TASS,RT.com,Kommersant.ru,Gazeta.ru,Clarin.com,LaNacion.com.ar,Emol.com,ElTiempo.com,ElComercio.pe,</t>
    <phoneticPr fontId="14" type="noConversion"/>
  </si>
  <si>
    <t xml:space="preserve">현재부터 지난 24시간 동안 아래의 리스트에 있는 언론에 보도된 뉴스와 CT웹(http://ct123.kr)의 CP 코너에 등록된 정보를 사용하여 기아차의 공장건설 비용과 설비도입 등 원가상승 요인이 있는지를 분석하라. 이것이 기아차에 미치는 영향을 분석하되, 아래의 기준을 적용하라.  </t>
    <phoneticPr fontId="14"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</si>
</sst>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76" formatCode="0.00_ "/>
  </numFmts>
  <fonts count="17">
    <font>
      <sz val="11"/>
      <color rgb="FF000000"/>
      <name val="맑은 고딕"/>
    </font>
    <font>
      <sz val="11"/>
      <color rgb="FF000000"/>
      <name val="맑은 고딕"/>
      <family val="3"/>
      <charset val="129"/>
    </font>
    <font>
      <sz val="12"/>
      <color rgb="FF000000"/>
      <name val="나눔바른고딕"/>
      <family val="3"/>
      <charset val="129"/>
    </font>
    <font>
      <sz val="11"/>
      <color rgb="FF0000FF"/>
      <name val="맑은 고딕"/>
      <family val="3"/>
      <charset val="129"/>
    </font>
    <font>
      <sz val="12"/>
      <color rgb="FF0000FF"/>
      <name val="나눔바른고딕"/>
      <family val="3"/>
      <charset val="129"/>
    </font>
    <font>
      <sz val="12"/>
      <color rgb="FFFFFFFF"/>
      <name val="나눔바른고딕"/>
      <family val="3"/>
      <charset val="129"/>
    </font>
    <font>
      <sz val="12"/>
      <color rgb="FF000000"/>
      <name val="바탕체"/>
      <family val="1"/>
      <charset val="129"/>
    </font>
    <font>
      <sz val="15"/>
      <color rgb="FF000000"/>
      <name val="나눔바른고딕"/>
      <family val="3"/>
      <charset val="129"/>
    </font>
    <font>
      <b/>
      <sz val="15"/>
      <color rgb="FF000000"/>
      <name val="나눔바른고딕"/>
      <family val="3"/>
      <charset val="129"/>
    </font>
    <font>
      <sz val="18"/>
      <color rgb="FF000000"/>
      <name val="바탕체"/>
      <family val="1"/>
      <charset val="129"/>
    </font>
    <font>
      <b/>
      <sz val="14"/>
      <color rgb="FF000000"/>
      <name val="바탕체"/>
      <family val="1"/>
      <charset val="129"/>
    </font>
    <font>
      <b/>
      <sz val="14"/>
      <color rgb="FF000000"/>
      <name val="나눔바른고딕"/>
      <family val="3"/>
      <charset val="129"/>
    </font>
    <font>
      <b/>
      <sz val="16"/>
      <color rgb="FF000000"/>
      <name val="바탕체"/>
      <family val="1"/>
      <charset val="129"/>
    </font>
    <font>
      <b/>
      <sz val="13"/>
      <color rgb="FF000000"/>
      <name val="나눔바른고딕"/>
      <family val="3"/>
      <charset val="129"/>
    </font>
    <font>
      <sz val="8"/>
      <name val="돋움"/>
      <family val="3"/>
      <charset val="129"/>
    </font>
    <font>
      <sz val="12"/>
      <color rgb="FF000000"/>
      <name val="맑은 고딕"/>
      <family val="3"/>
      <charset val="129"/>
    </font>
    <font>
      <sz val="13"/>
      <color rgb="FF000000"/>
      <name val="맑은 고딕"/>
      <family val="3"/>
      <charset val="129"/>
    </font>
  </fonts>
  <fills count="12">
    <fill>
      <patternFill patternType="none"/>
    </fill>
    <fill>
      <patternFill patternType="gray125"/>
    </fill>
    <fill>
      <patternFill patternType="solid">
        <fgColor rgb="FFFFEF99"/>
        <bgColor indexed="64"/>
      </patternFill>
    </fill>
    <fill>
      <patternFill patternType="solid">
        <fgColor rgb="FFFFFFFF"/>
        <bgColor indexed="64"/>
      </patternFill>
    </fill>
    <fill>
      <patternFill patternType="solid">
        <fgColor rgb="FFCDF2E4"/>
        <bgColor indexed="64"/>
      </patternFill>
    </fill>
    <fill>
      <patternFill patternType="solid">
        <fgColor rgb="FFFFF7CC"/>
        <bgColor indexed="64"/>
      </patternFill>
    </fill>
    <fill>
      <patternFill patternType="solid">
        <fgColor rgb="FFC0CDEF"/>
        <bgColor indexed="64"/>
      </patternFill>
    </fill>
    <fill>
      <patternFill patternType="solid">
        <fgColor rgb="FFEBDEF1"/>
        <bgColor indexed="64"/>
      </patternFill>
    </fill>
    <fill>
      <patternFill patternType="solid">
        <fgColor rgb="FFE7E6E6"/>
        <bgColor indexed="64"/>
      </patternFill>
    </fill>
    <fill>
      <patternFill patternType="solid">
        <fgColor rgb="FFFFB689"/>
        <bgColor indexed="64"/>
      </patternFill>
    </fill>
    <fill>
      <patternFill patternType="solid">
        <fgColor rgb="FFEB5800"/>
        <bgColor indexed="64"/>
      </patternFill>
    </fill>
    <fill>
      <patternFill patternType="solid">
        <fgColor theme="4" tint="0.59999389629810485"/>
        <bgColor indexed="64"/>
      </patternFill>
    </fill>
  </fills>
  <borders count="9">
    <border>
      <left/>
      <right/>
      <top/>
      <bottom/>
      <diagonal/>
    </border>
    <border>
      <left style="thin">
        <color auto="1"/>
      </left>
      <right style="thin">
        <color auto="1"/>
      </right>
      <top style="thin">
        <color auto="1"/>
      </top>
      <bottom style="thin">
        <color auto="1"/>
      </bottom>
      <diagonal/>
    </border>
    <border>
      <left/>
      <right/>
      <top style="thin">
        <color auto="1"/>
      </top>
      <bottom/>
      <diagonal/>
    </border>
    <border>
      <left/>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s>
  <cellStyleXfs count="2">
    <xf numFmtId="0" fontId="0" fillId="0" borderId="0">
      <alignment vertical="center"/>
    </xf>
    <xf numFmtId="0" fontId="9" fillId="10" borderId="7" xfId="0" applyFont="1" applyFill="1" applyBorder="1" applyAlignment="1">
      <alignment horizontal="center" vertical="center" wrapText="1"/>
    </xf>
  </cellStyleXfs>
  <cellXfs count="97">
    <xf numFmtId="0" fontId="0" fillId="0" borderId="0" xfId="0">
      <alignment vertical="center"/>
    </xf>
    <xf numFmtId="0" fontId="2" fillId="0" borderId="0" xfId="0" applyFont="1">
      <alignment vertical="center"/>
    </xf>
    <xf numFmtId="0" fontId="3" fillId="2" borderId="0" xfId="1" applyFont="1" applyFill="1" applyBorder="1" applyAlignment="1">
      <alignment vertical="center"/>
    </xf>
    <xf numFmtId="0" fontId="2" fillId="2" borderId="0" xfId="0" applyFont="1" applyFill="1">
      <alignment vertical="center"/>
    </xf>
    <xf numFmtId="0" fontId="4" fillId="2" borderId="0" xfId="0" applyFont="1" applyFill="1">
      <alignment vertical="center"/>
    </xf>
    <xf numFmtId="0" fontId="0" fillId="2" borderId="0" xfId="1" applyFont="1" applyFill="1" applyBorder="1" applyAlignment="1">
      <alignment vertical="center"/>
    </xf>
    <xf numFmtId="0" fontId="2" fillId="3" borderId="1" xfId="1" applyFont="1" applyFill="1" applyBorder="1" applyAlignment="1">
      <alignment vertical="center"/>
    </xf>
    <xf numFmtId="0" fontId="2" fillId="3" borderId="1" xfId="0" applyFont="1" applyFill="1" applyBorder="1">
      <alignment vertical="center"/>
    </xf>
    <xf numFmtId="0" fontId="2" fillId="4" borderId="0" xfId="0" applyFont="1" applyFill="1">
      <alignment vertical="center"/>
    </xf>
    <xf numFmtId="0" fontId="2" fillId="4" borderId="1" xfId="0" applyFont="1" applyFill="1" applyBorder="1">
      <alignment vertical="center"/>
    </xf>
    <xf numFmtId="0" fontId="0" fillId="2" borderId="0" xfId="0" applyFill="1">
      <alignment vertical="center"/>
    </xf>
    <xf numFmtId="0" fontId="0" fillId="4" borderId="0" xfId="0" applyFill="1">
      <alignment vertical="center"/>
    </xf>
    <xf numFmtId="176" fontId="2" fillId="3" borderId="0" xfId="0" applyNumberFormat="1" applyFont="1" applyFill="1" applyAlignment="1">
      <alignment horizontal="center" vertical="center"/>
    </xf>
    <xf numFmtId="0" fontId="2" fillId="0" borderId="0" xfId="0" applyFont="1" applyAlignment="1">
      <alignment horizontal="center" vertical="center"/>
    </xf>
    <xf numFmtId="0" fontId="4" fillId="5" borderId="1" xfId="0" applyFont="1" applyFill="1" applyBorder="1" applyAlignment="1">
      <alignment horizontal="center" vertical="center" wrapText="1"/>
    </xf>
    <xf numFmtId="0" fontId="4" fillId="6" borderId="1" xfId="0" applyFont="1" applyFill="1" applyBorder="1" applyAlignment="1">
      <alignment horizontal="center" vertical="center" wrapText="1"/>
    </xf>
    <xf numFmtId="0" fontId="4" fillId="7" borderId="1" xfId="0" applyFont="1" applyFill="1" applyBorder="1" applyAlignment="1">
      <alignment horizontal="center" vertical="center" wrapText="1"/>
    </xf>
    <xf numFmtId="0" fontId="4" fillId="8" borderId="1" xfId="0" applyFont="1" applyFill="1" applyBorder="1" applyAlignment="1">
      <alignment horizontal="center" vertical="center" wrapText="1"/>
    </xf>
    <xf numFmtId="0" fontId="4" fillId="9" borderId="1" xfId="0" applyFont="1" applyFill="1" applyBorder="1" applyAlignment="1">
      <alignment horizontal="center" vertical="center" wrapText="1"/>
    </xf>
    <xf numFmtId="0" fontId="6" fillId="0" borderId="0" xfId="0" applyFont="1">
      <alignment vertical="center"/>
    </xf>
    <xf numFmtId="0" fontId="6" fillId="5" borderId="1" xfId="0" applyFont="1" applyFill="1" applyBorder="1" applyAlignment="1">
      <alignment vertical="center" wrapText="1"/>
    </xf>
    <xf numFmtId="0" fontId="6" fillId="6" borderId="1" xfId="0" applyFont="1" applyFill="1" applyBorder="1" applyAlignment="1">
      <alignment vertical="center" wrapText="1"/>
    </xf>
    <xf numFmtId="0" fontId="6" fillId="7" borderId="1" xfId="0" applyFont="1" applyFill="1" applyBorder="1" applyAlignment="1">
      <alignment vertical="center" wrapText="1"/>
    </xf>
    <xf numFmtId="0" fontId="6" fillId="8" borderId="1" xfId="0" applyFont="1" applyFill="1" applyBorder="1" applyAlignment="1">
      <alignment vertical="center" wrapText="1"/>
    </xf>
    <xf numFmtId="0" fontId="6" fillId="9" borderId="1" xfId="0" applyFont="1" applyFill="1" applyBorder="1" applyAlignment="1">
      <alignment vertical="center" wrapText="1"/>
    </xf>
    <xf numFmtId="0" fontId="6" fillId="0" borderId="2" xfId="0" applyFont="1" applyBorder="1">
      <alignment vertical="center"/>
    </xf>
    <xf numFmtId="0" fontId="2" fillId="5" borderId="1" xfId="0" applyFont="1" applyFill="1" applyBorder="1">
      <alignment vertical="center"/>
    </xf>
    <xf numFmtId="0" fontId="2" fillId="6" borderId="1" xfId="0" applyFont="1" applyFill="1" applyBorder="1">
      <alignment vertical="center"/>
    </xf>
    <xf numFmtId="0" fontId="2" fillId="7" borderId="1" xfId="0" applyFont="1" applyFill="1" applyBorder="1">
      <alignment vertical="center"/>
    </xf>
    <xf numFmtId="0" fontId="2" fillId="8" borderId="1" xfId="0" applyFont="1" applyFill="1" applyBorder="1">
      <alignment vertical="center"/>
    </xf>
    <xf numFmtId="0" fontId="2" fillId="9" borderId="1" xfId="0" applyFont="1" applyFill="1" applyBorder="1">
      <alignment vertical="center"/>
    </xf>
    <xf numFmtId="176" fontId="2" fillId="5" borderId="1" xfId="0" applyNumberFormat="1" applyFont="1" applyFill="1" applyBorder="1" applyAlignment="1">
      <alignment horizontal="center" vertical="center"/>
    </xf>
    <xf numFmtId="176" fontId="2" fillId="6" borderId="1" xfId="0" applyNumberFormat="1" applyFont="1" applyFill="1" applyBorder="1" applyAlignment="1">
      <alignment horizontal="center" vertical="center"/>
    </xf>
    <xf numFmtId="176" fontId="2" fillId="7" borderId="1" xfId="0" applyNumberFormat="1" applyFont="1" applyFill="1" applyBorder="1" applyAlignment="1">
      <alignment horizontal="center" vertical="center"/>
    </xf>
    <xf numFmtId="176" fontId="2" fillId="8" borderId="1" xfId="0" applyNumberFormat="1" applyFont="1" applyFill="1" applyBorder="1" applyAlignment="1">
      <alignment horizontal="center" vertical="center"/>
    </xf>
    <xf numFmtId="176" fontId="2" fillId="9" borderId="1" xfId="0" applyNumberFormat="1" applyFont="1" applyFill="1" applyBorder="1" applyAlignment="1">
      <alignment horizontal="center" vertical="center"/>
    </xf>
    <xf numFmtId="0" fontId="2" fillId="8" borderId="1" xfId="0" applyFont="1" applyFill="1" applyBorder="1" applyAlignment="1">
      <alignment horizontal="center" vertical="center" wrapText="1"/>
    </xf>
    <xf numFmtId="0" fontId="2" fillId="5" borderId="1" xfId="0" applyFont="1" applyFill="1" applyBorder="1" applyAlignment="1">
      <alignment horizontal="center" vertical="center"/>
    </xf>
    <xf numFmtId="0" fontId="2" fillId="3" borderId="0" xfId="0" applyFont="1" applyFill="1" applyAlignment="1">
      <alignment horizontal="center" vertical="center"/>
    </xf>
    <xf numFmtId="0" fontId="2" fillId="6" borderId="1" xfId="0" applyFont="1" applyFill="1" applyBorder="1" applyAlignment="1">
      <alignment horizontal="center" vertical="center"/>
    </xf>
    <xf numFmtId="0" fontId="2" fillId="7" borderId="1" xfId="0" applyFont="1" applyFill="1" applyBorder="1" applyAlignment="1">
      <alignment horizontal="center" vertical="center"/>
    </xf>
    <xf numFmtId="0" fontId="2" fillId="8" borderId="1" xfId="0" applyFont="1" applyFill="1" applyBorder="1" applyAlignment="1">
      <alignment horizontal="center" vertical="center"/>
    </xf>
    <xf numFmtId="0" fontId="2" fillId="9" borderId="1" xfId="0" applyFont="1" applyFill="1" applyBorder="1" applyAlignment="1">
      <alignment horizontal="center" vertical="center"/>
    </xf>
    <xf numFmtId="0" fontId="2" fillId="3" borderId="2" xfId="0" applyFont="1" applyFill="1" applyBorder="1" applyAlignment="1">
      <alignment horizontal="center" vertical="center"/>
    </xf>
    <xf numFmtId="176" fontId="2" fillId="0" borderId="0" xfId="0" applyNumberFormat="1" applyFont="1" applyAlignment="1">
      <alignment horizontal="center" vertical="center"/>
    </xf>
    <xf numFmtId="0" fontId="6" fillId="10" borderId="1" xfId="0" applyFont="1" applyFill="1" applyBorder="1" applyAlignment="1">
      <alignment vertical="center" wrapText="1"/>
    </xf>
    <xf numFmtId="0" fontId="9" fillId="10" borderId="1" xfId="0" applyFont="1" applyFill="1" applyBorder="1" applyAlignment="1">
      <alignment horizontal="center" vertical="center" wrapText="1"/>
    </xf>
    <xf numFmtId="176" fontId="10" fillId="10" borderId="1" xfId="0" applyNumberFormat="1" applyFont="1" applyFill="1" applyBorder="1" applyAlignment="1">
      <alignment horizontal="center" vertical="center" wrapText="1"/>
    </xf>
    <xf numFmtId="176" fontId="11" fillId="10" borderId="1" xfId="0" applyNumberFormat="1" applyFont="1" applyFill="1" applyBorder="1" applyAlignment="1">
      <alignment horizontal="center" vertical="center"/>
    </xf>
    <xf numFmtId="0" fontId="2" fillId="5" borderId="1" xfId="0" applyFont="1" applyFill="1" applyBorder="1" applyAlignment="1">
      <alignment horizontal="center" vertical="center" wrapText="1"/>
    </xf>
    <xf numFmtId="0" fontId="2" fillId="5" borderId="4" xfId="0" applyFont="1" applyFill="1" applyBorder="1" applyAlignment="1">
      <alignment horizontal="center" vertical="center" wrapText="1"/>
    </xf>
    <xf numFmtId="0" fontId="2" fillId="5" borderId="0" xfId="0" applyFont="1" applyFill="1" applyAlignment="1">
      <alignment horizontal="center" vertical="center"/>
    </xf>
    <xf numFmtId="0" fontId="2" fillId="6" borderId="1" xfId="0" applyFont="1" applyFill="1" applyBorder="1" applyAlignment="1">
      <alignment horizontal="center" vertical="center" wrapText="1"/>
    </xf>
    <xf numFmtId="0" fontId="7" fillId="6" borderId="3" xfId="0" applyFont="1" applyFill="1" applyBorder="1" applyAlignment="1">
      <alignment horizontal="left" vertical="center" wrapText="1"/>
    </xf>
    <xf numFmtId="0" fontId="2" fillId="7" borderId="0" xfId="0" applyFont="1" applyFill="1" applyAlignment="1">
      <alignment horizontal="center" vertical="center"/>
    </xf>
    <xf numFmtId="0" fontId="8" fillId="6" borderId="3" xfId="0" applyFont="1" applyFill="1" applyBorder="1" applyAlignment="1">
      <alignment horizontal="left" vertical="center" wrapText="1"/>
    </xf>
    <xf numFmtId="176" fontId="5" fillId="5" borderId="7" xfId="0" applyNumberFormat="1" applyFont="1" applyFill="1" applyBorder="1" applyAlignment="1">
      <alignment horizontal="center" vertical="center"/>
    </xf>
    <xf numFmtId="176" fontId="5" fillId="6" borderId="7" xfId="0" applyNumberFormat="1" applyFont="1" applyFill="1" applyBorder="1" applyAlignment="1">
      <alignment horizontal="center" vertical="center"/>
    </xf>
    <xf numFmtId="176" fontId="5" fillId="7" borderId="7" xfId="0" applyNumberFormat="1" applyFont="1" applyFill="1" applyBorder="1" applyAlignment="1">
      <alignment horizontal="center" vertical="center"/>
    </xf>
    <xf numFmtId="176" fontId="5" fillId="8" borderId="7" xfId="0" applyNumberFormat="1" applyFont="1" applyFill="1" applyBorder="1" applyAlignment="1">
      <alignment horizontal="center" vertical="center"/>
    </xf>
    <xf numFmtId="176" fontId="2" fillId="8" borderId="7" xfId="0" applyNumberFormat="1" applyFont="1" applyFill="1" applyBorder="1" applyAlignment="1">
      <alignment horizontal="center" vertical="center"/>
    </xf>
    <xf numFmtId="176" fontId="5" fillId="9" borderId="7" xfId="0" applyNumberFormat="1" applyFont="1" applyFill="1" applyBorder="1" applyAlignment="1">
      <alignment horizontal="center" vertical="center"/>
    </xf>
    <xf numFmtId="176" fontId="2" fillId="10" borderId="7" xfId="0" applyNumberFormat="1" applyFont="1" applyFill="1" applyBorder="1" applyAlignment="1">
      <alignment horizontal="center" vertical="center"/>
    </xf>
    <xf numFmtId="0" fontId="2" fillId="3" borderId="8" xfId="1" applyFont="1" applyFill="1" applyBorder="1" applyAlignment="1">
      <alignment vertical="center"/>
    </xf>
    <xf numFmtId="0" fontId="2" fillId="4" borderId="8" xfId="0" applyFont="1" applyFill="1" applyBorder="1">
      <alignment vertical="center"/>
    </xf>
    <xf numFmtId="0" fontId="2" fillId="3" borderId="8" xfId="0" applyFont="1" applyFill="1" applyBorder="1">
      <alignment vertical="center"/>
    </xf>
    <xf numFmtId="0" fontId="4" fillId="2" borderId="1" xfId="0" applyFont="1" applyFill="1" applyBorder="1">
      <alignment vertical="center"/>
    </xf>
    <xf numFmtId="0" fontId="2" fillId="2" borderId="1" xfId="0" applyFont="1" applyFill="1" applyBorder="1">
      <alignment vertical="center"/>
    </xf>
    <xf numFmtId="0" fontId="0" fillId="2" borderId="1" xfId="1" applyFont="1" applyFill="1" applyBorder="1" applyAlignment="1">
      <alignment vertical="center"/>
    </xf>
    <xf numFmtId="0" fontId="0" fillId="2" borderId="1" xfId="0" applyFill="1" applyBorder="1">
      <alignment vertical="center"/>
    </xf>
    <xf numFmtId="0" fontId="0" fillId="4" borderId="1" xfId="0" applyFill="1" applyBorder="1">
      <alignment vertical="center"/>
    </xf>
    <xf numFmtId="0" fontId="0" fillId="0" borderId="1" xfId="0" applyBorder="1">
      <alignment vertical="center"/>
    </xf>
    <xf numFmtId="0" fontId="2" fillId="0" borderId="1" xfId="0" applyFont="1" applyBorder="1">
      <alignment vertical="center"/>
    </xf>
    <xf numFmtId="0" fontId="4" fillId="5" borderId="4" xfId="0" applyFont="1" applyFill="1" applyBorder="1" applyAlignment="1">
      <alignment horizontal="center" vertical="center" wrapText="1"/>
    </xf>
    <xf numFmtId="0" fontId="2" fillId="5" borderId="4" xfId="0" applyFont="1" applyFill="1" applyBorder="1">
      <alignment vertical="center"/>
    </xf>
    <xf numFmtId="0" fontId="6" fillId="5" borderId="4" xfId="0" applyFont="1" applyFill="1" applyBorder="1" applyAlignment="1">
      <alignment vertical="center" wrapText="1"/>
    </xf>
    <xf numFmtId="0" fontId="2" fillId="5" borderId="4" xfId="0" applyFont="1" applyFill="1" applyBorder="1" applyAlignment="1">
      <alignment horizontal="center" vertical="center"/>
    </xf>
    <xf numFmtId="0" fontId="2" fillId="5" borderId="5" xfId="0" applyFont="1" applyFill="1" applyBorder="1" applyAlignment="1">
      <alignment horizontal="center" vertical="center" wrapText="1"/>
    </xf>
    <xf numFmtId="176" fontId="2" fillId="5" borderId="4" xfId="0" applyNumberFormat="1" applyFont="1" applyFill="1" applyBorder="1" applyAlignment="1">
      <alignment horizontal="center" vertical="center"/>
    </xf>
    <xf numFmtId="176" fontId="5" fillId="5" borderId="6" xfId="0" applyNumberFormat="1" applyFont="1" applyFill="1" applyBorder="1" applyAlignment="1">
      <alignment horizontal="center" vertical="center"/>
    </xf>
    <xf numFmtId="0" fontId="3" fillId="2" borderId="4" xfId="1" applyFont="1" applyFill="1" applyBorder="1" applyAlignment="1">
      <alignment vertical="center"/>
    </xf>
    <xf numFmtId="0" fontId="11" fillId="6" borderId="1" xfId="0" applyFont="1" applyFill="1" applyBorder="1" applyAlignment="1">
      <alignment horizontal="center" vertical="center" wrapText="1"/>
    </xf>
    <xf numFmtId="0" fontId="8" fillId="6" borderId="1" xfId="0" applyFont="1" applyFill="1" applyBorder="1" applyAlignment="1">
      <alignment horizontal="center" vertical="center"/>
    </xf>
    <xf numFmtId="0" fontId="12" fillId="6" borderId="1" xfId="0" applyFont="1" applyFill="1" applyBorder="1" applyAlignment="1">
      <alignment horizontal="center" vertical="center" wrapText="1"/>
    </xf>
    <xf numFmtId="0" fontId="13" fillId="6" borderId="1" xfId="0" applyFont="1" applyFill="1" applyBorder="1" applyAlignment="1">
      <alignment horizontal="center" vertical="center" wrapText="1"/>
    </xf>
    <xf numFmtId="176" fontId="13" fillId="6" borderId="1" xfId="0" applyNumberFormat="1" applyFont="1" applyFill="1" applyBorder="1" applyAlignment="1">
      <alignment horizontal="center" vertical="center"/>
    </xf>
    <xf numFmtId="0" fontId="13" fillId="6" borderId="1" xfId="0" applyFont="1" applyFill="1" applyBorder="1" applyAlignment="1">
      <alignment horizontal="center" vertical="center"/>
    </xf>
    <xf numFmtId="0" fontId="13" fillId="11" borderId="1" xfId="0" applyFont="1" applyFill="1" applyBorder="1" applyAlignment="1">
      <alignment horizontal="center" vertical="center"/>
    </xf>
    <xf numFmtId="0" fontId="1" fillId="11" borderId="1" xfId="0" applyFont="1" applyFill="1" applyBorder="1" applyAlignment="1">
      <alignment horizontal="center" vertical="center"/>
    </xf>
    <xf numFmtId="0" fontId="0" fillId="0" borderId="1" xfId="0" applyBorder="1" applyAlignment="1">
      <alignment horizontal="center" vertical="center"/>
    </xf>
    <xf numFmtId="0" fontId="1" fillId="0" borderId="1" xfId="0" applyFont="1" applyBorder="1">
      <alignment vertical="center"/>
    </xf>
    <xf numFmtId="0" fontId="15" fillId="0" borderId="1" xfId="0" applyFont="1" applyBorder="1">
      <alignment vertical="center"/>
    </xf>
    <xf numFmtId="0" fontId="15" fillId="2" borderId="1" xfId="0" applyFont="1" applyFill="1" applyBorder="1">
      <alignment vertical="center"/>
    </xf>
    <xf numFmtId="176" fontId="7" fillId="11" borderId="3" xfId="0" applyNumberFormat="1" applyFont="1" applyFill="1" applyBorder="1">
      <alignment vertical="center"/>
    </xf>
    <xf numFmtId="0" fontId="16" fillId="6" borderId="1" xfId="0" applyFont="1" applyFill="1" applyBorder="1" applyAlignment="1">
      <alignment horizontal="center" vertical="center" wrapText="1"/>
    </xf>
    <xf numFmtId="0" fontId="2" fillId="10" borderId="3" xfId="0" applyFont="1" applyFill="1" applyBorder="1" applyAlignment="1">
      <alignment horizontal="center" vertical="center" wrapText="1"/>
    </xf>
    <xf numFmtId="0" fontId="9" fillId="10" borderId="8" xfId="0" applyFont="1" applyFill="1" applyBorder="1" applyAlignment="1">
      <alignment horizontal="center" vertical="center" wrapText="1"/>
    </xf>
  </cellXfs>
  <cellStyles count="1">
    <cellStyle name="표준" xfId="0" builtinId="0"/>
  </cellStyles>
  <dxfs count="14">
    <dxf>
      <fill>
        <patternFill patternType="solid">
          <fgColor rgb="FF6182D6"/>
          <bgColor rgb="FF6182D6"/>
        </patternFill>
      </fill>
    </dxf>
    <dxf>
      <fill>
        <patternFill patternType="solid">
          <fgColor rgb="FF94A5DF"/>
          <bgColor rgb="FF94A5DF"/>
        </patternFill>
      </fill>
      <border>
        <top style="thin">
          <color rgb="FF6182D6"/>
        </top>
        <bottom style="thin">
          <color rgb="FF6182D6"/>
        </bottom>
      </border>
    </dxf>
    <dxf>
      <font>
        <b/>
      </font>
    </dxf>
    <dxf>
      <font>
        <b/>
      </font>
    </dxf>
    <dxf>
      <font>
        <b/>
      </font>
      <border>
        <top style="thin">
          <color rgb="FF6182D6"/>
        </top>
      </border>
    </dxf>
    <dxf>
      <font>
        <b/>
      </font>
      <border>
        <bottom style="medium">
          <color rgb="FF6182D6"/>
        </bottom>
      </border>
    </dxf>
    <dxf>
      <font>
        <color rgb="FF000000"/>
      </font>
      <border>
        <left/>
        <right/>
        <top style="medium">
          <color rgb="FF6182D6"/>
        </top>
        <bottom style="medium">
          <color rgb="FF6182D6"/>
        </bottom>
        <vertical/>
        <horizontal/>
      </border>
    </dxf>
    <dxf>
      <fill>
        <patternFill patternType="solid">
          <fgColor rgb="FFAEBFEA"/>
          <bgColor rgb="FFAEBFEA"/>
        </patternFill>
      </fill>
    </dxf>
    <dxf>
      <fill>
        <patternFill patternType="solid">
          <fgColor rgb="FFAEBFEA"/>
          <bgColor rgb="FFAEBFEA"/>
        </patternFill>
      </fill>
    </dxf>
    <dxf>
      <font>
        <b/>
        <color rgb="FFFFFFFF"/>
      </font>
      <fill>
        <patternFill patternType="solid">
          <fgColor rgb="FF6182D6"/>
          <bgColor rgb="FF6182D6"/>
        </patternFill>
      </fill>
    </dxf>
    <dxf>
      <font>
        <b/>
        <color rgb="FFFFFFFF"/>
      </font>
      <fill>
        <patternFill patternType="solid">
          <fgColor rgb="FF6182D6"/>
          <bgColor rgb="FF6182D6"/>
        </patternFill>
      </fill>
    </dxf>
    <dxf>
      <font>
        <b/>
        <color rgb="FFFFFFFF"/>
      </font>
      <fill>
        <patternFill patternType="solid">
          <fgColor rgb="FF6182D6"/>
          <bgColor rgb="FF6182D6"/>
        </patternFill>
      </fill>
      <border>
        <top style="thick">
          <color rgb="FFFFFFFF"/>
        </top>
      </border>
    </dxf>
    <dxf>
      <font>
        <b/>
        <color rgb="FFFFFFFF"/>
      </font>
      <fill>
        <patternFill patternType="solid">
          <fgColor rgb="FF6182D6"/>
          <bgColor rgb="FF6182D6"/>
        </patternFill>
      </fill>
      <border>
        <bottom style="thick">
          <color rgb="FFFFFFFF"/>
        </bottom>
      </border>
    </dxf>
    <dxf>
      <font>
        <color rgb="FF000000"/>
      </font>
      <fill>
        <patternFill patternType="solid">
          <fgColor rgb="FFD7DFF4"/>
          <bgColor rgb="FFD7DFF4"/>
        </patternFill>
      </fill>
      <border>
        <left style="thin">
          <color rgb="FFFFFFFF"/>
        </left>
        <right style="thin">
          <color rgb="FFFFFFFF"/>
        </right>
        <top style="thin">
          <color rgb="FFFFFFFF"/>
        </top>
        <bottom style="thin">
          <color rgb="FFFFFFFF"/>
        </bottom>
        <vertical style="thin">
          <color rgb="FFFFFFFF"/>
        </vertical>
        <horizontal style="thin">
          <color rgb="FFFFFFFF"/>
        </horizontal>
      </border>
    </dxf>
  </dxfs>
  <tableStyles count="2" defaultTableStyle="TableStyleMedium2" defaultPivotStyle="PivotStyleLight16">
    <tableStyle name="Normal Style 1 - Accent 1" pivot="0" count="7" xr9:uid="{00000000-0011-0000-FFFF-FFFF00000000}">
      <tableStyleElement type="wholeTable" dxfId="13"/>
      <tableStyleElement type="headerRow" dxfId="12"/>
      <tableStyleElement type="totalRow" dxfId="11"/>
      <tableStyleElement type="firstColumn" dxfId="10"/>
      <tableStyleElement type="lastColumn" dxfId="9"/>
      <tableStyleElement type="firstRowStripe" dxfId="8"/>
      <tableStyleElement type="firstColumnStripe" dxfId="7"/>
    </tableStyle>
    <tableStyle name="Light Style 1 - Accent 1" table="0" count="7" xr9:uid="{00000000-0011-0000-FFFF-FFFF01000000}">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a:ln>
        <a:ln w="12700" cap="flat" cmpd="sng" algn="ctr">
          <a:solidFill>
            <a:schemeClr val="phClr"/>
          </a:solidFill>
          <a:prstDash val="solid"/>
          <a:miter/>
        </a:ln>
        <a:ln w="19050" cap="flat" cmpd="sng" algn="ctr">
          <a:solidFill>
            <a:schemeClr val="phClr"/>
          </a:solidFill>
          <a:prstDash val="solid"/>
          <a:miter/>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L221"/>
  <sheetViews>
    <sheetView tabSelected="1" zoomScale="105" zoomScaleNormal="105" zoomScaleSheetLayoutView="75" workbookViewId="0">
      <selection activeCell="C2" sqref="C2"/>
    </sheetView>
  </sheetViews>
  <sheetFormatPr defaultColWidth="9" defaultRowHeight="17.399999999999999"/>
  <cols>
    <col min="1" max="1" width="6.19921875" style="13" customWidth="1"/>
    <col min="2" max="2" width="23.09765625" style="1" customWidth="1"/>
    <col min="3" max="3" width="56.3984375" style="19" bestFit="1" customWidth="1"/>
    <col min="4" max="4" width="12.3984375" style="38" customWidth="1"/>
    <col min="5" max="5" width="30.3984375" style="38" customWidth="1"/>
    <col min="6" max="6" width="16.19921875" style="38" customWidth="1"/>
    <col min="7" max="7" width="16.59765625" style="38" customWidth="1"/>
    <col min="8" max="8" width="9.8984375" style="12" customWidth="1"/>
    <col min="9" max="9" width="14.09765625" style="13" customWidth="1"/>
    <col min="10" max="10" width="14.19921875" style="13" customWidth="1"/>
    <col min="11" max="11" width="13.5" style="71" customWidth="1"/>
  </cols>
  <sheetData>
    <row r="1" spans="1:11" s="89" customFormat="1" ht="38.25" customHeight="1">
      <c r="A1" s="81" t="s">
        <v>201</v>
      </c>
      <c r="B1" s="82" t="s">
        <v>29</v>
      </c>
      <c r="C1" s="83" t="s">
        <v>209</v>
      </c>
      <c r="D1" s="84" t="s">
        <v>210</v>
      </c>
      <c r="E1" s="94" t="s">
        <v>487</v>
      </c>
      <c r="F1" s="94" t="s">
        <v>486</v>
      </c>
      <c r="G1" s="84" t="s">
        <v>20</v>
      </c>
      <c r="H1" s="85" t="s">
        <v>197</v>
      </c>
      <c r="I1" s="86" t="s">
        <v>207</v>
      </c>
      <c r="J1" s="87" t="s">
        <v>205</v>
      </c>
      <c r="K1" s="88" t="s">
        <v>481</v>
      </c>
    </row>
    <row r="2" spans="1:11" s="2" customFormat="1" ht="409.6">
      <c r="A2" s="73">
        <v>1</v>
      </c>
      <c r="B2" s="74" t="s">
        <v>247</v>
      </c>
      <c r="C2" s="75" t="s">
        <v>488</v>
      </c>
      <c r="D2" s="76">
        <v>3</v>
      </c>
      <c r="E2" s="77" t="s">
        <v>144</v>
      </c>
      <c r="F2" s="77">
        <v>3</v>
      </c>
      <c r="G2" s="76">
        <v>3</v>
      </c>
      <c r="H2" s="78">
        <v>4.71</v>
      </c>
      <c r="I2" s="78">
        <f>SUM(D2*H2)</f>
        <v>14.129999999999999</v>
      </c>
      <c r="J2" s="79"/>
      <c r="K2" s="80" t="s">
        <v>480</v>
      </c>
    </row>
    <row r="3" spans="1:11" s="4" customFormat="1" ht="78">
      <c r="A3" s="14">
        <v>2</v>
      </c>
      <c r="B3" s="26" t="s">
        <v>238</v>
      </c>
      <c r="C3" s="20" t="s">
        <v>267</v>
      </c>
      <c r="D3" s="37">
        <v>3</v>
      </c>
      <c r="E3" s="49"/>
      <c r="F3" s="49">
        <v>3</v>
      </c>
      <c r="G3" s="37">
        <v>3</v>
      </c>
      <c r="H3" s="31">
        <f>(((5.31*0.8385)*0.803)*0.9527)*1.446</f>
        <v>4.9253556044502806</v>
      </c>
      <c r="I3" s="31">
        <f t="shared" ref="I3:I216" si="0">SUM(D3*H3)</f>
        <v>14.776066813350841</v>
      </c>
      <c r="J3" s="56"/>
      <c r="K3" s="66"/>
    </row>
    <row r="4" spans="1:11" s="3" customFormat="1" ht="78">
      <c r="A4" s="14">
        <v>3</v>
      </c>
      <c r="B4" s="26" t="s">
        <v>46</v>
      </c>
      <c r="C4" s="20" t="s">
        <v>268</v>
      </c>
      <c r="D4" s="37">
        <v>3</v>
      </c>
      <c r="E4" s="50" t="s">
        <v>140</v>
      </c>
      <c r="F4" s="50">
        <v>3</v>
      </c>
      <c r="G4" s="37">
        <v>3</v>
      </c>
      <c r="H4" s="31">
        <v>1.6255729559999998</v>
      </c>
      <c r="I4" s="31">
        <f t="shared" si="0"/>
        <v>4.8767188679999993</v>
      </c>
      <c r="J4" s="56"/>
      <c r="K4" s="67"/>
    </row>
    <row r="5" spans="1:11" s="3" customFormat="1" ht="78">
      <c r="A5" s="14">
        <v>4</v>
      </c>
      <c r="B5" s="26" t="s">
        <v>155</v>
      </c>
      <c r="C5" s="20" t="s">
        <v>269</v>
      </c>
      <c r="D5" s="37">
        <v>3</v>
      </c>
      <c r="E5" s="37"/>
      <c r="F5" s="49">
        <v>3</v>
      </c>
      <c r="G5" s="37">
        <v>3</v>
      </c>
      <c r="H5" s="31">
        <v>2.4673156135287662</v>
      </c>
      <c r="I5" s="31">
        <f t="shared" si="0"/>
        <v>7.401946840586298</v>
      </c>
      <c r="J5" s="56"/>
      <c r="K5" s="67"/>
    </row>
    <row r="6" spans="1:11" s="3" customFormat="1" ht="78">
      <c r="A6" s="14">
        <v>5</v>
      </c>
      <c r="B6" s="26" t="s">
        <v>110</v>
      </c>
      <c r="C6" s="20" t="s">
        <v>270</v>
      </c>
      <c r="D6" s="37">
        <v>3</v>
      </c>
      <c r="E6" s="37"/>
      <c r="F6" s="50">
        <v>3</v>
      </c>
      <c r="G6" s="37">
        <v>3</v>
      </c>
      <c r="H6" s="31">
        <v>1.6417852014834271</v>
      </c>
      <c r="I6" s="31">
        <f t="shared" si="0"/>
        <v>4.9253556044502815</v>
      </c>
      <c r="J6" s="56"/>
      <c r="K6" s="67"/>
    </row>
    <row r="7" spans="1:11" s="3" customFormat="1" ht="78">
      <c r="A7" s="14">
        <v>6</v>
      </c>
      <c r="B7" s="26" t="s">
        <v>30</v>
      </c>
      <c r="C7" s="20" t="s">
        <v>271</v>
      </c>
      <c r="D7" s="37">
        <v>3</v>
      </c>
      <c r="E7" s="37"/>
      <c r="F7" s="49">
        <v>3</v>
      </c>
      <c r="G7" s="37">
        <v>3</v>
      </c>
      <c r="H7" s="31">
        <v>2.3560081422417545</v>
      </c>
      <c r="I7" s="31">
        <f t="shared" si="0"/>
        <v>7.0680244267252634</v>
      </c>
      <c r="J7" s="56"/>
      <c r="K7" s="67"/>
    </row>
    <row r="8" spans="1:11" s="3" customFormat="1" ht="109.2">
      <c r="A8" s="14">
        <v>7</v>
      </c>
      <c r="B8" s="26" t="s">
        <v>145</v>
      </c>
      <c r="C8" s="20" t="s">
        <v>272</v>
      </c>
      <c r="D8" s="37">
        <v>3</v>
      </c>
      <c r="E8" s="37"/>
      <c r="F8" s="50">
        <v>3</v>
      </c>
      <c r="H8" s="31">
        <v>2.64</v>
      </c>
      <c r="I8" s="31">
        <f t="shared" si="0"/>
        <v>7.92</v>
      </c>
      <c r="J8" s="56"/>
      <c r="K8" s="67"/>
    </row>
    <row r="9" spans="1:11" s="3" customFormat="1" ht="124.8">
      <c r="A9" s="14">
        <v>8</v>
      </c>
      <c r="B9" s="26" t="s">
        <v>158</v>
      </c>
      <c r="C9" s="20" t="s">
        <v>273</v>
      </c>
      <c r="D9" s="37">
        <v>3</v>
      </c>
      <c r="E9" s="37"/>
      <c r="F9" s="49">
        <v>3</v>
      </c>
      <c r="G9" s="37">
        <v>3</v>
      </c>
      <c r="H9" s="31">
        <v>3.92</v>
      </c>
      <c r="I9" s="31">
        <f t="shared" si="0"/>
        <v>11.76</v>
      </c>
      <c r="J9" s="56"/>
      <c r="K9" s="67"/>
    </row>
    <row r="10" spans="1:11" s="3" customFormat="1" ht="78">
      <c r="A10" s="14">
        <v>9</v>
      </c>
      <c r="B10" s="26" t="s">
        <v>246</v>
      </c>
      <c r="C10" s="20" t="s">
        <v>274</v>
      </c>
      <c r="D10" s="37">
        <v>3</v>
      </c>
      <c r="E10" s="37" t="s">
        <v>134</v>
      </c>
      <c r="F10" s="50">
        <v>3</v>
      </c>
      <c r="G10" s="37">
        <v>3</v>
      </c>
      <c r="H10" s="31">
        <v>4.07</v>
      </c>
      <c r="I10" s="31">
        <f t="shared" si="0"/>
        <v>12.21</v>
      </c>
      <c r="J10" s="56"/>
      <c r="K10" s="67"/>
    </row>
    <row r="11" spans="1:11" s="3" customFormat="1" ht="78">
      <c r="A11" s="14">
        <v>10</v>
      </c>
      <c r="B11" s="26" t="s">
        <v>89</v>
      </c>
      <c r="C11" s="20" t="s">
        <v>275</v>
      </c>
      <c r="D11" s="37">
        <v>3</v>
      </c>
      <c r="E11" s="37"/>
      <c r="F11" s="49">
        <v>3</v>
      </c>
      <c r="G11" s="37">
        <v>3</v>
      </c>
      <c r="H11" s="31">
        <v>2.66</v>
      </c>
      <c r="I11" s="31">
        <f t="shared" si="0"/>
        <v>7.98</v>
      </c>
      <c r="J11" s="56"/>
      <c r="K11" s="67"/>
    </row>
    <row r="12" spans="1:11" s="3" customFormat="1" ht="78">
      <c r="A12" s="14">
        <v>11</v>
      </c>
      <c r="B12" s="26" t="s">
        <v>12</v>
      </c>
      <c r="C12" s="20" t="s">
        <v>276</v>
      </c>
      <c r="D12" s="37">
        <v>3</v>
      </c>
      <c r="E12" s="37" t="s">
        <v>220</v>
      </c>
      <c r="F12" s="50">
        <v>3</v>
      </c>
      <c r="G12" s="37">
        <v>3</v>
      </c>
      <c r="H12" s="31">
        <v>1.82525668479</v>
      </c>
      <c r="I12" s="31">
        <f t="shared" si="0"/>
        <v>5.4757700543699999</v>
      </c>
      <c r="J12" s="56"/>
      <c r="K12" s="67"/>
    </row>
    <row r="13" spans="1:11" s="3" customFormat="1" ht="78">
      <c r="A13" s="14">
        <v>12</v>
      </c>
      <c r="B13" s="26" t="s">
        <v>80</v>
      </c>
      <c r="C13" s="20" t="s">
        <v>489</v>
      </c>
      <c r="D13" s="37">
        <v>3</v>
      </c>
      <c r="E13" s="37"/>
      <c r="F13" s="49">
        <v>3</v>
      </c>
      <c r="G13" s="37">
        <v>3</v>
      </c>
      <c r="H13" s="31">
        <v>3.25</v>
      </c>
      <c r="I13" s="31">
        <f t="shared" si="0"/>
        <v>9.75</v>
      </c>
      <c r="J13" s="56"/>
      <c r="K13" s="67"/>
    </row>
    <row r="14" spans="1:11" s="3" customFormat="1" ht="78">
      <c r="A14" s="14">
        <v>13</v>
      </c>
      <c r="B14" s="26" t="s">
        <v>248</v>
      </c>
      <c r="C14" s="20" t="s">
        <v>277</v>
      </c>
      <c r="D14" s="37">
        <v>3</v>
      </c>
      <c r="E14" s="51"/>
      <c r="F14" s="50">
        <v>3</v>
      </c>
      <c r="G14" s="37">
        <v>3</v>
      </c>
      <c r="H14" s="31">
        <v>3.82</v>
      </c>
      <c r="I14" s="31">
        <f t="shared" si="0"/>
        <v>11.459999999999999</v>
      </c>
      <c r="J14" s="56"/>
      <c r="K14" s="67"/>
    </row>
    <row r="15" spans="1:11" s="3" customFormat="1" ht="78">
      <c r="A15" s="14">
        <v>14</v>
      </c>
      <c r="B15" s="26" t="s">
        <v>50</v>
      </c>
      <c r="C15" s="20" t="s">
        <v>278</v>
      </c>
      <c r="D15" s="37">
        <v>3</v>
      </c>
      <c r="E15" s="37" t="s">
        <v>225</v>
      </c>
      <c r="F15" s="49">
        <v>3</v>
      </c>
      <c r="G15" s="37">
        <v>3</v>
      </c>
      <c r="H15" s="31">
        <v>1.6593242589000001</v>
      </c>
      <c r="I15" s="31">
        <f t="shared" si="0"/>
        <v>4.9779727767000006</v>
      </c>
      <c r="J15" s="56"/>
      <c r="K15" s="67"/>
    </row>
    <row r="16" spans="1:11" s="3" customFormat="1" ht="78">
      <c r="A16" s="14">
        <v>15</v>
      </c>
      <c r="B16" s="26" t="s">
        <v>231</v>
      </c>
      <c r="C16" s="20" t="s">
        <v>279</v>
      </c>
      <c r="D16" s="37">
        <v>3</v>
      </c>
      <c r="E16" s="37"/>
      <c r="F16" s="50">
        <v>3</v>
      </c>
      <c r="G16" s="37">
        <v>3</v>
      </c>
      <c r="H16" s="31">
        <v>3.77</v>
      </c>
      <c r="I16" s="31">
        <f t="shared" si="0"/>
        <v>11.31</v>
      </c>
      <c r="J16" s="56"/>
      <c r="K16" s="67"/>
    </row>
    <row r="17" spans="1:11" s="3" customFormat="1" ht="78">
      <c r="A17" s="14">
        <v>16</v>
      </c>
      <c r="B17" s="26" t="s">
        <v>114</v>
      </c>
      <c r="C17" s="20" t="s">
        <v>280</v>
      </c>
      <c r="D17" s="37">
        <v>3</v>
      </c>
      <c r="E17" s="37" t="s">
        <v>215</v>
      </c>
      <c r="F17" s="49">
        <v>3</v>
      </c>
      <c r="G17" s="37">
        <v>3</v>
      </c>
      <c r="H17" s="31">
        <v>1.7351999999999999</v>
      </c>
      <c r="I17" s="31">
        <f t="shared" si="0"/>
        <v>5.2055999999999996</v>
      </c>
      <c r="J17" s="56"/>
      <c r="K17" s="67"/>
    </row>
    <row r="18" spans="1:11" s="3" customFormat="1" ht="78">
      <c r="A18" s="14">
        <v>17</v>
      </c>
      <c r="B18" s="26" t="s">
        <v>49</v>
      </c>
      <c r="C18" s="20" t="s">
        <v>281</v>
      </c>
      <c r="D18" s="37">
        <v>3</v>
      </c>
      <c r="E18" s="37"/>
      <c r="F18" s="50">
        <v>3</v>
      </c>
      <c r="G18" s="37">
        <v>3</v>
      </c>
      <c r="H18" s="31">
        <v>1.7351999999999999</v>
      </c>
      <c r="I18" s="31">
        <f t="shared" si="0"/>
        <v>5.2055999999999996</v>
      </c>
      <c r="J18" s="56"/>
      <c r="K18" s="67"/>
    </row>
    <row r="19" spans="1:11" s="3" customFormat="1" ht="78">
      <c r="A19" s="14">
        <v>18</v>
      </c>
      <c r="B19" s="26" t="s">
        <v>87</v>
      </c>
      <c r="C19" s="20" t="s">
        <v>282</v>
      </c>
      <c r="D19" s="37">
        <v>3</v>
      </c>
      <c r="E19" s="37" t="s">
        <v>213</v>
      </c>
      <c r="F19" s="49">
        <v>3</v>
      </c>
      <c r="G19" s="37">
        <v>3</v>
      </c>
      <c r="H19" s="31">
        <v>1.6417852014834271</v>
      </c>
      <c r="I19" s="31">
        <f t="shared" si="0"/>
        <v>4.9253556044502815</v>
      </c>
      <c r="J19" s="56"/>
      <c r="K19" s="67"/>
    </row>
    <row r="20" spans="1:11" s="3" customFormat="1" ht="78">
      <c r="A20" s="14">
        <v>19</v>
      </c>
      <c r="B20" s="26" t="s">
        <v>119</v>
      </c>
      <c r="C20" s="20" t="s">
        <v>283</v>
      </c>
      <c r="D20" s="37">
        <v>3</v>
      </c>
      <c r="E20" s="37"/>
      <c r="F20" s="50">
        <v>3</v>
      </c>
      <c r="G20" s="37">
        <v>3</v>
      </c>
      <c r="H20" s="31">
        <v>3.07</v>
      </c>
      <c r="I20" s="31">
        <f t="shared" si="0"/>
        <v>9.2099999999999991</v>
      </c>
      <c r="J20" s="56"/>
      <c r="K20" s="67"/>
    </row>
    <row r="21" spans="1:11" s="5" customFormat="1" ht="78">
      <c r="A21" s="14">
        <v>20</v>
      </c>
      <c r="B21" s="26" t="s">
        <v>121</v>
      </c>
      <c r="C21" s="20" t="s">
        <v>284</v>
      </c>
      <c r="D21" s="37">
        <v>3</v>
      </c>
      <c r="E21" s="37" t="s">
        <v>196</v>
      </c>
      <c r="F21" s="49">
        <v>3</v>
      </c>
      <c r="G21" s="37">
        <v>3</v>
      </c>
      <c r="H21" s="31">
        <v>2.93</v>
      </c>
      <c r="I21" s="31">
        <f t="shared" si="0"/>
        <v>8.7900000000000009</v>
      </c>
      <c r="J21" s="56"/>
      <c r="K21" s="68"/>
    </row>
    <row r="22" spans="1:11" s="3" customFormat="1" ht="78">
      <c r="A22" s="14">
        <v>21</v>
      </c>
      <c r="B22" s="26" t="s">
        <v>40</v>
      </c>
      <c r="C22" s="20" t="s">
        <v>285</v>
      </c>
      <c r="D22" s="37">
        <v>3</v>
      </c>
      <c r="E22" s="37"/>
      <c r="F22" s="50">
        <v>3</v>
      </c>
      <c r="G22" s="37">
        <v>3</v>
      </c>
      <c r="H22" s="31">
        <v>2.169</v>
      </c>
      <c r="I22" s="31">
        <f t="shared" si="0"/>
        <v>6.5069999999999997</v>
      </c>
      <c r="J22" s="56"/>
      <c r="K22" s="67"/>
    </row>
    <row r="23" spans="1:11" s="3" customFormat="1" ht="78">
      <c r="A23" s="14">
        <v>22</v>
      </c>
      <c r="B23" s="26" t="s">
        <v>6</v>
      </c>
      <c r="C23" s="20" t="s">
        <v>286</v>
      </c>
      <c r="D23" s="37">
        <v>3</v>
      </c>
      <c r="E23" s="37" t="s">
        <v>193</v>
      </c>
      <c r="F23" s="49">
        <v>3</v>
      </c>
      <c r="G23" s="37">
        <v>3</v>
      </c>
      <c r="H23" s="31">
        <v>2.1519444448822322</v>
      </c>
      <c r="I23" s="31">
        <f t="shared" si="0"/>
        <v>6.4558333346466963</v>
      </c>
      <c r="J23" s="56"/>
      <c r="K23" s="67"/>
    </row>
    <row r="24" spans="1:11" s="3" customFormat="1" ht="78">
      <c r="A24" s="14">
        <v>23</v>
      </c>
      <c r="B24" s="26" t="s">
        <v>83</v>
      </c>
      <c r="C24" s="20" t="s">
        <v>287</v>
      </c>
      <c r="D24" s="37">
        <v>3</v>
      </c>
      <c r="E24" s="37"/>
      <c r="F24" s="50">
        <v>3</v>
      </c>
      <c r="G24" s="37">
        <v>3</v>
      </c>
      <c r="H24" s="31">
        <v>2.09</v>
      </c>
      <c r="I24" s="31">
        <f t="shared" si="0"/>
        <v>6.27</v>
      </c>
      <c r="J24" s="56"/>
      <c r="K24" s="67"/>
    </row>
    <row r="25" spans="1:11" s="3" customFormat="1" ht="78">
      <c r="A25" s="14">
        <v>24</v>
      </c>
      <c r="B25" s="26" t="s">
        <v>39</v>
      </c>
      <c r="C25" s="20" t="s">
        <v>288</v>
      </c>
      <c r="D25" s="37">
        <v>3</v>
      </c>
      <c r="E25" s="37"/>
      <c r="F25" s="49">
        <v>3</v>
      </c>
      <c r="G25" s="37">
        <v>3</v>
      </c>
      <c r="H25" s="31">
        <v>2.74</v>
      </c>
      <c r="I25" s="31">
        <f t="shared" si="0"/>
        <v>8.2200000000000006</v>
      </c>
      <c r="J25" s="56"/>
      <c r="K25" s="67"/>
    </row>
    <row r="26" spans="1:11" s="5" customFormat="1" ht="78">
      <c r="A26" s="14">
        <v>25</v>
      </c>
      <c r="B26" s="26" t="s">
        <v>124</v>
      </c>
      <c r="C26" s="20" t="s">
        <v>289</v>
      </c>
      <c r="D26" s="37">
        <v>3</v>
      </c>
      <c r="E26" s="37" t="s">
        <v>218</v>
      </c>
      <c r="F26" s="50">
        <v>3</v>
      </c>
      <c r="G26" s="37">
        <v>3</v>
      </c>
      <c r="H26" s="31">
        <v>1.7901951631994428</v>
      </c>
      <c r="I26" s="31">
        <f t="shared" si="0"/>
        <v>5.3705854895983283</v>
      </c>
      <c r="J26" s="56"/>
      <c r="K26" s="68"/>
    </row>
    <row r="27" spans="1:11" s="3" customFormat="1" ht="78">
      <c r="A27" s="14">
        <v>26</v>
      </c>
      <c r="B27" s="26" t="s">
        <v>82</v>
      </c>
      <c r="C27" s="20" t="s">
        <v>290</v>
      </c>
      <c r="D27" s="37">
        <v>3</v>
      </c>
      <c r="E27" s="37"/>
      <c r="F27" s="49">
        <v>3</v>
      </c>
      <c r="G27" s="37">
        <v>3</v>
      </c>
      <c r="H27" s="31">
        <v>4.2204082862992047</v>
      </c>
      <c r="I27" s="31">
        <f t="shared" si="0"/>
        <v>12.661224858897615</v>
      </c>
      <c r="J27" s="56"/>
      <c r="K27" s="67"/>
    </row>
    <row r="28" spans="1:11" s="8" customFormat="1" ht="78">
      <c r="A28" s="14">
        <v>27</v>
      </c>
      <c r="B28" s="26" t="s">
        <v>82</v>
      </c>
      <c r="C28" s="20" t="s">
        <v>291</v>
      </c>
      <c r="D28" s="37">
        <v>3</v>
      </c>
      <c r="E28" s="37"/>
      <c r="F28" s="50">
        <v>3</v>
      </c>
      <c r="G28" s="37">
        <v>3</v>
      </c>
      <c r="H28" s="31">
        <v>5.08</v>
      </c>
      <c r="I28" s="31">
        <f t="shared" si="0"/>
        <v>15.24</v>
      </c>
      <c r="J28" s="56"/>
      <c r="K28" s="9"/>
    </row>
    <row r="29" spans="1:11" s="8" customFormat="1" ht="78">
      <c r="A29" s="14">
        <v>28</v>
      </c>
      <c r="B29" s="26" t="s">
        <v>258</v>
      </c>
      <c r="C29" s="20" t="s">
        <v>292</v>
      </c>
      <c r="D29" s="37">
        <v>3</v>
      </c>
      <c r="E29" s="37"/>
      <c r="F29" s="49">
        <v>3</v>
      </c>
      <c r="G29" s="37">
        <v>3</v>
      </c>
      <c r="H29" s="31">
        <v>2.3652837648490048</v>
      </c>
      <c r="I29" s="31">
        <f t="shared" si="0"/>
        <v>7.095851294547014</v>
      </c>
      <c r="J29" s="56"/>
      <c r="K29" s="9"/>
    </row>
    <row r="30" spans="1:11" s="5" customFormat="1" ht="78">
      <c r="A30" s="14">
        <v>29</v>
      </c>
      <c r="B30" s="26" t="s">
        <v>19</v>
      </c>
      <c r="C30" s="20" t="s">
        <v>293</v>
      </c>
      <c r="D30" s="37">
        <v>3</v>
      </c>
      <c r="E30" s="37"/>
      <c r="F30" s="50">
        <v>3</v>
      </c>
      <c r="G30" s="37">
        <v>3</v>
      </c>
      <c r="H30" s="31">
        <v>1.17</v>
      </c>
      <c r="I30" s="31">
        <f t="shared" si="0"/>
        <v>3.51</v>
      </c>
      <c r="J30" s="56"/>
      <c r="K30" s="68"/>
    </row>
    <row r="31" spans="1:11" s="5" customFormat="1" ht="78">
      <c r="A31" s="14">
        <v>30</v>
      </c>
      <c r="B31" s="26" t="s">
        <v>251</v>
      </c>
      <c r="C31" s="20" t="s">
        <v>294</v>
      </c>
      <c r="D31" s="37">
        <v>3</v>
      </c>
      <c r="E31" s="37" t="s">
        <v>160</v>
      </c>
      <c r="F31" s="49">
        <v>3</v>
      </c>
      <c r="G31" s="37">
        <v>3</v>
      </c>
      <c r="H31" s="31">
        <v>4.6399999999999997</v>
      </c>
      <c r="I31" s="31">
        <f t="shared" si="0"/>
        <v>13.919999999999998</v>
      </c>
      <c r="J31" s="56"/>
      <c r="K31" s="68"/>
    </row>
    <row r="32" spans="1:11" s="5" customFormat="1" ht="78">
      <c r="A32" s="14">
        <v>31</v>
      </c>
      <c r="B32" s="26" t="s">
        <v>254</v>
      </c>
      <c r="C32" s="20" t="s">
        <v>295</v>
      </c>
      <c r="D32" s="37">
        <v>3</v>
      </c>
      <c r="E32" s="37"/>
      <c r="F32" s="50">
        <v>3</v>
      </c>
      <c r="G32" s="37">
        <v>3</v>
      </c>
      <c r="H32" s="31">
        <v>4.79</v>
      </c>
      <c r="I32" s="31">
        <f t="shared" si="0"/>
        <v>14.370000000000001</v>
      </c>
      <c r="J32" s="56"/>
      <c r="K32" s="68"/>
    </row>
    <row r="33" spans="1:11" s="5" customFormat="1" ht="78">
      <c r="A33" s="14">
        <v>32</v>
      </c>
      <c r="B33" s="26" t="s">
        <v>180</v>
      </c>
      <c r="C33" s="20" t="s">
        <v>296</v>
      </c>
      <c r="D33" s="37">
        <v>3</v>
      </c>
      <c r="E33" s="37"/>
      <c r="F33" s="49">
        <v>3</v>
      </c>
      <c r="G33" s="37">
        <v>3</v>
      </c>
      <c r="H33" s="31">
        <v>2.93</v>
      </c>
      <c r="I33" s="31">
        <f t="shared" si="0"/>
        <v>8.7900000000000009</v>
      </c>
      <c r="J33" s="56"/>
      <c r="K33" s="68"/>
    </row>
    <row r="34" spans="1:11" s="5" customFormat="1" ht="78">
      <c r="A34" s="14">
        <v>33</v>
      </c>
      <c r="B34" s="26" t="s">
        <v>122</v>
      </c>
      <c r="C34" s="20" t="s">
        <v>297</v>
      </c>
      <c r="D34" s="37">
        <v>3</v>
      </c>
      <c r="E34" s="37"/>
      <c r="F34" s="50">
        <v>3</v>
      </c>
      <c r="G34" s="37">
        <v>3</v>
      </c>
      <c r="H34" s="31">
        <v>3.94</v>
      </c>
      <c r="I34" s="31">
        <f t="shared" si="0"/>
        <v>11.82</v>
      </c>
      <c r="J34" s="56"/>
      <c r="K34" s="68"/>
    </row>
    <row r="35" spans="1:11" s="5" customFormat="1" ht="78">
      <c r="A35" s="14">
        <v>34</v>
      </c>
      <c r="B35" s="26" t="s">
        <v>105</v>
      </c>
      <c r="C35" s="20" t="s">
        <v>298</v>
      </c>
      <c r="D35" s="37">
        <v>3</v>
      </c>
      <c r="E35" s="37" t="s">
        <v>152</v>
      </c>
      <c r="F35" s="49">
        <v>3</v>
      </c>
      <c r="G35" s="37">
        <v>3</v>
      </c>
      <c r="H35" s="31">
        <v>4.29</v>
      </c>
      <c r="I35" s="31">
        <f t="shared" si="0"/>
        <v>12.870000000000001</v>
      </c>
      <c r="J35" s="56"/>
      <c r="K35" s="68"/>
    </row>
    <row r="36" spans="1:11" s="5" customFormat="1" ht="78">
      <c r="A36" s="14">
        <v>35</v>
      </c>
      <c r="B36" s="26" t="s">
        <v>66</v>
      </c>
      <c r="C36" s="20" t="s">
        <v>299</v>
      </c>
      <c r="D36" s="37">
        <v>3</v>
      </c>
      <c r="E36" s="37" t="s">
        <v>192</v>
      </c>
      <c r="F36" s="50">
        <v>3</v>
      </c>
      <c r="G36" s="37">
        <v>3</v>
      </c>
      <c r="H36" s="31">
        <v>3.6149999999999998</v>
      </c>
      <c r="I36" s="31">
        <f t="shared" si="0"/>
        <v>10.844999999999999</v>
      </c>
      <c r="J36" s="56"/>
      <c r="K36" s="68"/>
    </row>
    <row r="37" spans="1:11" s="5" customFormat="1" ht="234">
      <c r="A37" s="14">
        <v>36</v>
      </c>
      <c r="B37" s="26" t="s">
        <v>200</v>
      </c>
      <c r="C37" s="20" t="s">
        <v>300</v>
      </c>
      <c r="D37" s="37">
        <v>3</v>
      </c>
      <c r="E37" s="37"/>
      <c r="F37" s="49">
        <v>3</v>
      </c>
      <c r="G37" s="37">
        <v>3</v>
      </c>
      <c r="H37" s="31">
        <v>1.6603364466979289</v>
      </c>
      <c r="I37" s="31">
        <f t="shared" si="0"/>
        <v>4.9810093400937863</v>
      </c>
      <c r="J37" s="56"/>
      <c r="K37" s="68"/>
    </row>
    <row r="38" spans="1:11" s="5" customFormat="1" ht="78">
      <c r="A38" s="14">
        <v>37</v>
      </c>
      <c r="B38" s="26" t="s">
        <v>97</v>
      </c>
      <c r="C38" s="20" t="s">
        <v>301</v>
      </c>
      <c r="D38" s="37">
        <v>3</v>
      </c>
      <c r="E38" s="37" t="s">
        <v>139</v>
      </c>
      <c r="F38" s="50">
        <v>3</v>
      </c>
      <c r="G38" s="37">
        <v>3</v>
      </c>
      <c r="H38" s="31">
        <v>2.3652837648490048</v>
      </c>
      <c r="I38" s="31">
        <f t="shared" si="0"/>
        <v>7.095851294547014</v>
      </c>
      <c r="J38" s="56"/>
      <c r="K38" s="68"/>
    </row>
    <row r="39" spans="1:11" s="5" customFormat="1" ht="78">
      <c r="A39" s="14">
        <v>38</v>
      </c>
      <c r="B39" s="26" t="s">
        <v>256</v>
      </c>
      <c r="C39" s="20" t="s">
        <v>302</v>
      </c>
      <c r="D39" s="37">
        <v>3</v>
      </c>
      <c r="E39" s="37"/>
      <c r="F39" s="49">
        <v>3</v>
      </c>
      <c r="G39" s="37">
        <v>3</v>
      </c>
      <c r="H39" s="31">
        <v>3.74</v>
      </c>
      <c r="I39" s="31">
        <f t="shared" si="0"/>
        <v>11.22</v>
      </c>
      <c r="J39" s="56"/>
      <c r="K39" s="68"/>
    </row>
    <row r="40" spans="1:11" s="5" customFormat="1" ht="109.2">
      <c r="A40" s="14">
        <v>39</v>
      </c>
      <c r="B40" s="26" t="s">
        <v>241</v>
      </c>
      <c r="C40" s="20" t="s">
        <v>303</v>
      </c>
      <c r="D40" s="37">
        <v>3</v>
      </c>
      <c r="E40" s="37"/>
      <c r="F40" s="50">
        <v>3</v>
      </c>
      <c r="G40" s="37">
        <v>3</v>
      </c>
      <c r="H40" s="31">
        <v>3.2</v>
      </c>
      <c r="I40" s="31">
        <f t="shared" si="0"/>
        <v>9.6000000000000014</v>
      </c>
      <c r="J40" s="56"/>
      <c r="K40" s="68"/>
    </row>
    <row r="41" spans="1:11" s="5" customFormat="1" ht="93.6">
      <c r="A41" s="14">
        <v>40</v>
      </c>
      <c r="B41" s="26" t="s">
        <v>187</v>
      </c>
      <c r="C41" s="20" t="s">
        <v>304</v>
      </c>
      <c r="D41" s="37">
        <v>3</v>
      </c>
      <c r="E41" s="37"/>
      <c r="F41" s="49">
        <v>3</v>
      </c>
      <c r="G41" s="37">
        <v>3</v>
      </c>
      <c r="H41" s="31">
        <v>2.2200000000000002</v>
      </c>
      <c r="I41" s="31">
        <f t="shared" si="0"/>
        <v>6.66</v>
      </c>
      <c r="J41" s="56"/>
      <c r="K41" s="68"/>
    </row>
    <row r="42" spans="1:11" s="10" customFormat="1" ht="78">
      <c r="A42" s="14">
        <v>41</v>
      </c>
      <c r="B42" s="26" t="s">
        <v>182</v>
      </c>
      <c r="C42" s="20" t="s">
        <v>305</v>
      </c>
      <c r="D42" s="37">
        <v>3</v>
      </c>
      <c r="E42" s="37" t="s">
        <v>143</v>
      </c>
      <c r="F42" s="50">
        <v>3</v>
      </c>
      <c r="G42" s="37">
        <v>3</v>
      </c>
      <c r="H42" s="31">
        <v>2.15</v>
      </c>
      <c r="I42" s="31">
        <f t="shared" si="0"/>
        <v>6.4499999999999993</v>
      </c>
      <c r="J42" s="56"/>
      <c r="K42" s="69"/>
    </row>
    <row r="43" spans="1:11" s="10" customFormat="1" ht="78">
      <c r="A43" s="14">
        <v>42</v>
      </c>
      <c r="B43" s="26" t="s">
        <v>45</v>
      </c>
      <c r="C43" s="20" t="s">
        <v>306</v>
      </c>
      <c r="D43" s="37">
        <v>3</v>
      </c>
      <c r="E43" s="37"/>
      <c r="F43" s="49">
        <v>3</v>
      </c>
      <c r="G43" s="37">
        <v>3</v>
      </c>
      <c r="H43" s="31">
        <v>2.2168738031329891</v>
      </c>
      <c r="I43" s="31">
        <f t="shared" si="0"/>
        <v>6.6506214093989673</v>
      </c>
      <c r="J43" s="56"/>
      <c r="K43" s="69"/>
    </row>
    <row r="44" spans="1:11" s="5" customFormat="1" ht="93.6">
      <c r="A44" s="14">
        <v>43</v>
      </c>
      <c r="B44" s="26" t="s">
        <v>235</v>
      </c>
      <c r="C44" s="20" t="s">
        <v>307</v>
      </c>
      <c r="D44" s="37">
        <v>3</v>
      </c>
      <c r="E44" s="37" t="s">
        <v>132</v>
      </c>
      <c r="F44" s="50">
        <v>3</v>
      </c>
      <c r="G44" s="37">
        <v>3</v>
      </c>
      <c r="H44" s="31">
        <v>1.681448582352</v>
      </c>
      <c r="I44" s="31">
        <f t="shared" si="0"/>
        <v>5.044345747056</v>
      </c>
      <c r="J44" s="56"/>
      <c r="K44" s="68"/>
    </row>
    <row r="45" spans="1:11" s="10" customFormat="1" ht="78">
      <c r="A45" s="14">
        <v>44</v>
      </c>
      <c r="B45" s="26" t="s">
        <v>242</v>
      </c>
      <c r="C45" s="20" t="s">
        <v>308</v>
      </c>
      <c r="D45" s="37">
        <v>3</v>
      </c>
      <c r="E45" s="37" t="s">
        <v>147</v>
      </c>
      <c r="F45" s="49">
        <v>3</v>
      </c>
      <c r="G45" s="37">
        <v>3</v>
      </c>
      <c r="H45" s="31">
        <v>3.77</v>
      </c>
      <c r="I45" s="31">
        <f t="shared" si="0"/>
        <v>11.31</v>
      </c>
      <c r="J45" s="56"/>
      <c r="K45" s="69"/>
    </row>
    <row r="46" spans="1:11" s="10" customFormat="1" ht="78">
      <c r="A46" s="14">
        <v>45</v>
      </c>
      <c r="B46" s="26" t="s">
        <v>149</v>
      </c>
      <c r="C46" s="20" t="s">
        <v>309</v>
      </c>
      <c r="D46" s="37">
        <v>3</v>
      </c>
      <c r="E46" s="37" t="s">
        <v>147</v>
      </c>
      <c r="F46" s="50">
        <v>3</v>
      </c>
      <c r="G46" s="37">
        <v>3</v>
      </c>
      <c r="H46" s="31">
        <v>3.0974052832800001</v>
      </c>
      <c r="I46" s="31">
        <f t="shared" si="0"/>
        <v>9.2922158498399998</v>
      </c>
      <c r="J46" s="56"/>
      <c r="K46" s="69"/>
    </row>
    <row r="47" spans="1:11" s="10" customFormat="1" ht="78">
      <c r="A47" s="14">
        <v>46</v>
      </c>
      <c r="B47" s="26" t="s">
        <v>240</v>
      </c>
      <c r="C47" s="20" t="s">
        <v>310</v>
      </c>
      <c r="D47" s="37">
        <v>3</v>
      </c>
      <c r="E47" s="37" t="s">
        <v>211</v>
      </c>
      <c r="F47" s="49">
        <v>3</v>
      </c>
      <c r="G47" s="37">
        <v>3</v>
      </c>
      <c r="H47" s="31">
        <v>1.9911891106799999</v>
      </c>
      <c r="I47" s="31">
        <f t="shared" si="0"/>
        <v>5.97356733204</v>
      </c>
      <c r="J47" s="56"/>
      <c r="K47" s="69"/>
    </row>
    <row r="48" spans="1:11" s="10" customFormat="1" ht="78">
      <c r="A48" s="14">
        <v>47</v>
      </c>
      <c r="B48" s="26" t="s">
        <v>259</v>
      </c>
      <c r="C48" s="20" t="s">
        <v>311</v>
      </c>
      <c r="D48" s="37">
        <v>3</v>
      </c>
      <c r="E48" s="37" t="s">
        <v>133</v>
      </c>
      <c r="F48" s="50">
        <v>3</v>
      </c>
      <c r="G48" s="37">
        <v>3</v>
      </c>
      <c r="H48" s="31">
        <v>4.09</v>
      </c>
      <c r="I48" s="31">
        <f t="shared" si="0"/>
        <v>12.27</v>
      </c>
      <c r="J48" s="56"/>
      <c r="K48" s="69"/>
    </row>
    <row r="49" spans="1:11" s="8" customFormat="1" ht="78">
      <c r="A49" s="14">
        <v>48</v>
      </c>
      <c r="B49" s="26" t="s">
        <v>165</v>
      </c>
      <c r="C49" s="20" t="s">
        <v>312</v>
      </c>
      <c r="D49" s="37">
        <v>3</v>
      </c>
      <c r="E49" s="37" t="s">
        <v>221</v>
      </c>
      <c r="F49" s="49">
        <v>3</v>
      </c>
      <c r="G49" s="37">
        <v>3</v>
      </c>
      <c r="H49" s="31">
        <v>2.3652837648490048</v>
      </c>
      <c r="I49" s="31">
        <f t="shared" si="0"/>
        <v>7.095851294547014</v>
      </c>
      <c r="J49" s="56"/>
      <c r="K49" s="9"/>
    </row>
    <row r="50" spans="1:11" s="8" customFormat="1" ht="78">
      <c r="A50" s="14">
        <v>49</v>
      </c>
      <c r="B50" s="26" t="s">
        <v>34</v>
      </c>
      <c r="C50" s="20" t="s">
        <v>313</v>
      </c>
      <c r="D50" s="37">
        <v>3</v>
      </c>
      <c r="E50" s="37"/>
      <c r="F50" s="50">
        <v>3</v>
      </c>
      <c r="G50" s="37">
        <v>3</v>
      </c>
      <c r="H50" s="31">
        <v>4.67</v>
      </c>
      <c r="I50" s="31">
        <f t="shared" si="0"/>
        <v>14.01</v>
      </c>
      <c r="J50" s="56"/>
      <c r="K50" s="9"/>
    </row>
    <row r="51" spans="1:11" s="3" customFormat="1" ht="78">
      <c r="A51" s="14">
        <v>50</v>
      </c>
      <c r="B51" s="26" t="s">
        <v>36</v>
      </c>
      <c r="C51" s="20" t="s">
        <v>314</v>
      </c>
      <c r="D51" s="37">
        <v>3</v>
      </c>
      <c r="E51" s="37" t="s">
        <v>153</v>
      </c>
      <c r="F51" s="49">
        <v>3</v>
      </c>
      <c r="G51" s="37">
        <v>3</v>
      </c>
      <c r="H51" s="31">
        <v>1.8644001440574509</v>
      </c>
      <c r="I51" s="31">
        <f t="shared" si="0"/>
        <v>5.5932004321723525</v>
      </c>
      <c r="J51" s="56"/>
      <c r="K51" s="67"/>
    </row>
    <row r="52" spans="1:11" s="3" customFormat="1" ht="93.6">
      <c r="A52" s="14">
        <v>51</v>
      </c>
      <c r="B52" s="26" t="s">
        <v>98</v>
      </c>
      <c r="C52" s="20" t="s">
        <v>315</v>
      </c>
      <c r="D52" s="37">
        <v>3</v>
      </c>
      <c r="E52" s="37"/>
      <c r="F52" s="50">
        <v>3</v>
      </c>
      <c r="G52" s="37">
        <v>3</v>
      </c>
      <c r="H52" s="31">
        <v>3.2557435351451014</v>
      </c>
      <c r="I52" s="31">
        <f t="shared" si="0"/>
        <v>9.7672306054353051</v>
      </c>
      <c r="J52" s="56"/>
      <c r="K52" s="67"/>
    </row>
    <row r="53" spans="1:11" s="3" customFormat="1" ht="93.6">
      <c r="A53" s="14">
        <v>52</v>
      </c>
      <c r="B53" s="26" t="s">
        <v>75</v>
      </c>
      <c r="C53" s="20" t="s">
        <v>316</v>
      </c>
      <c r="D53" s="37">
        <v>3</v>
      </c>
      <c r="E53" s="37"/>
      <c r="F53" s="49">
        <v>3</v>
      </c>
      <c r="G53" s="37">
        <v>3</v>
      </c>
      <c r="H53" s="31">
        <v>1.743817050163188</v>
      </c>
      <c r="I53" s="31">
        <f t="shared" si="0"/>
        <v>5.2314511504895638</v>
      </c>
      <c r="J53" s="56"/>
      <c r="K53" s="67"/>
    </row>
    <row r="54" spans="1:11" s="5" customFormat="1" ht="62.4">
      <c r="A54" s="14">
        <v>53</v>
      </c>
      <c r="B54" s="26" t="s">
        <v>208</v>
      </c>
      <c r="C54" s="20" t="s">
        <v>317</v>
      </c>
      <c r="D54" s="37">
        <v>3</v>
      </c>
      <c r="E54" s="37" t="s">
        <v>224</v>
      </c>
      <c r="F54" s="50">
        <v>3</v>
      </c>
      <c r="G54" s="37">
        <v>3</v>
      </c>
      <c r="H54" s="31">
        <v>2.66</v>
      </c>
      <c r="I54" s="31">
        <f t="shared" si="0"/>
        <v>7.98</v>
      </c>
      <c r="J54" s="56"/>
      <c r="K54" s="68"/>
    </row>
    <row r="55" spans="1:11" s="11" customFormat="1" ht="78">
      <c r="A55" s="14">
        <v>54</v>
      </c>
      <c r="B55" s="26" t="s">
        <v>203</v>
      </c>
      <c r="C55" s="20" t="s">
        <v>318</v>
      </c>
      <c r="D55" s="37">
        <v>3</v>
      </c>
      <c r="E55" s="37"/>
      <c r="F55" s="49">
        <v>3</v>
      </c>
      <c r="G55" s="37">
        <v>3</v>
      </c>
      <c r="H55" s="31">
        <v>1.8797999999999999</v>
      </c>
      <c r="I55" s="31">
        <f t="shared" si="0"/>
        <v>5.6394000000000002</v>
      </c>
      <c r="J55" s="56"/>
      <c r="K55" s="70"/>
    </row>
    <row r="56" spans="1:11" s="10" customFormat="1" ht="78">
      <c r="A56" s="14">
        <v>55</v>
      </c>
      <c r="B56" s="26" t="s">
        <v>202</v>
      </c>
      <c r="C56" s="20" t="s">
        <v>319</v>
      </c>
      <c r="D56" s="37">
        <v>3</v>
      </c>
      <c r="E56" s="37" t="s">
        <v>137</v>
      </c>
      <c r="F56" s="50">
        <v>3</v>
      </c>
      <c r="G56" s="37">
        <v>3</v>
      </c>
      <c r="H56" s="31">
        <v>2.79</v>
      </c>
      <c r="I56" s="31">
        <f t="shared" si="0"/>
        <v>8.370000000000001</v>
      </c>
      <c r="J56" s="56"/>
      <c r="K56" s="69"/>
    </row>
    <row r="57" spans="1:11" s="5" customFormat="1" ht="78">
      <c r="A57" s="14">
        <v>56</v>
      </c>
      <c r="B57" s="26" t="s">
        <v>109</v>
      </c>
      <c r="C57" s="20" t="s">
        <v>320</v>
      </c>
      <c r="D57" s="37">
        <v>3</v>
      </c>
      <c r="E57" s="37" t="s">
        <v>159</v>
      </c>
      <c r="F57" s="49">
        <v>3</v>
      </c>
      <c r="G57" s="37">
        <v>3</v>
      </c>
      <c r="H57" s="31">
        <v>2.72</v>
      </c>
      <c r="I57" s="31">
        <f t="shared" si="0"/>
        <v>8.16</v>
      </c>
      <c r="J57" s="56"/>
      <c r="K57" s="68"/>
    </row>
    <row r="58" spans="1:11" s="3" customFormat="1" ht="78">
      <c r="A58" s="14">
        <v>57</v>
      </c>
      <c r="B58" s="26" t="s">
        <v>51</v>
      </c>
      <c r="C58" s="20" t="s">
        <v>321</v>
      </c>
      <c r="D58" s="37">
        <v>3</v>
      </c>
      <c r="E58" s="37" t="s">
        <v>142</v>
      </c>
      <c r="F58" s="50">
        <v>3</v>
      </c>
      <c r="G58" s="37">
        <v>3</v>
      </c>
      <c r="H58" s="31">
        <v>3.5711147037916358</v>
      </c>
      <c r="I58" s="31">
        <f t="shared" si="0"/>
        <v>10.713344111374907</v>
      </c>
      <c r="J58" s="56"/>
      <c r="K58" s="67"/>
    </row>
    <row r="59" spans="1:11" s="5" customFormat="1" ht="62.4">
      <c r="A59" s="14">
        <v>58</v>
      </c>
      <c r="B59" s="26" t="s">
        <v>43</v>
      </c>
      <c r="C59" s="20" t="s">
        <v>322</v>
      </c>
      <c r="D59" s="37">
        <v>3</v>
      </c>
      <c r="E59" s="37"/>
      <c r="F59" s="49">
        <v>3</v>
      </c>
      <c r="G59" s="37">
        <v>3</v>
      </c>
      <c r="H59" s="31">
        <v>3.17</v>
      </c>
      <c r="I59" s="31">
        <f t="shared" si="0"/>
        <v>9.51</v>
      </c>
      <c r="J59" s="56"/>
      <c r="K59" s="68"/>
    </row>
    <row r="60" spans="1:11" s="10" customFormat="1" ht="78">
      <c r="A60" s="14">
        <v>59</v>
      </c>
      <c r="B60" s="26" t="s">
        <v>107</v>
      </c>
      <c r="C60" s="20" t="s">
        <v>323</v>
      </c>
      <c r="D60" s="37">
        <v>3</v>
      </c>
      <c r="E60" s="37"/>
      <c r="F60" s="50">
        <v>3</v>
      </c>
      <c r="G60" s="37">
        <v>3</v>
      </c>
      <c r="H60" s="31">
        <v>2.31890565181275</v>
      </c>
      <c r="I60" s="31">
        <f t="shared" si="0"/>
        <v>6.9567169554382495</v>
      </c>
      <c r="J60" s="56"/>
      <c r="K60" s="69"/>
    </row>
    <row r="61" spans="1:11" s="5" customFormat="1" ht="78">
      <c r="A61" s="14">
        <v>60</v>
      </c>
      <c r="B61" s="26" t="s">
        <v>23</v>
      </c>
      <c r="C61" s="20" t="s">
        <v>324</v>
      </c>
      <c r="D61" s="37">
        <v>3</v>
      </c>
      <c r="E61" s="37"/>
      <c r="F61" s="49">
        <v>3</v>
      </c>
      <c r="G61" s="37">
        <v>3</v>
      </c>
      <c r="H61" s="31">
        <v>3.67</v>
      </c>
      <c r="I61" s="31">
        <f t="shared" si="0"/>
        <v>11.01</v>
      </c>
      <c r="J61" s="56"/>
      <c r="K61" s="68"/>
    </row>
    <row r="62" spans="1:11" s="5" customFormat="1" ht="78">
      <c r="A62" s="14">
        <v>61</v>
      </c>
      <c r="B62" s="26" t="s">
        <v>58</v>
      </c>
      <c r="C62" s="20" t="s">
        <v>325</v>
      </c>
      <c r="D62" s="37">
        <v>3</v>
      </c>
      <c r="E62" s="37"/>
      <c r="F62" s="50">
        <v>3</v>
      </c>
      <c r="G62" s="37">
        <v>3</v>
      </c>
      <c r="H62" s="31">
        <v>4.26</v>
      </c>
      <c r="I62" s="31">
        <f t="shared" si="0"/>
        <v>12.78</v>
      </c>
      <c r="J62" s="56"/>
      <c r="K62" s="68"/>
    </row>
    <row r="63" spans="1:11" s="5" customFormat="1" ht="78">
      <c r="A63" s="14">
        <v>62</v>
      </c>
      <c r="B63" s="26" t="s">
        <v>175</v>
      </c>
      <c r="C63" s="20" t="s">
        <v>326</v>
      </c>
      <c r="D63" s="37">
        <v>3</v>
      </c>
      <c r="E63" s="37"/>
      <c r="F63" s="49">
        <v>3</v>
      </c>
      <c r="G63" s="37">
        <v>3</v>
      </c>
      <c r="H63" s="31">
        <v>4.2801599999999995</v>
      </c>
      <c r="I63" s="31">
        <f t="shared" si="0"/>
        <v>12.840479999999999</v>
      </c>
      <c r="J63" s="56"/>
      <c r="K63" s="68"/>
    </row>
    <row r="64" spans="1:11" s="5" customFormat="1" ht="78">
      <c r="A64" s="14">
        <v>63</v>
      </c>
      <c r="B64" s="26" t="s">
        <v>96</v>
      </c>
      <c r="C64" s="20" t="s">
        <v>327</v>
      </c>
      <c r="D64" s="37">
        <v>3</v>
      </c>
      <c r="E64" s="37"/>
      <c r="F64" s="50">
        <v>3</v>
      </c>
      <c r="G64" s="37">
        <v>3</v>
      </c>
      <c r="H64" s="31">
        <v>3.07</v>
      </c>
      <c r="I64" s="31">
        <f t="shared" si="0"/>
        <v>9.2099999999999991</v>
      </c>
      <c r="J64" s="56"/>
      <c r="K64" s="68"/>
    </row>
    <row r="65" spans="1:11" s="10" customFormat="1" ht="78">
      <c r="A65" s="14">
        <v>64</v>
      </c>
      <c r="B65" s="26" t="s">
        <v>112</v>
      </c>
      <c r="C65" s="20" t="s">
        <v>328</v>
      </c>
      <c r="D65" s="37">
        <v>3</v>
      </c>
      <c r="E65" s="37"/>
      <c r="F65" s="49">
        <v>3</v>
      </c>
      <c r="G65" s="37">
        <v>3</v>
      </c>
      <c r="H65" s="31">
        <v>4.9779727766999997</v>
      </c>
      <c r="I65" s="31">
        <f t="shared" si="0"/>
        <v>14.933918330099999</v>
      </c>
      <c r="J65" s="56"/>
      <c r="K65" s="69"/>
    </row>
    <row r="66" spans="1:11" s="3" customFormat="1" ht="78">
      <c r="A66" s="14">
        <v>65</v>
      </c>
      <c r="B66" s="26" t="s">
        <v>94</v>
      </c>
      <c r="C66" s="20" t="s">
        <v>329</v>
      </c>
      <c r="D66" s="37">
        <v>3</v>
      </c>
      <c r="E66" s="37" t="s">
        <v>217</v>
      </c>
      <c r="F66" s="50">
        <v>3</v>
      </c>
      <c r="G66" s="37">
        <v>3</v>
      </c>
      <c r="H66" s="31">
        <v>3.292846025574105</v>
      </c>
      <c r="I66" s="31">
        <f t="shared" si="0"/>
        <v>9.8785380767223145</v>
      </c>
      <c r="J66" s="56"/>
      <c r="K66" s="67"/>
    </row>
    <row r="67" spans="1:11" s="8" customFormat="1" ht="78">
      <c r="A67" s="14">
        <v>66</v>
      </c>
      <c r="B67" s="26" t="s">
        <v>104</v>
      </c>
      <c r="C67" s="20" t="s">
        <v>330</v>
      </c>
      <c r="D67" s="37">
        <v>3</v>
      </c>
      <c r="E67" s="37"/>
      <c r="F67" s="49">
        <v>3</v>
      </c>
      <c r="G67" s="37">
        <v>3</v>
      </c>
      <c r="H67" s="31">
        <v>3.7102490429004003</v>
      </c>
      <c r="I67" s="31">
        <f t="shared" si="0"/>
        <v>11.1307471287012</v>
      </c>
      <c r="J67" s="56"/>
      <c r="K67" s="9"/>
    </row>
    <row r="68" spans="1:11" s="5" customFormat="1" ht="109.2">
      <c r="A68" s="14">
        <v>67</v>
      </c>
      <c r="B68" s="26" t="s">
        <v>169</v>
      </c>
      <c r="C68" s="20" t="s">
        <v>331</v>
      </c>
      <c r="D68" s="37">
        <v>3</v>
      </c>
      <c r="E68" s="37"/>
      <c r="F68" s="50">
        <v>3</v>
      </c>
      <c r="G68" s="37">
        <v>3</v>
      </c>
      <c r="H68" s="31">
        <v>4.29</v>
      </c>
      <c r="I68" s="31">
        <f t="shared" si="0"/>
        <v>12.870000000000001</v>
      </c>
      <c r="J68" s="56"/>
      <c r="K68" s="68"/>
    </row>
    <row r="69" spans="1:11" s="10" customFormat="1" ht="93.6">
      <c r="A69" s="14">
        <v>68</v>
      </c>
      <c r="B69" s="26" t="s">
        <v>63</v>
      </c>
      <c r="C69" s="20" t="s">
        <v>332</v>
      </c>
      <c r="D69" s="37">
        <v>3</v>
      </c>
      <c r="E69" s="37"/>
      <c r="F69" s="49">
        <v>3</v>
      </c>
      <c r="G69" s="37">
        <v>3</v>
      </c>
      <c r="H69" s="31">
        <v>3.63</v>
      </c>
      <c r="I69" s="31">
        <f t="shared" si="0"/>
        <v>10.89</v>
      </c>
      <c r="J69" s="56"/>
      <c r="K69" s="69"/>
    </row>
    <row r="70" spans="1:11" s="10" customFormat="1" ht="78">
      <c r="A70" s="14">
        <v>69</v>
      </c>
      <c r="B70" s="26" t="s">
        <v>174</v>
      </c>
      <c r="C70" s="20" t="s">
        <v>333</v>
      </c>
      <c r="D70" s="37">
        <v>3</v>
      </c>
      <c r="E70" s="37"/>
      <c r="F70" s="50">
        <v>3</v>
      </c>
      <c r="G70" s="37">
        <v>3</v>
      </c>
      <c r="H70" s="31">
        <v>3.6</v>
      </c>
      <c r="I70" s="31">
        <f t="shared" si="0"/>
        <v>10.8</v>
      </c>
      <c r="J70" s="56"/>
      <c r="K70" s="69"/>
    </row>
    <row r="71" spans="1:11" s="10" customFormat="1" ht="93.6">
      <c r="A71" s="14">
        <v>70</v>
      </c>
      <c r="B71" s="26" t="s">
        <v>173</v>
      </c>
      <c r="C71" s="20" t="s">
        <v>334</v>
      </c>
      <c r="D71" s="37">
        <v>3</v>
      </c>
      <c r="E71" s="37"/>
      <c r="F71" s="49">
        <v>3</v>
      </c>
      <c r="G71" s="37">
        <v>3</v>
      </c>
      <c r="H71" s="31">
        <v>1.17</v>
      </c>
      <c r="I71" s="31">
        <f t="shared" si="0"/>
        <v>3.51</v>
      </c>
      <c r="J71" s="56"/>
      <c r="K71" s="69"/>
    </row>
    <row r="72" spans="1:11" s="3" customFormat="1" ht="93.6">
      <c r="A72" s="14">
        <v>71</v>
      </c>
      <c r="B72" s="26" t="s">
        <v>249</v>
      </c>
      <c r="C72" s="20" t="s">
        <v>335</v>
      </c>
      <c r="D72" s="37">
        <v>3</v>
      </c>
      <c r="E72" s="37"/>
      <c r="F72" s="50">
        <v>3</v>
      </c>
      <c r="G72" s="37">
        <v>3</v>
      </c>
      <c r="H72" s="31">
        <v>3.41</v>
      </c>
      <c r="I72" s="31">
        <f t="shared" si="0"/>
        <v>10.23</v>
      </c>
      <c r="J72" s="56"/>
      <c r="K72" s="67"/>
    </row>
    <row r="73" spans="1:11" s="3" customFormat="1" ht="78">
      <c r="A73" s="14">
        <v>72</v>
      </c>
      <c r="B73" s="26" t="s">
        <v>233</v>
      </c>
      <c r="C73" s="20" t="s">
        <v>336</v>
      </c>
      <c r="D73" s="37">
        <v>3</v>
      </c>
      <c r="E73" s="37"/>
      <c r="F73" s="49">
        <v>3</v>
      </c>
      <c r="G73" s="37">
        <v>3</v>
      </c>
      <c r="H73" s="31">
        <v>4.62</v>
      </c>
      <c r="I73" s="31">
        <f t="shared" si="0"/>
        <v>13.86</v>
      </c>
      <c r="J73" s="56"/>
      <c r="K73" s="67"/>
    </row>
    <row r="74" spans="1:11" s="3" customFormat="1" ht="78">
      <c r="A74" s="14">
        <v>73</v>
      </c>
      <c r="B74" s="26" t="s">
        <v>236</v>
      </c>
      <c r="C74" s="20" t="s">
        <v>337</v>
      </c>
      <c r="D74" s="37">
        <v>3</v>
      </c>
      <c r="E74" s="49"/>
      <c r="F74" s="50">
        <v>3</v>
      </c>
      <c r="G74" s="37">
        <v>3</v>
      </c>
      <c r="H74" s="31">
        <v>2.2124323451999999</v>
      </c>
      <c r="I74" s="31">
        <f t="shared" si="0"/>
        <v>6.6372970355999996</v>
      </c>
      <c r="J74" s="56"/>
      <c r="K74" s="67"/>
    </row>
    <row r="75" spans="1:11" s="3" customFormat="1" ht="78">
      <c r="A75" s="14">
        <v>74</v>
      </c>
      <c r="B75" s="26" t="s">
        <v>239</v>
      </c>
      <c r="C75" s="20" t="s">
        <v>338</v>
      </c>
      <c r="D75" s="37">
        <v>3</v>
      </c>
      <c r="E75" s="37"/>
      <c r="F75" s="49">
        <v>3</v>
      </c>
      <c r="G75" s="37">
        <v>3</v>
      </c>
      <c r="H75" s="31">
        <v>3.26</v>
      </c>
      <c r="I75" s="31">
        <f t="shared" si="0"/>
        <v>9.7799999999999994</v>
      </c>
      <c r="J75" s="56"/>
      <c r="K75" s="67"/>
    </row>
    <row r="76" spans="1:11" s="3" customFormat="1" ht="78">
      <c r="A76" s="14">
        <v>75</v>
      </c>
      <c r="B76" s="26" t="s">
        <v>234</v>
      </c>
      <c r="C76" s="20" t="s">
        <v>339</v>
      </c>
      <c r="D76" s="37">
        <v>3</v>
      </c>
      <c r="E76" s="37"/>
      <c r="F76" s="50">
        <v>3</v>
      </c>
      <c r="G76" s="37">
        <v>3</v>
      </c>
      <c r="H76" s="31">
        <v>2.2599999999999998</v>
      </c>
      <c r="I76" s="31">
        <f t="shared" si="0"/>
        <v>6.7799999999999994</v>
      </c>
      <c r="J76" s="56"/>
      <c r="K76" s="67"/>
    </row>
    <row r="77" spans="1:11" s="8" customFormat="1" ht="93.6">
      <c r="A77" s="14">
        <v>76</v>
      </c>
      <c r="B77" s="26" t="s">
        <v>131</v>
      </c>
      <c r="C77" s="20" t="s">
        <v>340</v>
      </c>
      <c r="D77" s="37">
        <v>3</v>
      </c>
      <c r="E77" s="37"/>
      <c r="F77" s="49">
        <v>3</v>
      </c>
      <c r="G77" s="37">
        <v>3</v>
      </c>
      <c r="H77" s="31">
        <v>1.8458488988429491</v>
      </c>
      <c r="I77" s="31">
        <f t="shared" si="0"/>
        <v>5.5375466965288478</v>
      </c>
      <c r="J77" s="56"/>
      <c r="K77" s="9"/>
    </row>
    <row r="78" spans="1:11" s="3" customFormat="1" ht="93.6">
      <c r="A78" s="14">
        <v>77</v>
      </c>
      <c r="B78" s="26" t="s">
        <v>250</v>
      </c>
      <c r="C78" s="20" t="s">
        <v>341</v>
      </c>
      <c r="D78" s="37">
        <v>3</v>
      </c>
      <c r="E78" s="37" t="s">
        <v>195</v>
      </c>
      <c r="F78" s="50">
        <v>3</v>
      </c>
      <c r="G78" s="37">
        <v>3</v>
      </c>
      <c r="H78" s="31">
        <v>4.29</v>
      </c>
      <c r="I78" s="31">
        <f t="shared" si="0"/>
        <v>12.870000000000001</v>
      </c>
      <c r="J78" s="56"/>
      <c r="K78" s="67"/>
    </row>
    <row r="79" spans="1:11" s="3" customFormat="1" ht="78">
      <c r="A79" s="14">
        <v>78</v>
      </c>
      <c r="B79" s="26" t="s">
        <v>47</v>
      </c>
      <c r="C79" s="20" t="s">
        <v>342</v>
      </c>
      <c r="D79" s="37">
        <v>3</v>
      </c>
      <c r="E79" s="37"/>
      <c r="F79" s="49">
        <v>3</v>
      </c>
      <c r="G79" s="37">
        <v>3</v>
      </c>
      <c r="H79" s="31">
        <v>3.88</v>
      </c>
      <c r="I79" s="31">
        <f t="shared" si="0"/>
        <v>11.64</v>
      </c>
      <c r="J79" s="56"/>
      <c r="K79" s="67"/>
    </row>
    <row r="80" spans="1:11" s="3" customFormat="1" ht="78">
      <c r="A80" s="14">
        <v>79</v>
      </c>
      <c r="B80" s="26" t="s">
        <v>33</v>
      </c>
      <c r="C80" s="20" t="s">
        <v>343</v>
      </c>
      <c r="D80" s="37">
        <v>3</v>
      </c>
      <c r="E80" s="37" t="s">
        <v>226</v>
      </c>
      <c r="F80" s="50">
        <v>3</v>
      </c>
      <c r="G80" s="37">
        <v>3</v>
      </c>
      <c r="H80" s="31">
        <v>4.1500000000000004</v>
      </c>
      <c r="I80" s="31">
        <f t="shared" si="0"/>
        <v>12.450000000000001</v>
      </c>
      <c r="J80" s="56"/>
      <c r="K80" s="67"/>
    </row>
    <row r="81" spans="1:11" s="5" customFormat="1" ht="78">
      <c r="A81" s="14">
        <v>80</v>
      </c>
      <c r="B81" s="26" t="s">
        <v>77</v>
      </c>
      <c r="C81" s="20" t="s">
        <v>344</v>
      </c>
      <c r="D81" s="37">
        <v>3</v>
      </c>
      <c r="E81" s="37"/>
      <c r="F81" s="49">
        <v>3</v>
      </c>
      <c r="G81" s="37">
        <v>3</v>
      </c>
      <c r="H81" s="31">
        <v>4.87</v>
      </c>
      <c r="I81" s="31">
        <f t="shared" si="0"/>
        <v>14.61</v>
      </c>
      <c r="J81" s="56"/>
      <c r="K81" s="68"/>
    </row>
    <row r="82" spans="1:11" s="3" customFormat="1" ht="78">
      <c r="A82" s="14">
        <v>81</v>
      </c>
      <c r="B82" s="26" t="s">
        <v>99</v>
      </c>
      <c r="C82" s="20" t="s">
        <v>345</v>
      </c>
      <c r="D82" s="37">
        <v>3</v>
      </c>
      <c r="E82" s="37"/>
      <c r="F82" s="50">
        <v>3</v>
      </c>
      <c r="G82" s="37">
        <v>3</v>
      </c>
      <c r="H82" s="31">
        <v>4.74</v>
      </c>
      <c r="I82" s="31">
        <f t="shared" si="0"/>
        <v>14.22</v>
      </c>
      <c r="J82" s="56"/>
      <c r="K82" s="67"/>
    </row>
    <row r="83" spans="1:11" s="3" customFormat="1" ht="78">
      <c r="A83" s="14">
        <v>82</v>
      </c>
      <c r="B83" s="26" t="s">
        <v>125</v>
      </c>
      <c r="C83" s="20" t="s">
        <v>346</v>
      </c>
      <c r="D83" s="37">
        <v>3</v>
      </c>
      <c r="E83" s="37"/>
      <c r="F83" s="49">
        <v>3</v>
      </c>
      <c r="G83" s="37">
        <v>3</v>
      </c>
      <c r="H83" s="31">
        <v>2.2124323451999999</v>
      </c>
      <c r="I83" s="31">
        <f t="shared" si="0"/>
        <v>6.6372970355999996</v>
      </c>
      <c r="J83" s="56"/>
      <c r="K83" s="67"/>
    </row>
    <row r="84" spans="1:11" s="3" customFormat="1" ht="62.4">
      <c r="A84" s="14">
        <v>83</v>
      </c>
      <c r="B84" s="26" t="s">
        <v>117</v>
      </c>
      <c r="C84" s="20" t="s">
        <v>347</v>
      </c>
      <c r="D84" s="37">
        <v>3</v>
      </c>
      <c r="E84" s="37"/>
      <c r="F84" s="50">
        <v>3</v>
      </c>
      <c r="G84" s="37">
        <v>3</v>
      </c>
      <c r="H84" s="31">
        <v>2.71</v>
      </c>
      <c r="I84" s="31">
        <f t="shared" si="0"/>
        <v>8.129999999999999</v>
      </c>
      <c r="J84" s="56"/>
      <c r="K84" s="67"/>
    </row>
    <row r="85" spans="1:11" s="3" customFormat="1" ht="62.4">
      <c r="A85" s="14">
        <v>84</v>
      </c>
      <c r="B85" s="26" t="s">
        <v>123</v>
      </c>
      <c r="C85" s="20" t="s">
        <v>348</v>
      </c>
      <c r="D85" s="37">
        <v>3</v>
      </c>
      <c r="E85" s="37"/>
      <c r="F85" s="49">
        <v>3</v>
      </c>
      <c r="G85" s="37">
        <v>3</v>
      </c>
      <c r="H85" s="31">
        <v>2.61</v>
      </c>
      <c r="I85" s="31">
        <f t="shared" si="0"/>
        <v>7.83</v>
      </c>
      <c r="J85" s="56"/>
      <c r="K85" s="67"/>
    </row>
    <row r="86" spans="1:11" s="3" customFormat="1" ht="78">
      <c r="A86" s="14">
        <v>85</v>
      </c>
      <c r="B86" s="26" t="s">
        <v>128</v>
      </c>
      <c r="C86" s="20" t="s">
        <v>349</v>
      </c>
      <c r="D86" s="37">
        <v>3</v>
      </c>
      <c r="E86" s="37"/>
      <c r="F86" s="50">
        <v>3</v>
      </c>
      <c r="G86" s="37">
        <v>3</v>
      </c>
      <c r="H86" s="31">
        <v>2.21</v>
      </c>
      <c r="I86" s="31">
        <f t="shared" si="0"/>
        <v>6.63</v>
      </c>
      <c r="J86" s="56"/>
      <c r="K86" s="67"/>
    </row>
    <row r="87" spans="1:11" s="3" customFormat="1" ht="78">
      <c r="A87" s="14">
        <v>86</v>
      </c>
      <c r="B87" s="26" t="s">
        <v>184</v>
      </c>
      <c r="C87" s="20" t="s">
        <v>350</v>
      </c>
      <c r="D87" s="37">
        <v>3</v>
      </c>
      <c r="E87" s="37"/>
      <c r="F87" s="49">
        <v>3</v>
      </c>
      <c r="G87" s="37">
        <v>3</v>
      </c>
      <c r="H87" s="31">
        <v>5.21</v>
      </c>
      <c r="I87" s="31">
        <f t="shared" si="0"/>
        <v>15.629999999999999</v>
      </c>
      <c r="J87" s="56"/>
      <c r="K87" s="67"/>
    </row>
    <row r="88" spans="1:11" s="3" customFormat="1" ht="78">
      <c r="A88" s="14">
        <v>87</v>
      </c>
      <c r="B88" s="26" t="s">
        <v>127</v>
      </c>
      <c r="C88" s="20" t="s">
        <v>351</v>
      </c>
      <c r="D88" s="37">
        <v>3</v>
      </c>
      <c r="E88" s="37" t="s">
        <v>214</v>
      </c>
      <c r="F88" s="50">
        <v>3</v>
      </c>
      <c r="G88" s="37">
        <v>3</v>
      </c>
      <c r="H88" s="31">
        <v>4.26</v>
      </c>
      <c r="I88" s="31">
        <f t="shared" si="0"/>
        <v>12.78</v>
      </c>
      <c r="J88" s="56"/>
      <c r="K88" s="67"/>
    </row>
    <row r="89" spans="1:11" ht="140.4">
      <c r="A89" s="15">
        <v>1</v>
      </c>
      <c r="B89" s="27" t="s">
        <v>260</v>
      </c>
      <c r="C89" s="21" t="s">
        <v>352</v>
      </c>
      <c r="D89" s="39">
        <v>3</v>
      </c>
      <c r="E89" s="49" t="s">
        <v>216</v>
      </c>
      <c r="F89" s="49">
        <v>3</v>
      </c>
      <c r="G89" s="39">
        <v>3</v>
      </c>
      <c r="H89" s="32">
        <v>5.15</v>
      </c>
      <c r="I89" s="32">
        <f t="shared" si="0"/>
        <v>15.450000000000001</v>
      </c>
      <c r="J89" s="57"/>
      <c r="K89" s="90" t="s">
        <v>482</v>
      </c>
    </row>
    <row r="90" spans="1:11" ht="109.2">
      <c r="A90" s="15">
        <v>2</v>
      </c>
      <c r="B90" s="27" t="s">
        <v>237</v>
      </c>
      <c r="C90" s="21" t="s">
        <v>353</v>
      </c>
      <c r="D90" s="39">
        <v>3</v>
      </c>
      <c r="E90" s="37" t="s">
        <v>263</v>
      </c>
      <c r="F90" s="50">
        <v>3</v>
      </c>
      <c r="G90" s="39">
        <v>3</v>
      </c>
      <c r="H90" s="32">
        <v>3.34</v>
      </c>
      <c r="I90" s="32">
        <f t="shared" si="0"/>
        <v>10.02</v>
      </c>
      <c r="J90" s="57"/>
    </row>
    <row r="91" spans="1:11" s="1" customFormat="1" ht="78">
      <c r="A91" s="15">
        <v>3</v>
      </c>
      <c r="B91" s="27" t="s">
        <v>253</v>
      </c>
      <c r="C91" s="21" t="s">
        <v>354</v>
      </c>
      <c r="D91" s="39">
        <v>3</v>
      </c>
      <c r="E91" s="37" t="s">
        <v>262</v>
      </c>
      <c r="F91" s="49">
        <v>3</v>
      </c>
      <c r="G91" s="39">
        <v>3</v>
      </c>
      <c r="H91" s="32">
        <v>6.51</v>
      </c>
      <c r="I91" s="32">
        <f t="shared" si="0"/>
        <v>19.53</v>
      </c>
      <c r="J91" s="57"/>
      <c r="K91" s="72"/>
    </row>
    <row r="92" spans="1:11" s="1" customFormat="1" ht="78">
      <c r="A92" s="15">
        <v>4</v>
      </c>
      <c r="B92" s="27" t="s">
        <v>244</v>
      </c>
      <c r="C92" s="21" t="s">
        <v>355</v>
      </c>
      <c r="D92" s="39">
        <v>3</v>
      </c>
      <c r="E92" s="49" t="s">
        <v>264</v>
      </c>
      <c r="F92" s="50">
        <v>3</v>
      </c>
      <c r="G92" s="39">
        <v>3</v>
      </c>
      <c r="H92" s="32">
        <v>3.55593</v>
      </c>
      <c r="I92" s="32">
        <f t="shared" si="0"/>
        <v>10.66779</v>
      </c>
      <c r="J92" s="57"/>
      <c r="K92" s="72"/>
    </row>
    <row r="93" spans="1:11" s="1" customFormat="1" ht="78">
      <c r="A93" s="15">
        <v>5</v>
      </c>
      <c r="B93" s="27" t="s">
        <v>257</v>
      </c>
      <c r="C93" s="21" t="s">
        <v>356</v>
      </c>
      <c r="D93" s="39">
        <v>3</v>
      </c>
      <c r="E93" s="37" t="s">
        <v>136</v>
      </c>
      <c r="F93" s="49">
        <v>3</v>
      </c>
      <c r="G93" s="39">
        <v>3</v>
      </c>
      <c r="H93" s="32">
        <v>3.6782825326747499</v>
      </c>
      <c r="I93" s="32">
        <f t="shared" si="0"/>
        <v>11.03484759802425</v>
      </c>
      <c r="J93" s="57"/>
      <c r="K93" s="72"/>
    </row>
    <row r="94" spans="1:11" s="1" customFormat="1" ht="78">
      <c r="A94" s="15">
        <v>6</v>
      </c>
      <c r="B94" s="27" t="s">
        <v>95</v>
      </c>
      <c r="C94" s="21" t="s">
        <v>357</v>
      </c>
      <c r="D94" s="39">
        <v>3</v>
      </c>
      <c r="E94" s="37" t="s">
        <v>136</v>
      </c>
      <c r="F94" s="50">
        <v>3</v>
      </c>
      <c r="G94" s="39">
        <v>3</v>
      </c>
      <c r="H94" s="32">
        <v>4.76</v>
      </c>
      <c r="I94" s="32">
        <f t="shared" si="0"/>
        <v>14.28</v>
      </c>
      <c r="J94" s="57"/>
      <c r="K94" s="72"/>
    </row>
    <row r="95" spans="1:11" s="1" customFormat="1" ht="78">
      <c r="A95" s="15">
        <v>7</v>
      </c>
      <c r="B95" s="27" t="s">
        <v>255</v>
      </c>
      <c r="C95" s="21" t="s">
        <v>358</v>
      </c>
      <c r="D95" s="39">
        <v>3</v>
      </c>
      <c r="E95" s="37" t="s">
        <v>136</v>
      </c>
      <c r="F95" s="49">
        <v>3</v>
      </c>
      <c r="G95" s="39">
        <v>3</v>
      </c>
      <c r="H95" s="32">
        <v>3.79016945382075</v>
      </c>
      <c r="I95" s="32">
        <f t="shared" si="0"/>
        <v>11.37050836146225</v>
      </c>
      <c r="J95" s="57"/>
      <c r="K95" s="72"/>
    </row>
    <row r="96" spans="1:11" ht="78">
      <c r="A96" s="15">
        <v>8</v>
      </c>
      <c r="B96" s="27" t="s">
        <v>252</v>
      </c>
      <c r="C96" s="21" t="s">
        <v>359</v>
      </c>
      <c r="D96" s="39">
        <v>3</v>
      </c>
      <c r="E96" s="37" t="s">
        <v>136</v>
      </c>
      <c r="F96" s="50">
        <v>3</v>
      </c>
      <c r="G96" s="39">
        <v>3</v>
      </c>
      <c r="H96" s="32">
        <v>4.1900000000000004</v>
      </c>
      <c r="I96" s="32">
        <f t="shared" si="0"/>
        <v>12.57</v>
      </c>
      <c r="J96" s="57"/>
    </row>
    <row r="97" spans="1:11" s="1" customFormat="1" ht="78">
      <c r="A97" s="15">
        <v>9</v>
      </c>
      <c r="B97" s="27" t="s">
        <v>0</v>
      </c>
      <c r="C97" s="21" t="s">
        <v>360</v>
      </c>
      <c r="D97" s="39">
        <v>3</v>
      </c>
      <c r="E97" s="37" t="s">
        <v>230</v>
      </c>
      <c r="F97" s="49">
        <v>3</v>
      </c>
      <c r="G97" s="39">
        <v>3</v>
      </c>
      <c r="H97" s="32">
        <v>2.3915829394957497</v>
      </c>
      <c r="I97" s="32">
        <f t="shared" si="0"/>
        <v>7.1747488184872488</v>
      </c>
      <c r="J97" s="57"/>
      <c r="K97" s="72"/>
    </row>
    <row r="98" spans="1:11" s="1" customFormat="1" ht="62.4">
      <c r="A98" s="15">
        <v>10</v>
      </c>
      <c r="B98" s="27" t="s">
        <v>168</v>
      </c>
      <c r="C98" s="21" t="s">
        <v>361</v>
      </c>
      <c r="D98" s="39">
        <v>3</v>
      </c>
      <c r="E98" s="37"/>
      <c r="F98" s="50">
        <v>3</v>
      </c>
      <c r="G98" s="39">
        <v>3</v>
      </c>
      <c r="H98" s="32">
        <v>3.76</v>
      </c>
      <c r="I98" s="32">
        <f t="shared" si="0"/>
        <v>11.28</v>
      </c>
      <c r="J98" s="57"/>
      <c r="K98" s="72"/>
    </row>
    <row r="99" spans="1:11" s="1" customFormat="1" ht="62.4">
      <c r="A99" s="15">
        <v>11</v>
      </c>
      <c r="B99" s="27" t="s">
        <v>18</v>
      </c>
      <c r="C99" s="21" t="s">
        <v>362</v>
      </c>
      <c r="D99" s="39">
        <v>3</v>
      </c>
      <c r="E99" s="37"/>
      <c r="F99" s="49">
        <v>3</v>
      </c>
      <c r="G99" s="39">
        <v>3</v>
      </c>
      <c r="H99" s="32">
        <v>3.36</v>
      </c>
      <c r="I99" s="32">
        <f t="shared" si="0"/>
        <v>10.08</v>
      </c>
      <c r="J99" s="57"/>
      <c r="K99" s="72"/>
    </row>
    <row r="100" spans="1:11" s="1" customFormat="1" ht="62.4">
      <c r="A100" s="15">
        <v>12</v>
      </c>
      <c r="B100" s="27" t="s">
        <v>7</v>
      </c>
      <c r="C100" s="21" t="s">
        <v>363</v>
      </c>
      <c r="D100" s="39">
        <v>3</v>
      </c>
      <c r="E100" s="37"/>
      <c r="F100" s="50">
        <v>3</v>
      </c>
      <c r="G100" s="39">
        <v>3</v>
      </c>
      <c r="H100" s="32">
        <v>3.06</v>
      </c>
      <c r="I100" s="32">
        <f t="shared" si="0"/>
        <v>9.18</v>
      </c>
      <c r="J100" s="57"/>
      <c r="K100" s="72"/>
    </row>
    <row r="101" spans="1:11" s="1" customFormat="1" ht="78">
      <c r="A101" s="15">
        <v>13</v>
      </c>
      <c r="B101" s="27" t="s">
        <v>172</v>
      </c>
      <c r="C101" s="21" t="s">
        <v>364</v>
      </c>
      <c r="D101" s="39">
        <v>3</v>
      </c>
      <c r="E101" s="37"/>
      <c r="F101" s="49">
        <v>3</v>
      </c>
      <c r="G101" s="39">
        <v>3</v>
      </c>
      <c r="H101" s="32">
        <v>2.5</v>
      </c>
      <c r="I101" s="32">
        <f t="shared" si="0"/>
        <v>7.5</v>
      </c>
      <c r="J101" s="57"/>
      <c r="K101" s="72"/>
    </row>
    <row r="102" spans="1:11" s="8" customFormat="1" ht="78">
      <c r="A102" s="15">
        <v>14</v>
      </c>
      <c r="B102" s="27" t="s">
        <v>179</v>
      </c>
      <c r="C102" s="21" t="s">
        <v>365</v>
      </c>
      <c r="D102" s="39">
        <v>3</v>
      </c>
      <c r="E102" s="37"/>
      <c r="F102" s="50">
        <v>3</v>
      </c>
      <c r="G102" s="39">
        <v>3</v>
      </c>
      <c r="H102" s="32">
        <v>2.7</v>
      </c>
      <c r="I102" s="32">
        <f t="shared" si="0"/>
        <v>8.1000000000000014</v>
      </c>
      <c r="J102" s="57"/>
      <c r="K102" s="9"/>
    </row>
    <row r="103" spans="1:11" s="8" customFormat="1" ht="62.4">
      <c r="A103" s="15">
        <v>15</v>
      </c>
      <c r="B103" s="27" t="s">
        <v>185</v>
      </c>
      <c r="C103" s="21" t="s">
        <v>366</v>
      </c>
      <c r="D103" s="39">
        <v>3</v>
      </c>
      <c r="E103" s="37"/>
      <c r="F103" s="49">
        <v>3</v>
      </c>
      <c r="G103" s="39">
        <v>3</v>
      </c>
      <c r="H103" s="32">
        <v>2.7</v>
      </c>
      <c r="I103" s="32">
        <f t="shared" si="0"/>
        <v>8.1000000000000014</v>
      </c>
      <c r="J103" s="57"/>
      <c r="K103" s="9"/>
    </row>
    <row r="104" spans="1:11" s="8" customFormat="1" ht="78">
      <c r="A104" s="15">
        <v>16</v>
      </c>
      <c r="B104" s="27" t="s">
        <v>135</v>
      </c>
      <c r="C104" s="21" t="s">
        <v>367</v>
      </c>
      <c r="D104" s="39">
        <v>3</v>
      </c>
      <c r="E104" s="37"/>
      <c r="F104" s="50">
        <v>3</v>
      </c>
      <c r="G104" s="39">
        <v>3</v>
      </c>
      <c r="H104" s="32">
        <v>2.7</v>
      </c>
      <c r="I104" s="32">
        <f t="shared" si="0"/>
        <v>8.1000000000000014</v>
      </c>
      <c r="J104" s="57"/>
      <c r="K104" s="9"/>
    </row>
    <row r="105" spans="1:11" s="1" customFormat="1" ht="62.4">
      <c r="A105" s="15">
        <v>17</v>
      </c>
      <c r="B105" s="27" t="s">
        <v>3</v>
      </c>
      <c r="C105" s="21" t="s">
        <v>368</v>
      </c>
      <c r="D105" s="39">
        <v>3</v>
      </c>
      <c r="E105" s="37"/>
      <c r="F105" s="49">
        <v>3</v>
      </c>
      <c r="G105" s="39">
        <v>3</v>
      </c>
      <c r="H105" s="32">
        <v>2.7552154332202501</v>
      </c>
      <c r="I105" s="32">
        <f t="shared" si="0"/>
        <v>8.2656462996607498</v>
      </c>
      <c r="J105" s="57"/>
      <c r="K105" s="72"/>
    </row>
    <row r="106" spans="1:11" s="1" customFormat="1" ht="62.4">
      <c r="A106" s="15">
        <v>18</v>
      </c>
      <c r="B106" s="27" t="s">
        <v>162</v>
      </c>
      <c r="C106" s="21" t="s">
        <v>369</v>
      </c>
      <c r="D106" s="39">
        <v>3</v>
      </c>
      <c r="E106" s="37"/>
      <c r="F106" s="50">
        <v>3</v>
      </c>
      <c r="G106" s="39">
        <v>3</v>
      </c>
      <c r="H106" s="32">
        <v>2.3915829394957497</v>
      </c>
      <c r="I106" s="32">
        <f t="shared" si="0"/>
        <v>7.1747488184872488</v>
      </c>
      <c r="J106" s="57"/>
      <c r="K106" s="72"/>
    </row>
    <row r="107" spans="1:11" s="1" customFormat="1" ht="62.4">
      <c r="A107" s="15">
        <v>19</v>
      </c>
      <c r="B107" s="27" t="s">
        <v>164</v>
      </c>
      <c r="C107" s="21" t="s">
        <v>370</v>
      </c>
      <c r="D107" s="39">
        <v>3</v>
      </c>
      <c r="E107" s="37"/>
      <c r="F107" s="49">
        <v>3</v>
      </c>
      <c r="G107" s="39">
        <v>3</v>
      </c>
      <c r="H107" s="32">
        <v>1.87130875616685</v>
      </c>
      <c r="I107" s="32">
        <f t="shared" si="0"/>
        <v>5.61392626850055</v>
      </c>
      <c r="J107" s="57"/>
      <c r="K107" s="72"/>
    </row>
    <row r="108" spans="1:11" s="1" customFormat="1" ht="62.4">
      <c r="A108" s="15">
        <v>20</v>
      </c>
      <c r="B108" s="27" t="s">
        <v>31</v>
      </c>
      <c r="C108" s="21" t="s">
        <v>371</v>
      </c>
      <c r="D108" s="39">
        <v>3</v>
      </c>
      <c r="E108" s="37"/>
      <c r="F108" s="50">
        <v>3</v>
      </c>
      <c r="G108" s="39">
        <v>3</v>
      </c>
      <c r="H108" s="32">
        <v>3.6782825326747499</v>
      </c>
      <c r="I108" s="32">
        <f t="shared" si="0"/>
        <v>11.03484759802425</v>
      </c>
      <c r="J108" s="57"/>
      <c r="K108" s="72"/>
    </row>
    <row r="109" spans="1:11" s="1" customFormat="1" ht="62.4">
      <c r="A109" s="15">
        <v>21</v>
      </c>
      <c r="B109" s="27" t="s">
        <v>62</v>
      </c>
      <c r="C109" s="21" t="s">
        <v>372</v>
      </c>
      <c r="D109" s="39">
        <v>3</v>
      </c>
      <c r="E109" s="37"/>
      <c r="F109" s="49">
        <v>3</v>
      </c>
      <c r="G109" s="39">
        <v>3</v>
      </c>
      <c r="H109" s="32">
        <v>2.7552154332202501</v>
      </c>
      <c r="I109" s="32">
        <f t="shared" si="0"/>
        <v>8.2656462996607498</v>
      </c>
      <c r="J109" s="57"/>
      <c r="K109" s="72"/>
    </row>
    <row r="110" spans="1:11" s="8" customFormat="1" ht="62.4">
      <c r="A110" s="15">
        <v>22</v>
      </c>
      <c r="B110" s="27" t="s">
        <v>54</v>
      </c>
      <c r="C110" s="21" t="s">
        <v>373</v>
      </c>
      <c r="D110" s="39">
        <v>3</v>
      </c>
      <c r="E110" s="37"/>
      <c r="F110" s="50">
        <v>3</v>
      </c>
      <c r="G110" s="39">
        <v>3</v>
      </c>
      <c r="H110" s="32">
        <v>1.8181624686224998</v>
      </c>
      <c r="I110" s="32">
        <f t="shared" si="0"/>
        <v>5.454487405867499</v>
      </c>
      <c r="J110" s="57"/>
      <c r="K110" s="9"/>
    </row>
    <row r="111" spans="1:11" s="1" customFormat="1" ht="78">
      <c r="A111" s="15">
        <v>23</v>
      </c>
      <c r="B111" s="27" t="s">
        <v>118</v>
      </c>
      <c r="C111" s="21" t="s">
        <v>374</v>
      </c>
      <c r="D111" s="39">
        <v>3</v>
      </c>
      <c r="E111" s="37"/>
      <c r="F111" s="49">
        <v>3</v>
      </c>
      <c r="G111" s="39">
        <v>3</v>
      </c>
      <c r="H111" s="32">
        <v>2.0279504457712498</v>
      </c>
      <c r="I111" s="32">
        <f t="shared" si="0"/>
        <v>6.0838513373137495</v>
      </c>
      <c r="J111" s="57"/>
      <c r="K111" s="72"/>
    </row>
    <row r="112" spans="1:11" s="1" customFormat="1" ht="78">
      <c r="A112" s="15">
        <v>24</v>
      </c>
      <c r="B112" s="27" t="s">
        <v>17</v>
      </c>
      <c r="C112" s="21" t="s">
        <v>375</v>
      </c>
      <c r="D112" s="39">
        <v>3</v>
      </c>
      <c r="E112" s="93"/>
      <c r="F112" s="50">
        <v>3</v>
      </c>
      <c r="G112" s="39">
        <v>3</v>
      </c>
      <c r="H112" s="32">
        <v>2.891</v>
      </c>
      <c r="I112" s="32">
        <f t="shared" si="0"/>
        <v>8.673</v>
      </c>
      <c r="J112" s="57"/>
      <c r="K112" s="72"/>
    </row>
    <row r="113" spans="1:11" s="1" customFormat="1" ht="78">
      <c r="A113" s="15">
        <v>25</v>
      </c>
      <c r="B113" s="27" t="s">
        <v>166</v>
      </c>
      <c r="C113" s="21" t="s">
        <v>376</v>
      </c>
      <c r="D113" s="39">
        <v>3</v>
      </c>
      <c r="E113" s="39"/>
      <c r="F113" s="49">
        <v>3</v>
      </c>
      <c r="G113" s="39">
        <v>3</v>
      </c>
      <c r="H113" s="32">
        <v>2.3272550000000001</v>
      </c>
      <c r="I113" s="32">
        <f t="shared" si="0"/>
        <v>6.9817650000000002</v>
      </c>
      <c r="J113" s="57"/>
      <c r="K113" s="72"/>
    </row>
    <row r="114" spans="1:11" s="1" customFormat="1" ht="78">
      <c r="A114" s="15">
        <v>26</v>
      </c>
      <c r="B114" s="27" t="s">
        <v>5</v>
      </c>
      <c r="C114" s="21" t="s">
        <v>377</v>
      </c>
      <c r="D114" s="39">
        <v>3</v>
      </c>
      <c r="E114" s="39"/>
      <c r="F114" s="50">
        <v>3</v>
      </c>
      <c r="G114" s="39">
        <v>3</v>
      </c>
      <c r="H114" s="32">
        <v>2.0279504457712498</v>
      </c>
      <c r="I114" s="32">
        <f t="shared" si="0"/>
        <v>6.0838513373137495</v>
      </c>
      <c r="J114" s="57"/>
      <c r="K114" s="72"/>
    </row>
    <row r="115" spans="1:11" s="1" customFormat="1" ht="78">
      <c r="A115" s="15">
        <v>27</v>
      </c>
      <c r="B115" s="27" t="s">
        <v>177</v>
      </c>
      <c r="C115" s="21" t="s">
        <v>378</v>
      </c>
      <c r="D115" s="39">
        <v>3</v>
      </c>
      <c r="E115" s="39"/>
      <c r="F115" s="49">
        <v>3</v>
      </c>
      <c r="G115" s="39">
        <v>3</v>
      </c>
      <c r="H115" s="32">
        <v>1.83214833376575</v>
      </c>
      <c r="I115" s="32">
        <f t="shared" si="0"/>
        <v>5.4964450012972499</v>
      </c>
      <c r="J115" s="57"/>
      <c r="K115" s="72"/>
    </row>
    <row r="116" spans="1:11" s="1" customFormat="1" ht="78">
      <c r="A116" s="15">
        <v>28</v>
      </c>
      <c r="B116" s="27" t="s">
        <v>68</v>
      </c>
      <c r="C116" s="21" t="s">
        <v>379</v>
      </c>
      <c r="D116" s="39">
        <v>3</v>
      </c>
      <c r="E116" s="39"/>
      <c r="F116" s="50">
        <v>3</v>
      </c>
      <c r="G116" s="39">
        <v>3</v>
      </c>
      <c r="H116" s="32">
        <v>1.8601200640522497</v>
      </c>
      <c r="I116" s="32">
        <f t="shared" si="0"/>
        <v>5.5803601921567489</v>
      </c>
      <c r="J116" s="57"/>
      <c r="K116" s="72"/>
    </row>
    <row r="117" spans="1:11" s="1" customFormat="1" ht="78">
      <c r="A117" s="15">
        <v>29</v>
      </c>
      <c r="B117" s="27" t="s">
        <v>86</v>
      </c>
      <c r="C117" s="21" t="s">
        <v>380</v>
      </c>
      <c r="D117" s="39">
        <v>3</v>
      </c>
      <c r="E117" s="39"/>
      <c r="F117" s="49">
        <v>3</v>
      </c>
      <c r="G117" s="39">
        <v>3</v>
      </c>
      <c r="H117" s="32">
        <v>2.7552154332202501</v>
      </c>
      <c r="I117" s="32">
        <f t="shared" si="0"/>
        <v>8.2656462996607498</v>
      </c>
      <c r="J117" s="57"/>
      <c r="K117" s="72"/>
    </row>
    <row r="118" spans="1:11" ht="78">
      <c r="A118" s="15">
        <v>30</v>
      </c>
      <c r="B118" s="27" t="s">
        <v>57</v>
      </c>
      <c r="C118" s="21" t="s">
        <v>381</v>
      </c>
      <c r="D118" s="39">
        <v>3</v>
      </c>
      <c r="E118" s="39"/>
      <c r="F118" s="50">
        <v>3</v>
      </c>
      <c r="G118" s="39">
        <v>3</v>
      </c>
      <c r="H118" s="32">
        <v>2.1957808274902502</v>
      </c>
      <c r="I118" s="32">
        <f t="shared" si="0"/>
        <v>6.5873424824707509</v>
      </c>
      <c r="J118" s="57"/>
    </row>
    <row r="119" spans="1:11" s="1" customFormat="1" ht="78">
      <c r="A119" s="15">
        <v>31</v>
      </c>
      <c r="B119" s="27" t="s">
        <v>78</v>
      </c>
      <c r="C119" s="21" t="s">
        <v>382</v>
      </c>
      <c r="D119" s="39">
        <v>3</v>
      </c>
      <c r="E119" s="52"/>
      <c r="F119" s="49">
        <v>3</v>
      </c>
      <c r="G119" s="39">
        <v>3</v>
      </c>
      <c r="H119" s="32">
        <v>1.9300493897685</v>
      </c>
      <c r="I119" s="32">
        <f t="shared" si="0"/>
        <v>5.7901481693054997</v>
      </c>
      <c r="J119" s="57"/>
      <c r="K119" s="72"/>
    </row>
    <row r="120" spans="1:11" s="1" customFormat="1" ht="78">
      <c r="A120" s="15">
        <v>32</v>
      </c>
      <c r="B120" s="27" t="s">
        <v>32</v>
      </c>
      <c r="C120" s="21" t="s">
        <v>383</v>
      </c>
      <c r="D120" s="39">
        <v>3</v>
      </c>
      <c r="E120" s="52"/>
      <c r="F120" s="50">
        <v>3</v>
      </c>
      <c r="G120" s="39">
        <v>3</v>
      </c>
      <c r="H120" s="32">
        <v>2.6019000000000001</v>
      </c>
      <c r="I120" s="32">
        <f t="shared" si="0"/>
        <v>7.8056999999999999</v>
      </c>
      <c r="J120" s="57"/>
      <c r="K120" s="72"/>
    </row>
    <row r="121" spans="1:11" s="1" customFormat="1" ht="78">
      <c r="A121" s="15">
        <v>33</v>
      </c>
      <c r="B121" s="27" t="s">
        <v>245</v>
      </c>
      <c r="C121" s="21" t="s">
        <v>384</v>
      </c>
      <c r="D121" s="39">
        <v>3</v>
      </c>
      <c r="E121" s="52"/>
      <c r="F121" s="49">
        <v>3</v>
      </c>
      <c r="G121" s="39">
        <v>3</v>
      </c>
      <c r="H121" s="32">
        <v>4.1118443521154999</v>
      </c>
      <c r="I121" s="32">
        <f t="shared" si="0"/>
        <v>12.335533056346499</v>
      </c>
      <c r="J121" s="57"/>
      <c r="K121" s="72"/>
    </row>
    <row r="122" spans="1:11" s="1" customFormat="1" ht="78">
      <c r="A122" s="15">
        <v>34</v>
      </c>
      <c r="B122" s="27" t="s">
        <v>167</v>
      </c>
      <c r="C122" s="21" t="s">
        <v>385</v>
      </c>
      <c r="D122" s="39">
        <v>3</v>
      </c>
      <c r="E122" s="52"/>
      <c r="F122" s="50">
        <v>3</v>
      </c>
      <c r="G122" s="39">
        <v>3</v>
      </c>
      <c r="H122" s="32">
        <v>3.6782825326747499</v>
      </c>
      <c r="I122" s="32">
        <f t="shared" si="0"/>
        <v>11.03484759802425</v>
      </c>
      <c r="J122" s="57"/>
      <c r="K122" s="72"/>
    </row>
    <row r="123" spans="1:11" s="1" customFormat="1" ht="218.4">
      <c r="A123" s="15">
        <v>35</v>
      </c>
      <c r="B123" s="27" t="s">
        <v>93</v>
      </c>
      <c r="C123" s="21" t="s">
        <v>386</v>
      </c>
      <c r="D123" s="39">
        <v>3</v>
      </c>
      <c r="E123" s="39"/>
      <c r="F123" s="49">
        <v>3</v>
      </c>
      <c r="G123" s="39">
        <v>3</v>
      </c>
      <c r="H123" s="32">
        <v>2.0279504457712498</v>
      </c>
      <c r="I123" s="32">
        <f t="shared" si="0"/>
        <v>6.0838513373137495</v>
      </c>
      <c r="J123" s="57"/>
      <c r="K123" s="72"/>
    </row>
    <row r="124" spans="1:11" ht="78">
      <c r="A124" s="15">
        <v>36</v>
      </c>
      <c r="B124" s="27" t="s">
        <v>101</v>
      </c>
      <c r="C124" s="21" t="s">
        <v>387</v>
      </c>
      <c r="D124" s="39">
        <v>3</v>
      </c>
      <c r="E124" s="52"/>
      <c r="F124" s="50">
        <v>3</v>
      </c>
      <c r="G124" s="39">
        <v>3</v>
      </c>
      <c r="H124" s="32">
        <v>5.5104308664405002</v>
      </c>
      <c r="I124" s="32">
        <f t="shared" si="0"/>
        <v>16.5312925993215</v>
      </c>
      <c r="J124" s="57"/>
    </row>
    <row r="125" spans="1:11" s="1" customFormat="1" ht="78">
      <c r="A125" s="15">
        <v>37</v>
      </c>
      <c r="B125" s="27" t="s">
        <v>67</v>
      </c>
      <c r="C125" s="21" t="s">
        <v>388</v>
      </c>
      <c r="D125" s="39">
        <v>3</v>
      </c>
      <c r="E125" s="52"/>
      <c r="F125" s="49">
        <v>3</v>
      </c>
      <c r="G125" s="39">
        <v>3</v>
      </c>
      <c r="H125" s="32">
        <v>2.48</v>
      </c>
      <c r="I125" s="32">
        <f t="shared" si="0"/>
        <v>7.4399999999999995</v>
      </c>
      <c r="J125" s="57"/>
      <c r="K125" s="72"/>
    </row>
    <row r="126" spans="1:11" s="1" customFormat="1" ht="78">
      <c r="A126" s="15">
        <v>38</v>
      </c>
      <c r="B126" s="27" t="s">
        <v>198</v>
      </c>
      <c r="C126" s="21" t="s">
        <v>389</v>
      </c>
      <c r="D126" s="39">
        <v>3</v>
      </c>
      <c r="E126" s="39"/>
      <c r="F126" s="50">
        <v>3</v>
      </c>
      <c r="G126" s="39">
        <v>3</v>
      </c>
      <c r="H126" s="32">
        <v>2.0279504457712498</v>
      </c>
      <c r="I126" s="32">
        <f t="shared" si="0"/>
        <v>6.0838513373137495</v>
      </c>
      <c r="J126" s="57"/>
      <c r="K126" s="72"/>
    </row>
    <row r="127" spans="1:11" s="8" customFormat="1" ht="78">
      <c r="A127" s="15">
        <v>39</v>
      </c>
      <c r="B127" s="27" t="s">
        <v>261</v>
      </c>
      <c r="C127" s="21" t="s">
        <v>390</v>
      </c>
      <c r="D127" s="39">
        <v>3</v>
      </c>
      <c r="E127" s="39"/>
      <c r="F127" s="49">
        <v>3</v>
      </c>
      <c r="G127" s="39">
        <v>3</v>
      </c>
      <c r="H127" s="32">
        <v>3.0355500000000002</v>
      </c>
      <c r="I127" s="32">
        <f t="shared" si="0"/>
        <v>9.1066500000000001</v>
      </c>
      <c r="J127" s="57"/>
      <c r="K127" s="9"/>
    </row>
    <row r="128" spans="1:11" s="8" customFormat="1" ht="78">
      <c r="A128" s="15">
        <v>40</v>
      </c>
      <c r="B128" s="27" t="s">
        <v>129</v>
      </c>
      <c r="C128" s="21" t="s">
        <v>391</v>
      </c>
      <c r="D128" s="39">
        <v>3</v>
      </c>
      <c r="E128" s="39" t="s">
        <v>212</v>
      </c>
      <c r="F128" s="50">
        <v>3</v>
      </c>
      <c r="G128" s="39">
        <v>3</v>
      </c>
      <c r="H128" s="32">
        <v>3.1801000000000004</v>
      </c>
      <c r="I128" s="32">
        <f t="shared" si="0"/>
        <v>9.540300000000002</v>
      </c>
      <c r="J128" s="57"/>
      <c r="K128" s="9"/>
    </row>
    <row r="129" spans="1:12" s="8" customFormat="1" ht="78">
      <c r="A129" s="15">
        <v>41</v>
      </c>
      <c r="B129" s="27" t="s">
        <v>151</v>
      </c>
      <c r="C129" s="21" t="s">
        <v>392</v>
      </c>
      <c r="D129" s="39">
        <v>3</v>
      </c>
      <c r="E129" s="39"/>
      <c r="F129" s="49">
        <v>3</v>
      </c>
      <c r="G129" s="39">
        <v>3</v>
      </c>
      <c r="H129" s="32">
        <v>2.0279504457712498</v>
      </c>
      <c r="I129" s="32">
        <f t="shared" si="0"/>
        <v>6.0838513373137495</v>
      </c>
      <c r="J129" s="57"/>
      <c r="K129" s="9"/>
    </row>
    <row r="130" spans="1:12" s="1" customFormat="1" ht="78">
      <c r="A130" s="15">
        <v>42</v>
      </c>
      <c r="B130" s="27" t="s">
        <v>27</v>
      </c>
      <c r="C130" s="21" t="s">
        <v>393</v>
      </c>
      <c r="D130" s="39">
        <v>3</v>
      </c>
      <c r="E130" s="39"/>
      <c r="F130" s="50">
        <v>3</v>
      </c>
      <c r="G130" s="39">
        <v>3</v>
      </c>
      <c r="H130" s="32">
        <v>4.56778</v>
      </c>
      <c r="I130" s="32">
        <f t="shared" si="0"/>
        <v>13.703340000000001</v>
      </c>
      <c r="J130" s="57"/>
      <c r="K130" s="72"/>
    </row>
    <row r="131" spans="1:12" s="8" customFormat="1" ht="93.6">
      <c r="A131" s="15">
        <v>43</v>
      </c>
      <c r="B131" s="27" t="s">
        <v>8</v>
      </c>
      <c r="C131" s="21" t="s">
        <v>394</v>
      </c>
      <c r="D131" s="39">
        <v>3</v>
      </c>
      <c r="E131" s="39"/>
      <c r="F131" s="49">
        <v>3</v>
      </c>
      <c r="G131" s="39">
        <v>3</v>
      </c>
      <c r="H131" s="32">
        <v>5.1459799999999998</v>
      </c>
      <c r="I131" s="32">
        <f t="shared" si="0"/>
        <v>15.437939999999999</v>
      </c>
      <c r="J131" s="57"/>
      <c r="K131" s="9"/>
    </row>
    <row r="132" spans="1:12" s="1" customFormat="1" ht="78">
      <c r="A132" s="15">
        <v>44</v>
      </c>
      <c r="B132" s="27" t="s">
        <v>170</v>
      </c>
      <c r="C132" s="21" t="s">
        <v>395</v>
      </c>
      <c r="D132" s="39">
        <v>3</v>
      </c>
      <c r="E132" s="39"/>
      <c r="F132" s="50">
        <v>3</v>
      </c>
      <c r="G132" s="39">
        <v>3</v>
      </c>
      <c r="H132" s="32">
        <v>2.7552154332202501</v>
      </c>
      <c r="I132" s="32">
        <f t="shared" si="0"/>
        <v>8.2656462996607498</v>
      </c>
      <c r="J132" s="57"/>
      <c r="K132" s="72"/>
    </row>
    <row r="133" spans="1:12" s="6" customFormat="1" ht="78">
      <c r="A133" s="15">
        <v>45</v>
      </c>
      <c r="B133" s="27" t="s">
        <v>171</v>
      </c>
      <c r="C133" s="21" t="s">
        <v>396</v>
      </c>
      <c r="D133" s="39">
        <v>3</v>
      </c>
      <c r="E133" s="39"/>
      <c r="F133" s="49">
        <v>3</v>
      </c>
      <c r="G133" s="39">
        <v>3</v>
      </c>
      <c r="H133" s="32">
        <v>2.3915829394957497</v>
      </c>
      <c r="I133" s="32">
        <f t="shared" si="0"/>
        <v>7.1747488184872488</v>
      </c>
      <c r="J133" s="57"/>
      <c r="L133" s="63"/>
    </row>
    <row r="134" spans="1:12" s="9" customFormat="1" ht="78">
      <c r="A134" s="15">
        <v>46</v>
      </c>
      <c r="B134" s="27" t="s">
        <v>154</v>
      </c>
      <c r="C134" s="21" t="s">
        <v>397</v>
      </c>
      <c r="D134" s="39">
        <v>3</v>
      </c>
      <c r="E134" s="39"/>
      <c r="F134" s="50">
        <v>3</v>
      </c>
      <c r="G134" s="39">
        <v>3</v>
      </c>
      <c r="H134" s="32">
        <v>1.9658800000000001</v>
      </c>
      <c r="I134" s="32">
        <f t="shared" si="0"/>
        <v>5.89764</v>
      </c>
      <c r="J134" s="57"/>
      <c r="L134" s="64"/>
    </row>
    <row r="135" spans="1:12" s="7" customFormat="1" ht="78">
      <c r="A135" s="15">
        <v>47</v>
      </c>
      <c r="B135" s="27" t="s">
        <v>189</v>
      </c>
      <c r="C135" s="21" t="s">
        <v>398</v>
      </c>
      <c r="D135" s="39">
        <v>3</v>
      </c>
      <c r="E135" s="39"/>
      <c r="F135" s="49">
        <v>3</v>
      </c>
      <c r="G135" s="39">
        <v>3</v>
      </c>
      <c r="H135" s="32">
        <v>2.0299999999999998</v>
      </c>
      <c r="I135" s="32">
        <v>6.08</v>
      </c>
      <c r="J135" s="57"/>
      <c r="L135" s="65"/>
    </row>
    <row r="136" spans="1:12" s="1" customFormat="1" ht="93.6">
      <c r="A136" s="16">
        <v>1</v>
      </c>
      <c r="B136" s="28" t="s">
        <v>84</v>
      </c>
      <c r="C136" s="22" t="s">
        <v>399</v>
      </c>
      <c r="D136" s="40">
        <v>3</v>
      </c>
      <c r="E136" s="39" t="s">
        <v>191</v>
      </c>
      <c r="F136" s="50">
        <v>3</v>
      </c>
      <c r="G136" s="13">
        <v>3</v>
      </c>
      <c r="H136" s="33">
        <v>3.95</v>
      </c>
      <c r="I136" s="33">
        <f t="shared" si="0"/>
        <v>11.850000000000001</v>
      </c>
      <c r="J136" s="58"/>
      <c r="K136" s="91" t="s">
        <v>483</v>
      </c>
    </row>
    <row r="137" spans="1:12" s="1" customFormat="1" ht="93.6">
      <c r="A137" s="16">
        <v>2</v>
      </c>
      <c r="B137" s="28" t="s">
        <v>150</v>
      </c>
      <c r="C137" s="22" t="s">
        <v>400</v>
      </c>
      <c r="D137" s="40">
        <v>3</v>
      </c>
      <c r="E137" s="39" t="s">
        <v>194</v>
      </c>
      <c r="F137" s="49">
        <v>3</v>
      </c>
      <c r="G137" s="13">
        <v>3</v>
      </c>
      <c r="H137" s="33">
        <v>3.71</v>
      </c>
      <c r="I137" s="33">
        <f t="shared" si="0"/>
        <v>11.129999999999999</v>
      </c>
      <c r="J137" s="58"/>
      <c r="K137" s="72"/>
    </row>
    <row r="138" spans="1:12" s="1" customFormat="1" ht="78">
      <c r="A138" s="16">
        <v>3</v>
      </c>
      <c r="B138" s="28" t="s">
        <v>266</v>
      </c>
      <c r="C138" s="22" t="s">
        <v>401</v>
      </c>
      <c r="D138" s="40">
        <v>3</v>
      </c>
      <c r="E138" s="39"/>
      <c r="F138" s="50">
        <v>3</v>
      </c>
      <c r="G138" s="13">
        <v>3</v>
      </c>
      <c r="H138" s="33">
        <v>3.36</v>
      </c>
      <c r="I138" s="33">
        <f t="shared" si="0"/>
        <v>10.08</v>
      </c>
      <c r="J138" s="58"/>
      <c r="K138" s="72"/>
    </row>
    <row r="139" spans="1:12" s="8" customFormat="1" ht="78">
      <c r="A139" s="16">
        <v>4</v>
      </c>
      <c r="B139" s="28" t="s">
        <v>227</v>
      </c>
      <c r="C139" s="22" t="s">
        <v>402</v>
      </c>
      <c r="D139" s="40">
        <v>3</v>
      </c>
      <c r="E139" s="39"/>
      <c r="F139" s="49">
        <v>3</v>
      </c>
      <c r="G139" s="13">
        <v>3</v>
      </c>
      <c r="H139" s="33">
        <v>2.1208750379999999</v>
      </c>
      <c r="I139" s="33">
        <f t="shared" si="0"/>
        <v>6.3626251140000001</v>
      </c>
      <c r="J139" s="58"/>
      <c r="K139" s="9"/>
    </row>
    <row r="140" spans="1:12" s="1" customFormat="1" ht="78">
      <c r="A140" s="16">
        <v>5</v>
      </c>
      <c r="B140" s="28" t="s">
        <v>265</v>
      </c>
      <c r="C140" s="22" t="s">
        <v>403</v>
      </c>
      <c r="D140" s="40">
        <v>3</v>
      </c>
      <c r="E140" s="39"/>
      <c r="F140" s="50">
        <v>3</v>
      </c>
      <c r="G140" s="13">
        <v>3</v>
      </c>
      <c r="H140" s="33">
        <v>2.65</v>
      </c>
      <c r="I140" s="33">
        <f t="shared" si="0"/>
        <v>7.9499999999999993</v>
      </c>
      <c r="J140" s="58"/>
      <c r="K140" s="72"/>
    </row>
    <row r="141" spans="1:12" s="1" customFormat="1" ht="78">
      <c r="A141" s="16">
        <v>6</v>
      </c>
      <c r="B141" s="28" t="s">
        <v>228</v>
      </c>
      <c r="C141" s="22" t="s">
        <v>404</v>
      </c>
      <c r="D141" s="40">
        <v>3</v>
      </c>
      <c r="E141" s="39"/>
      <c r="F141" s="49">
        <v>3</v>
      </c>
      <c r="G141" s="13">
        <v>3</v>
      </c>
      <c r="H141" s="33">
        <v>2.31</v>
      </c>
      <c r="I141" s="33">
        <f t="shared" si="0"/>
        <v>6.93</v>
      </c>
      <c r="J141" s="58"/>
      <c r="K141" s="72"/>
    </row>
    <row r="142" spans="1:12" s="1" customFormat="1" ht="78">
      <c r="A142" s="16">
        <v>7</v>
      </c>
      <c r="B142" s="28" t="s">
        <v>9</v>
      </c>
      <c r="C142" s="22" t="s">
        <v>405</v>
      </c>
      <c r="D142" s="40">
        <v>3</v>
      </c>
      <c r="E142" s="39"/>
      <c r="F142" s="50">
        <v>3</v>
      </c>
      <c r="G142" s="13">
        <v>3</v>
      </c>
      <c r="H142" s="33">
        <v>2.3565278199999997</v>
      </c>
      <c r="I142" s="33">
        <f t="shared" si="0"/>
        <v>7.0695834599999987</v>
      </c>
      <c r="J142" s="58"/>
      <c r="K142" s="72"/>
    </row>
    <row r="143" spans="1:12" s="1" customFormat="1" ht="78">
      <c r="A143" s="16">
        <v>8</v>
      </c>
      <c r="B143" s="28" t="s">
        <v>176</v>
      </c>
      <c r="C143" s="22" t="s">
        <v>406</v>
      </c>
      <c r="D143" s="40">
        <v>3</v>
      </c>
      <c r="E143" s="39"/>
      <c r="F143" s="49">
        <v>3</v>
      </c>
      <c r="G143" s="13">
        <v>3</v>
      </c>
      <c r="H143" s="33">
        <v>1.7673958650000001</v>
      </c>
      <c r="I143" s="33">
        <f t="shared" si="0"/>
        <v>5.3021875950000004</v>
      </c>
      <c r="J143" s="58"/>
      <c r="K143" s="72"/>
    </row>
    <row r="144" spans="1:12" s="1" customFormat="1" ht="78">
      <c r="A144" s="16">
        <v>9</v>
      </c>
      <c r="B144" s="28" t="s">
        <v>113</v>
      </c>
      <c r="C144" s="22" t="s">
        <v>407</v>
      </c>
      <c r="D144" s="40">
        <v>3</v>
      </c>
      <c r="E144" s="39" t="s">
        <v>222</v>
      </c>
      <c r="F144" s="50">
        <v>3</v>
      </c>
      <c r="G144" s="13">
        <v>3</v>
      </c>
      <c r="H144" s="33">
        <v>3.5347917300000002</v>
      </c>
      <c r="I144" s="33">
        <f t="shared" si="0"/>
        <v>10.604375190000001</v>
      </c>
      <c r="J144" s="58"/>
      <c r="K144" s="72"/>
    </row>
    <row r="145" spans="1:11" s="1" customFormat="1" ht="78">
      <c r="A145" s="16">
        <v>10</v>
      </c>
      <c r="B145" s="28" t="s">
        <v>59</v>
      </c>
      <c r="C145" s="22" t="s">
        <v>408</v>
      </c>
      <c r="D145" s="40">
        <v>3</v>
      </c>
      <c r="E145" s="39"/>
      <c r="F145" s="49">
        <v>3</v>
      </c>
      <c r="G145" s="13">
        <v>3</v>
      </c>
      <c r="H145" s="33">
        <v>2.9456597749999998</v>
      </c>
      <c r="I145" s="33">
        <f t="shared" si="0"/>
        <v>8.8369793249999997</v>
      </c>
      <c r="J145" s="58"/>
      <c r="K145" s="72"/>
    </row>
    <row r="146" spans="1:11" s="1" customFormat="1" ht="78">
      <c r="A146" s="16">
        <v>11</v>
      </c>
      <c r="B146" s="28" t="s">
        <v>25</v>
      </c>
      <c r="C146" s="22" t="s">
        <v>409</v>
      </c>
      <c r="D146" s="40">
        <v>3</v>
      </c>
      <c r="E146" s="39"/>
      <c r="F146" s="50">
        <v>3</v>
      </c>
      <c r="G146" s="13">
        <v>3</v>
      </c>
      <c r="H146" s="33">
        <v>3.2991389479999991</v>
      </c>
      <c r="I146" s="33">
        <f t="shared" si="0"/>
        <v>9.8974168439999968</v>
      </c>
      <c r="J146" s="58"/>
      <c r="K146" s="72"/>
    </row>
    <row r="147" spans="1:11" s="1" customFormat="1" ht="78">
      <c r="A147" s="16">
        <v>12</v>
      </c>
      <c r="B147" s="28" t="s">
        <v>163</v>
      </c>
      <c r="C147" s="22" t="s">
        <v>410</v>
      </c>
      <c r="D147" s="40">
        <v>3</v>
      </c>
      <c r="E147" s="39"/>
      <c r="F147" s="49">
        <v>3</v>
      </c>
      <c r="G147" s="13">
        <v>3</v>
      </c>
      <c r="H147" s="33">
        <v>2.3565278199999997</v>
      </c>
      <c r="I147" s="33">
        <f t="shared" si="0"/>
        <v>7.0695834599999987</v>
      </c>
      <c r="J147" s="58"/>
      <c r="K147" s="72"/>
    </row>
    <row r="148" spans="1:11" s="1" customFormat="1" ht="78">
      <c r="A148" s="16">
        <v>13</v>
      </c>
      <c r="B148" s="28" t="s">
        <v>88</v>
      </c>
      <c r="C148" s="22" t="s">
        <v>411</v>
      </c>
      <c r="D148" s="40">
        <v>3</v>
      </c>
      <c r="E148" s="39"/>
      <c r="F148" s="50">
        <v>3</v>
      </c>
      <c r="G148" s="13">
        <v>3</v>
      </c>
      <c r="H148" s="33">
        <v>2.5499999999999998</v>
      </c>
      <c r="I148" s="33">
        <f t="shared" si="0"/>
        <v>7.6499999999999995</v>
      </c>
      <c r="J148" s="58"/>
      <c r="K148" s="72"/>
    </row>
    <row r="149" spans="1:11" s="1" customFormat="1" ht="93.6">
      <c r="A149" s="16">
        <v>14</v>
      </c>
      <c r="B149" s="28" t="s">
        <v>183</v>
      </c>
      <c r="C149" s="22" t="s">
        <v>412</v>
      </c>
      <c r="D149" s="40">
        <v>3</v>
      </c>
      <c r="E149" s="39"/>
      <c r="F149" s="49">
        <v>3</v>
      </c>
      <c r="G149" s="13">
        <v>3</v>
      </c>
      <c r="H149" s="33">
        <v>2.85</v>
      </c>
      <c r="I149" s="33">
        <f t="shared" si="0"/>
        <v>8.5500000000000007</v>
      </c>
      <c r="J149" s="58"/>
      <c r="K149" s="72"/>
    </row>
    <row r="150" spans="1:11" s="1" customFormat="1" ht="78">
      <c r="A150" s="16">
        <v>15</v>
      </c>
      <c r="B150" s="28" t="s">
        <v>90</v>
      </c>
      <c r="C150" s="22" t="s">
        <v>413</v>
      </c>
      <c r="D150" s="40">
        <v>3</v>
      </c>
      <c r="E150" s="39"/>
      <c r="F150" s="50">
        <v>3</v>
      </c>
      <c r="G150" s="13">
        <v>3</v>
      </c>
      <c r="H150" s="33">
        <v>3.05</v>
      </c>
      <c r="I150" s="33">
        <f t="shared" si="0"/>
        <v>9.1499999999999986</v>
      </c>
      <c r="J150" s="58"/>
      <c r="K150" s="72"/>
    </row>
    <row r="151" spans="1:11" s="8" customFormat="1" ht="109.2">
      <c r="A151" s="16">
        <v>16</v>
      </c>
      <c r="B151" s="28" t="s">
        <v>130</v>
      </c>
      <c r="C151" s="22" t="s">
        <v>414</v>
      </c>
      <c r="D151" s="40">
        <v>3</v>
      </c>
      <c r="E151" s="39"/>
      <c r="F151" s="49">
        <v>3</v>
      </c>
      <c r="G151" s="13">
        <v>3</v>
      </c>
      <c r="H151" s="33">
        <v>2.1688499999999999</v>
      </c>
      <c r="I151" s="33">
        <f t="shared" si="0"/>
        <v>6.5065499999999998</v>
      </c>
      <c r="J151" s="58"/>
      <c r="K151" s="9"/>
    </row>
    <row r="152" spans="1:11" s="1" customFormat="1" ht="93.6">
      <c r="A152" s="16">
        <v>17</v>
      </c>
      <c r="B152" s="28" t="s">
        <v>178</v>
      </c>
      <c r="C152" s="22" t="s">
        <v>415</v>
      </c>
      <c r="D152" s="40">
        <v>3</v>
      </c>
      <c r="E152" s="39" t="s">
        <v>219</v>
      </c>
      <c r="F152" s="50">
        <v>3</v>
      </c>
      <c r="G152" s="13">
        <v>3</v>
      </c>
      <c r="H152" s="33">
        <v>3.8605529999999999</v>
      </c>
      <c r="I152" s="33">
        <f t="shared" si="0"/>
        <v>11.581659</v>
      </c>
      <c r="J152" s="58"/>
      <c r="K152" s="72"/>
    </row>
    <row r="153" spans="1:11" s="3" customFormat="1" ht="93.6">
      <c r="A153" s="16">
        <v>18</v>
      </c>
      <c r="B153" s="28" t="s">
        <v>15</v>
      </c>
      <c r="C153" s="22" t="s">
        <v>416</v>
      </c>
      <c r="D153" s="40">
        <v>3</v>
      </c>
      <c r="E153" s="39"/>
      <c r="F153" s="49">
        <v>3</v>
      </c>
      <c r="G153" s="13">
        <v>3</v>
      </c>
      <c r="H153" s="33">
        <v>2.0855271206999997</v>
      </c>
      <c r="I153" s="33">
        <f t="shared" si="0"/>
        <v>6.2565813620999986</v>
      </c>
      <c r="J153" s="58"/>
      <c r="K153" s="67"/>
    </row>
    <row r="154" spans="1:11" s="1" customFormat="1" ht="78">
      <c r="A154" s="16">
        <v>19</v>
      </c>
      <c r="B154" s="28" t="s">
        <v>148</v>
      </c>
      <c r="C154" s="22" t="s">
        <v>417</v>
      </c>
      <c r="D154" s="40">
        <v>3</v>
      </c>
      <c r="E154" s="39"/>
      <c r="F154" s="50">
        <v>3</v>
      </c>
      <c r="G154" s="13">
        <v>3</v>
      </c>
      <c r="H154" s="33">
        <v>2.9456597749999998</v>
      </c>
      <c r="I154" s="33">
        <f t="shared" si="0"/>
        <v>8.8369793249999997</v>
      </c>
      <c r="J154" s="58"/>
      <c r="K154" s="72"/>
    </row>
    <row r="155" spans="1:11" s="1" customFormat="1" ht="93.6">
      <c r="A155" s="16">
        <v>20</v>
      </c>
      <c r="B155" s="28" t="s">
        <v>92</v>
      </c>
      <c r="C155" s="22" t="s">
        <v>418</v>
      </c>
      <c r="D155" s="40">
        <v>3</v>
      </c>
      <c r="E155" s="39"/>
      <c r="F155" s="49">
        <v>3</v>
      </c>
      <c r="G155" s="13">
        <v>3</v>
      </c>
      <c r="H155" s="33">
        <v>1.9519650000000002</v>
      </c>
      <c r="I155" s="33">
        <f t="shared" si="0"/>
        <v>5.8558950000000003</v>
      </c>
      <c r="J155" s="58"/>
      <c r="K155" s="72"/>
    </row>
    <row r="156" spans="1:11" s="1" customFormat="1" ht="93.6">
      <c r="A156" s="16">
        <v>21</v>
      </c>
      <c r="B156" s="28" t="s">
        <v>81</v>
      </c>
      <c r="C156" s="22" t="s">
        <v>419</v>
      </c>
      <c r="D156" s="40">
        <v>3</v>
      </c>
      <c r="E156" s="39"/>
      <c r="F156" s="50">
        <v>3</v>
      </c>
      <c r="G156" s="13">
        <v>3</v>
      </c>
      <c r="H156" s="33">
        <v>2.3565278199999997</v>
      </c>
      <c r="I156" s="33">
        <f t="shared" si="0"/>
        <v>7.0695834599999987</v>
      </c>
      <c r="J156" s="58"/>
      <c r="K156" s="72"/>
    </row>
    <row r="157" spans="1:11" s="1" customFormat="1" ht="93.6">
      <c r="A157" s="16">
        <v>22</v>
      </c>
      <c r="B157" s="28" t="s">
        <v>111</v>
      </c>
      <c r="C157" s="22" t="s">
        <v>420</v>
      </c>
      <c r="D157" s="40">
        <v>3</v>
      </c>
      <c r="E157" s="39"/>
      <c r="F157" s="49">
        <v>3</v>
      </c>
      <c r="G157" s="13">
        <v>3</v>
      </c>
      <c r="H157" s="33">
        <v>1.7673958650000001</v>
      </c>
      <c r="I157" s="33">
        <f t="shared" si="0"/>
        <v>5.3021875950000004</v>
      </c>
      <c r="J157" s="58"/>
      <c r="K157" s="72"/>
    </row>
    <row r="158" spans="1:11" s="1" customFormat="1" ht="93.6">
      <c r="A158" s="16">
        <v>23</v>
      </c>
      <c r="B158" s="28" t="s">
        <v>106</v>
      </c>
      <c r="C158" s="22" t="s">
        <v>421</v>
      </c>
      <c r="D158" s="40">
        <v>3</v>
      </c>
      <c r="E158" s="39"/>
      <c r="F158" s="50">
        <v>3</v>
      </c>
      <c r="G158" s="13">
        <v>3</v>
      </c>
      <c r="H158" s="33">
        <v>1.7673958650000001</v>
      </c>
      <c r="I158" s="33">
        <f t="shared" si="0"/>
        <v>5.3021875950000004</v>
      </c>
      <c r="J158" s="58"/>
      <c r="K158" s="72"/>
    </row>
    <row r="159" spans="1:11" s="1" customFormat="1" ht="93.6">
      <c r="A159" s="16">
        <v>24</v>
      </c>
      <c r="B159" s="28" t="s">
        <v>102</v>
      </c>
      <c r="C159" s="22" t="s">
        <v>422</v>
      </c>
      <c r="D159" s="40">
        <v>3</v>
      </c>
      <c r="E159" s="39"/>
      <c r="F159" s="49">
        <v>3</v>
      </c>
      <c r="G159" s="13">
        <v>3</v>
      </c>
      <c r="H159" s="33">
        <v>2.9456597749999998</v>
      </c>
      <c r="I159" s="33">
        <f t="shared" si="0"/>
        <v>8.8369793249999997</v>
      </c>
      <c r="J159" s="58"/>
      <c r="K159" s="72"/>
    </row>
    <row r="160" spans="1:11" s="1" customFormat="1" ht="93.6">
      <c r="A160" s="16">
        <v>25</v>
      </c>
      <c r="B160" s="28" t="s">
        <v>69</v>
      </c>
      <c r="C160" s="22" t="s">
        <v>423</v>
      </c>
      <c r="D160" s="40">
        <v>3</v>
      </c>
      <c r="E160" s="39"/>
      <c r="F160" s="50">
        <v>3</v>
      </c>
      <c r="G160" s="13">
        <v>3</v>
      </c>
      <c r="H160" s="33">
        <v>1.73508</v>
      </c>
      <c r="I160" s="33">
        <f t="shared" si="0"/>
        <v>5.2052399999999999</v>
      </c>
      <c r="J160" s="58"/>
      <c r="K160" s="72"/>
    </row>
    <row r="161" spans="1:11" s="1" customFormat="1" ht="93.6">
      <c r="A161" s="16">
        <v>26</v>
      </c>
      <c r="B161" s="28" t="s">
        <v>41</v>
      </c>
      <c r="C161" s="22" t="s">
        <v>424</v>
      </c>
      <c r="D161" s="40">
        <v>3</v>
      </c>
      <c r="E161" s="39"/>
      <c r="F161" s="49">
        <v>3</v>
      </c>
      <c r="G161" s="13">
        <v>3</v>
      </c>
      <c r="H161" s="33">
        <v>2.7100069929999995</v>
      </c>
      <c r="I161" s="33">
        <f t="shared" si="0"/>
        <v>8.1300209789999975</v>
      </c>
      <c r="J161" s="58"/>
      <c r="K161" s="72"/>
    </row>
    <row r="162" spans="1:11" s="8" customFormat="1" ht="93.6">
      <c r="A162" s="16">
        <v>27</v>
      </c>
      <c r="B162" s="28" t="s">
        <v>85</v>
      </c>
      <c r="C162" s="22" t="s">
        <v>425</v>
      </c>
      <c r="D162" s="40">
        <v>3</v>
      </c>
      <c r="E162" s="39"/>
      <c r="F162" s="50">
        <v>3</v>
      </c>
      <c r="G162" s="13">
        <v>3</v>
      </c>
      <c r="H162" s="33">
        <v>2.3565278199999997</v>
      </c>
      <c r="I162" s="33">
        <f t="shared" si="0"/>
        <v>7.0695834599999987</v>
      </c>
      <c r="J162" s="58"/>
      <c r="K162" s="9"/>
    </row>
    <row r="163" spans="1:11" s="1" customFormat="1" ht="78">
      <c r="A163" s="16">
        <v>28</v>
      </c>
      <c r="B163" s="28" t="s">
        <v>44</v>
      </c>
      <c r="C163" s="22" t="s">
        <v>426</v>
      </c>
      <c r="D163" s="40">
        <v>3</v>
      </c>
      <c r="E163" s="53"/>
      <c r="F163" s="49">
        <v>3</v>
      </c>
      <c r="G163" s="13">
        <v>3</v>
      </c>
      <c r="H163" s="33">
        <v>2.9456597749999998</v>
      </c>
      <c r="I163" s="33">
        <f t="shared" si="0"/>
        <v>8.8369793249999997</v>
      </c>
      <c r="J163" s="58"/>
      <c r="K163" s="72"/>
    </row>
    <row r="164" spans="1:11" s="1" customFormat="1" ht="78">
      <c r="A164" s="16">
        <v>29</v>
      </c>
      <c r="B164" s="28" t="s">
        <v>55</v>
      </c>
      <c r="C164" s="22" t="s">
        <v>427</v>
      </c>
      <c r="D164" s="40">
        <v>3</v>
      </c>
      <c r="E164" s="54"/>
      <c r="F164" s="50">
        <v>3</v>
      </c>
      <c r="G164" s="13">
        <v>3</v>
      </c>
      <c r="H164" s="33">
        <v>2.3565278199999997</v>
      </c>
      <c r="I164" s="33">
        <f t="shared" si="0"/>
        <v>7.0695834599999987</v>
      </c>
      <c r="J164" s="58"/>
      <c r="K164" s="72"/>
    </row>
    <row r="165" spans="1:11" s="8" customFormat="1" ht="78">
      <c r="A165" s="16">
        <v>30</v>
      </c>
      <c r="B165" s="28" t="s">
        <v>37</v>
      </c>
      <c r="C165" s="22" t="s">
        <v>428</v>
      </c>
      <c r="D165" s="40">
        <v>3</v>
      </c>
      <c r="E165" s="54"/>
      <c r="F165" s="49">
        <v>3</v>
      </c>
      <c r="G165" s="13">
        <v>3</v>
      </c>
      <c r="H165" s="33">
        <v>2.003048647</v>
      </c>
      <c r="I165" s="33">
        <f t="shared" si="0"/>
        <v>6.0091459409999999</v>
      </c>
      <c r="J165" s="58"/>
      <c r="K165" s="9"/>
    </row>
    <row r="166" spans="1:11" s="1" customFormat="1" ht="78">
      <c r="A166" s="16">
        <v>31</v>
      </c>
      <c r="B166" s="28" t="s">
        <v>72</v>
      </c>
      <c r="C166" s="22" t="s">
        <v>429</v>
      </c>
      <c r="D166" s="40">
        <v>3</v>
      </c>
      <c r="E166" s="54"/>
      <c r="F166" s="50">
        <v>3</v>
      </c>
      <c r="G166" s="13">
        <v>3</v>
      </c>
      <c r="H166" s="33">
        <v>1.7673958650000001</v>
      </c>
      <c r="I166" s="33">
        <f t="shared" si="0"/>
        <v>5.3021875950000004</v>
      </c>
      <c r="J166" s="58"/>
      <c r="K166" s="72"/>
    </row>
    <row r="167" spans="1:11" s="1" customFormat="1" ht="78">
      <c r="A167" s="16">
        <v>32</v>
      </c>
      <c r="B167" s="28" t="s">
        <v>79</v>
      </c>
      <c r="C167" s="22" t="s">
        <v>430</v>
      </c>
      <c r="D167" s="40">
        <v>3</v>
      </c>
      <c r="E167" s="54"/>
      <c r="F167" s="49">
        <v>3</v>
      </c>
      <c r="G167" s="13">
        <v>3</v>
      </c>
      <c r="H167" s="33">
        <v>2.9456597749999998</v>
      </c>
      <c r="I167" s="33">
        <f t="shared" si="0"/>
        <v>8.8369793249999997</v>
      </c>
      <c r="J167" s="58"/>
      <c r="K167" s="72"/>
    </row>
    <row r="168" spans="1:11" s="1" customFormat="1" ht="78">
      <c r="A168" s="16">
        <v>33</v>
      </c>
      <c r="B168" s="28" t="s">
        <v>103</v>
      </c>
      <c r="C168" s="22" t="s">
        <v>431</v>
      </c>
      <c r="D168" s="40">
        <v>3</v>
      </c>
      <c r="E168" s="54"/>
      <c r="F168" s="50">
        <v>3</v>
      </c>
      <c r="G168" s="13">
        <v>3</v>
      </c>
      <c r="H168" s="33">
        <v>2.3565278199999997</v>
      </c>
      <c r="I168" s="33">
        <f t="shared" si="0"/>
        <v>7.0695834599999987</v>
      </c>
      <c r="J168" s="58"/>
      <c r="K168" s="72"/>
    </row>
    <row r="169" spans="1:11" s="1" customFormat="1" ht="78">
      <c r="A169" s="16">
        <v>34</v>
      </c>
      <c r="B169" s="28" t="s">
        <v>61</v>
      </c>
      <c r="C169" s="22" t="s">
        <v>432</v>
      </c>
      <c r="D169" s="40">
        <v>3</v>
      </c>
      <c r="E169" s="54"/>
      <c r="F169" s="49">
        <v>3</v>
      </c>
      <c r="G169" s="13">
        <v>3</v>
      </c>
      <c r="H169" s="33">
        <v>1.7673958650000001</v>
      </c>
      <c r="I169" s="33">
        <f t="shared" si="0"/>
        <v>5.3021875950000004</v>
      </c>
      <c r="J169" s="58"/>
      <c r="K169" s="72"/>
    </row>
    <row r="170" spans="1:11" s="8" customFormat="1" ht="93.6">
      <c r="A170" s="16">
        <v>35</v>
      </c>
      <c r="B170" s="28" t="s">
        <v>24</v>
      </c>
      <c r="C170" s="22" t="s">
        <v>433</v>
      </c>
      <c r="D170" s="40">
        <v>3</v>
      </c>
      <c r="E170" s="54"/>
      <c r="F170" s="50">
        <v>3</v>
      </c>
      <c r="G170" s="13">
        <v>3</v>
      </c>
      <c r="H170" s="33">
        <v>1.87967</v>
      </c>
      <c r="I170" s="33">
        <f t="shared" si="0"/>
        <v>5.6390099999999999</v>
      </c>
      <c r="J170" s="58"/>
      <c r="K170" s="9"/>
    </row>
    <row r="171" spans="1:11" s="1" customFormat="1" ht="78">
      <c r="A171" s="16">
        <v>36</v>
      </c>
      <c r="B171" s="28" t="s">
        <v>4</v>
      </c>
      <c r="C171" s="22" t="s">
        <v>434</v>
      </c>
      <c r="D171" s="40">
        <v>3</v>
      </c>
      <c r="E171" s="54"/>
      <c r="F171" s="49">
        <v>3</v>
      </c>
      <c r="G171" s="13">
        <v>3</v>
      </c>
      <c r="H171" s="33">
        <v>2.1688499999999999</v>
      </c>
      <c r="I171" s="33">
        <f t="shared" si="0"/>
        <v>6.5065499999999998</v>
      </c>
      <c r="J171" s="58"/>
      <c r="K171" s="72"/>
    </row>
    <row r="172" spans="1:11" s="1" customFormat="1" ht="78">
      <c r="A172" s="16">
        <v>37</v>
      </c>
      <c r="B172" s="28" t="s">
        <v>14</v>
      </c>
      <c r="C172" s="22" t="s">
        <v>435</v>
      </c>
      <c r="D172" s="40">
        <v>3</v>
      </c>
      <c r="E172" s="54"/>
      <c r="F172" s="50">
        <v>3</v>
      </c>
      <c r="G172" s="13">
        <v>3</v>
      </c>
      <c r="H172" s="33">
        <v>1.73508</v>
      </c>
      <c r="I172" s="33">
        <f t="shared" si="0"/>
        <v>5.2052399999999999</v>
      </c>
      <c r="J172" s="58"/>
      <c r="K172" s="72"/>
    </row>
    <row r="173" spans="1:11" s="1" customFormat="1" ht="78">
      <c r="A173" s="16">
        <v>38</v>
      </c>
      <c r="B173" s="28" t="s">
        <v>16</v>
      </c>
      <c r="C173" s="22" t="s">
        <v>436</v>
      </c>
      <c r="D173" s="40">
        <v>3</v>
      </c>
      <c r="E173" s="54"/>
      <c r="F173" s="49">
        <v>3</v>
      </c>
      <c r="G173" s="13">
        <v>3</v>
      </c>
      <c r="H173" s="33">
        <v>2.1688499999999999</v>
      </c>
      <c r="I173" s="33">
        <f t="shared" si="0"/>
        <v>6.5065499999999998</v>
      </c>
      <c r="J173" s="58"/>
      <c r="K173" s="72"/>
    </row>
    <row r="174" spans="1:11" s="1" customFormat="1" ht="93.6">
      <c r="A174" s="16">
        <v>39</v>
      </c>
      <c r="B174" s="28" t="s">
        <v>100</v>
      </c>
      <c r="C174" s="22" t="s">
        <v>437</v>
      </c>
      <c r="D174" s="40">
        <v>3</v>
      </c>
      <c r="E174" s="54"/>
      <c r="F174" s="50">
        <v>3</v>
      </c>
      <c r="G174" s="13">
        <v>3</v>
      </c>
      <c r="H174" s="33">
        <v>2.003048647</v>
      </c>
      <c r="I174" s="33">
        <f t="shared" si="0"/>
        <v>6.0091459409999999</v>
      </c>
      <c r="J174" s="58"/>
      <c r="K174" s="72"/>
    </row>
    <row r="175" spans="1:11" s="1" customFormat="1" ht="93.6">
      <c r="A175" s="16">
        <v>40</v>
      </c>
      <c r="B175" s="28" t="s">
        <v>108</v>
      </c>
      <c r="C175" s="22" t="s">
        <v>438</v>
      </c>
      <c r="D175" s="40">
        <v>3</v>
      </c>
      <c r="E175" s="54"/>
      <c r="F175" s="49">
        <v>3</v>
      </c>
      <c r="G175" s="13">
        <v>3</v>
      </c>
      <c r="H175" s="33">
        <v>1.7673958650000001</v>
      </c>
      <c r="I175" s="33">
        <f t="shared" si="0"/>
        <v>5.3021875950000004</v>
      </c>
      <c r="J175" s="58"/>
      <c r="K175" s="72"/>
    </row>
    <row r="176" spans="1:11" s="1" customFormat="1" ht="78">
      <c r="A176" s="16">
        <v>41</v>
      </c>
      <c r="B176" s="28" t="s">
        <v>21</v>
      </c>
      <c r="C176" s="22" t="s">
        <v>439</v>
      </c>
      <c r="D176" s="40">
        <v>3</v>
      </c>
      <c r="E176" s="54"/>
      <c r="F176" s="50">
        <v>3</v>
      </c>
      <c r="G176" s="13">
        <v>3</v>
      </c>
      <c r="H176" s="33">
        <v>1.73508</v>
      </c>
      <c r="I176" s="33">
        <f t="shared" si="0"/>
        <v>5.2052399999999999</v>
      </c>
      <c r="J176" s="58"/>
      <c r="K176" s="72"/>
    </row>
    <row r="177" spans="1:11" s="3" customFormat="1" ht="78">
      <c r="A177" s="17">
        <v>1</v>
      </c>
      <c r="B177" s="29" t="s">
        <v>156</v>
      </c>
      <c r="C177" s="23" t="s">
        <v>440</v>
      </c>
      <c r="D177" s="41">
        <v>3</v>
      </c>
      <c r="E177" s="54" t="s">
        <v>229</v>
      </c>
      <c r="F177" s="49">
        <v>3</v>
      </c>
      <c r="G177" s="41">
        <v>3</v>
      </c>
      <c r="H177" s="34">
        <v>5.9849506259999998</v>
      </c>
      <c r="I177" s="34">
        <f t="shared" si="0"/>
        <v>17.954851877999999</v>
      </c>
      <c r="J177" s="59"/>
      <c r="K177" s="92" t="s">
        <v>484</v>
      </c>
    </row>
    <row r="178" spans="1:11" s="10" customFormat="1" ht="78">
      <c r="A178" s="36">
        <v>2</v>
      </c>
      <c r="B178" s="29" t="s">
        <v>186</v>
      </c>
      <c r="C178" s="23" t="s">
        <v>441</v>
      </c>
      <c r="D178" s="41">
        <v>3</v>
      </c>
      <c r="E178" s="54"/>
      <c r="F178" s="50">
        <v>3</v>
      </c>
      <c r="G178" s="41">
        <v>3</v>
      </c>
      <c r="H178" s="34">
        <v>5.97</v>
      </c>
      <c r="I178" s="34">
        <f t="shared" si="0"/>
        <v>17.91</v>
      </c>
      <c r="J178" s="60"/>
      <c r="K178" s="69"/>
    </row>
    <row r="179" spans="1:11" s="5" customFormat="1" ht="78">
      <c r="A179" s="36">
        <v>3</v>
      </c>
      <c r="B179" s="29" t="s">
        <v>11</v>
      </c>
      <c r="C179" s="23" t="s">
        <v>442</v>
      </c>
      <c r="D179" s="41">
        <v>3</v>
      </c>
      <c r="E179" s="54" t="s">
        <v>161</v>
      </c>
      <c r="F179" s="49">
        <v>3</v>
      </c>
      <c r="G179" s="41">
        <v>3</v>
      </c>
      <c r="H179" s="34">
        <v>4.97</v>
      </c>
      <c r="I179" s="34">
        <f t="shared" si="0"/>
        <v>14.91</v>
      </c>
      <c r="J179" s="60"/>
      <c r="K179" s="68"/>
    </row>
    <row r="180" spans="1:11" s="3" customFormat="1" ht="78">
      <c r="A180" s="36">
        <v>4</v>
      </c>
      <c r="B180" s="29" t="s">
        <v>181</v>
      </c>
      <c r="C180" s="23" t="s">
        <v>443</v>
      </c>
      <c r="D180" s="41">
        <v>3</v>
      </c>
      <c r="E180" s="54"/>
      <c r="F180" s="50">
        <v>3</v>
      </c>
      <c r="G180" s="41">
        <v>3</v>
      </c>
      <c r="H180" s="34">
        <v>5.09</v>
      </c>
      <c r="I180" s="34">
        <f t="shared" si="0"/>
        <v>15.27</v>
      </c>
      <c r="J180" s="59"/>
      <c r="K180" s="67"/>
    </row>
    <row r="181" spans="1:11" s="3" customFormat="1" ht="78">
      <c r="A181" s="36">
        <v>5</v>
      </c>
      <c r="B181" s="29" t="s">
        <v>243</v>
      </c>
      <c r="C181" s="23" t="s">
        <v>444</v>
      </c>
      <c r="D181" s="41">
        <v>3</v>
      </c>
      <c r="E181" s="54"/>
      <c r="F181" s="49">
        <v>3</v>
      </c>
      <c r="G181" s="41">
        <v>3</v>
      </c>
      <c r="H181" s="34">
        <v>3.09</v>
      </c>
      <c r="I181" s="34">
        <f t="shared" si="0"/>
        <v>9.27</v>
      </c>
      <c r="J181" s="59"/>
      <c r="K181" s="67"/>
    </row>
    <row r="182" spans="1:11" s="3" customFormat="1" ht="78">
      <c r="A182" s="36">
        <v>6</v>
      </c>
      <c r="B182" s="29" t="s">
        <v>157</v>
      </c>
      <c r="C182" s="23" t="s">
        <v>445</v>
      </c>
      <c r="D182" s="41">
        <v>3</v>
      </c>
      <c r="E182" s="54"/>
      <c r="F182" s="50">
        <v>3</v>
      </c>
      <c r="G182" s="41">
        <v>3</v>
      </c>
      <c r="H182" s="34">
        <v>5.59</v>
      </c>
      <c r="I182" s="34">
        <f t="shared" si="0"/>
        <v>16.77</v>
      </c>
      <c r="J182" s="59"/>
      <c r="K182" s="67"/>
    </row>
    <row r="183" spans="1:11" s="3" customFormat="1" ht="78">
      <c r="A183" s="36">
        <v>7</v>
      </c>
      <c r="B183" s="29" t="s">
        <v>73</v>
      </c>
      <c r="C183" s="23" t="s">
        <v>446</v>
      </c>
      <c r="D183" s="41">
        <v>3</v>
      </c>
      <c r="E183" s="54" t="s">
        <v>223</v>
      </c>
      <c r="F183" s="49">
        <v>3</v>
      </c>
      <c r="G183" s="41">
        <v>3</v>
      </c>
      <c r="H183" s="34">
        <v>7.78</v>
      </c>
      <c r="I183" s="34">
        <f t="shared" si="0"/>
        <v>23.34</v>
      </c>
      <c r="J183" s="59"/>
      <c r="K183" s="67"/>
    </row>
    <row r="184" spans="1:11" s="5" customFormat="1" ht="78">
      <c r="A184" s="36">
        <v>8</v>
      </c>
      <c r="B184" s="29" t="s">
        <v>60</v>
      </c>
      <c r="C184" s="23" t="s">
        <v>447</v>
      </c>
      <c r="D184" s="41">
        <v>3</v>
      </c>
      <c r="E184" s="54"/>
      <c r="F184" s="50">
        <v>3</v>
      </c>
      <c r="G184" s="41">
        <v>3</v>
      </c>
      <c r="H184" s="34">
        <v>5.0557499999999997</v>
      </c>
      <c r="I184" s="34">
        <f t="shared" si="0"/>
        <v>15.167249999999999</v>
      </c>
      <c r="J184" s="59"/>
      <c r="K184" s="68"/>
    </row>
    <row r="185" spans="1:11" s="5" customFormat="1" ht="78">
      <c r="A185" s="36">
        <v>9</v>
      </c>
      <c r="B185" s="29" t="s">
        <v>56</v>
      </c>
      <c r="C185" s="23" t="s">
        <v>448</v>
      </c>
      <c r="D185" s="41">
        <v>3</v>
      </c>
      <c r="E185" s="54"/>
      <c r="F185" s="49">
        <v>3</v>
      </c>
      <c r="G185" s="41">
        <v>3</v>
      </c>
      <c r="H185" s="34">
        <v>5.6879874270000004</v>
      </c>
      <c r="I185" s="34">
        <f t="shared" si="0"/>
        <v>17.063962281000002</v>
      </c>
      <c r="J185" s="59"/>
      <c r="K185" s="68"/>
    </row>
    <row r="186" spans="1:11" s="5" customFormat="1" ht="78">
      <c r="A186" s="36">
        <v>10</v>
      </c>
      <c r="B186" s="29" t="s">
        <v>26</v>
      </c>
      <c r="C186" s="23" t="s">
        <v>449</v>
      </c>
      <c r="D186" s="41">
        <v>3</v>
      </c>
      <c r="E186" s="54"/>
      <c r="F186" s="50">
        <v>3</v>
      </c>
      <c r="G186" s="41">
        <v>3</v>
      </c>
      <c r="H186" s="34">
        <v>4.4779499999999999</v>
      </c>
      <c r="I186" s="34">
        <f t="shared" si="0"/>
        <v>13.43385</v>
      </c>
      <c r="J186" s="59"/>
      <c r="K186" s="68"/>
    </row>
    <row r="187" spans="1:11" s="5" customFormat="1" ht="78">
      <c r="A187" s="36">
        <v>11</v>
      </c>
      <c r="B187" s="29" t="s">
        <v>42</v>
      </c>
      <c r="C187" s="23" t="s">
        <v>450</v>
      </c>
      <c r="D187" s="41">
        <v>3</v>
      </c>
      <c r="E187" s="54"/>
      <c r="F187" s="49">
        <v>3</v>
      </c>
      <c r="G187" s="41">
        <v>3</v>
      </c>
      <c r="H187" s="34">
        <v>3.6112499999999996</v>
      </c>
      <c r="I187" s="34">
        <f t="shared" si="0"/>
        <v>10.833749999999998</v>
      </c>
      <c r="J187" s="59"/>
      <c r="K187" s="68"/>
    </row>
    <row r="188" spans="1:11" s="5" customFormat="1" ht="78">
      <c r="A188" s="36">
        <v>12</v>
      </c>
      <c r="B188" s="29" t="s">
        <v>28</v>
      </c>
      <c r="C188" s="23" t="s">
        <v>451</v>
      </c>
      <c r="D188" s="41">
        <v>3</v>
      </c>
      <c r="E188" s="54"/>
      <c r="F188" s="50">
        <v>3</v>
      </c>
      <c r="G188" s="41">
        <v>3</v>
      </c>
      <c r="H188" s="34">
        <v>4.0445999999999991</v>
      </c>
      <c r="I188" s="34">
        <f t="shared" si="0"/>
        <v>12.133799999999997</v>
      </c>
      <c r="J188" s="59"/>
      <c r="K188" s="68"/>
    </row>
    <row r="189" spans="1:11" s="5" customFormat="1" ht="78">
      <c r="A189" s="36">
        <v>13</v>
      </c>
      <c r="B189" s="29" t="s">
        <v>116</v>
      </c>
      <c r="C189" s="23" t="s">
        <v>452</v>
      </c>
      <c r="D189" s="41">
        <v>3</v>
      </c>
      <c r="E189" s="54"/>
      <c r="F189" s="49">
        <v>3</v>
      </c>
      <c r="G189" s="41">
        <v>3</v>
      </c>
      <c r="H189" s="34">
        <v>3.17</v>
      </c>
      <c r="I189" s="34">
        <f t="shared" si="0"/>
        <v>9.51</v>
      </c>
      <c r="J189" s="59"/>
      <c r="K189" s="68"/>
    </row>
    <row r="190" spans="1:11" s="5" customFormat="1" ht="78">
      <c r="A190" s="36">
        <v>14</v>
      </c>
      <c r="B190" s="29" t="s">
        <v>22</v>
      </c>
      <c r="C190" s="23" t="s">
        <v>453</v>
      </c>
      <c r="D190" s="41">
        <v>3</v>
      </c>
      <c r="E190" s="54" t="s">
        <v>138</v>
      </c>
      <c r="F190" s="50">
        <v>3</v>
      </c>
      <c r="G190" s="41">
        <v>3</v>
      </c>
      <c r="H190" s="34">
        <v>2.8889999999999998</v>
      </c>
      <c r="I190" s="34">
        <f t="shared" si="0"/>
        <v>8.6669999999999998</v>
      </c>
      <c r="J190" s="59"/>
      <c r="K190" s="68"/>
    </row>
    <row r="191" spans="1:11" s="5" customFormat="1" ht="78">
      <c r="A191" s="36">
        <v>15</v>
      </c>
      <c r="B191" s="29" t="s">
        <v>13</v>
      </c>
      <c r="C191" s="23" t="s">
        <v>454</v>
      </c>
      <c r="D191" s="41">
        <v>3</v>
      </c>
      <c r="E191" s="54"/>
      <c r="F191" s="49">
        <v>3</v>
      </c>
      <c r="G191" s="41">
        <v>3</v>
      </c>
      <c r="H191" s="34">
        <v>2.8889999999999998</v>
      </c>
      <c r="I191" s="34">
        <f t="shared" si="0"/>
        <v>8.6669999999999998</v>
      </c>
      <c r="J191" s="59"/>
      <c r="K191" s="68"/>
    </row>
    <row r="192" spans="1:11" s="3" customFormat="1" ht="78">
      <c r="A192" s="36">
        <v>16</v>
      </c>
      <c r="B192" s="29" t="s">
        <v>65</v>
      </c>
      <c r="C192" s="23" t="s">
        <v>455</v>
      </c>
      <c r="D192" s="41">
        <v>3</v>
      </c>
      <c r="E192" s="54"/>
      <c r="F192" s="50">
        <v>3</v>
      </c>
      <c r="G192" s="41">
        <v>3</v>
      </c>
      <c r="H192" s="34">
        <v>7</v>
      </c>
      <c r="I192" s="34">
        <f t="shared" si="0"/>
        <v>21</v>
      </c>
      <c r="J192" s="59"/>
      <c r="K192" s="67"/>
    </row>
    <row r="193" spans="1:11" s="5" customFormat="1" ht="78">
      <c r="A193" s="36">
        <v>17</v>
      </c>
      <c r="B193" s="29" t="s">
        <v>10</v>
      </c>
      <c r="C193" s="23" t="s">
        <v>456</v>
      </c>
      <c r="D193" s="41">
        <v>3</v>
      </c>
      <c r="E193" s="54"/>
      <c r="F193" s="49">
        <v>3</v>
      </c>
      <c r="G193" s="41">
        <v>3</v>
      </c>
      <c r="H193" s="34">
        <v>7.5154532669999989</v>
      </c>
      <c r="I193" s="34">
        <f t="shared" si="0"/>
        <v>22.546359800999998</v>
      </c>
      <c r="J193" s="59"/>
      <c r="K193" s="68"/>
    </row>
    <row r="194" spans="1:11" s="5" customFormat="1" ht="78">
      <c r="A194" s="36">
        <v>18</v>
      </c>
      <c r="B194" s="29" t="s">
        <v>204</v>
      </c>
      <c r="C194" s="23" t="s">
        <v>457</v>
      </c>
      <c r="D194" s="41">
        <v>3</v>
      </c>
      <c r="E194" s="54"/>
      <c r="F194" s="50">
        <v>3</v>
      </c>
      <c r="G194" s="41">
        <v>3</v>
      </c>
      <c r="H194" s="34">
        <v>5.0557499999999997</v>
      </c>
      <c r="I194" s="34">
        <f t="shared" si="0"/>
        <v>15.167249999999999</v>
      </c>
      <c r="J194" s="59"/>
      <c r="K194" s="68"/>
    </row>
    <row r="195" spans="1:11" s="3" customFormat="1" ht="78">
      <c r="A195" s="18">
        <v>1</v>
      </c>
      <c r="B195" s="30" t="s">
        <v>91</v>
      </c>
      <c r="C195" s="24" t="s">
        <v>458</v>
      </c>
      <c r="D195" s="42">
        <v>3</v>
      </c>
      <c r="E195" s="54"/>
      <c r="F195" s="49">
        <v>3</v>
      </c>
      <c r="G195" s="42">
        <v>3</v>
      </c>
      <c r="H195" s="35">
        <v>3.38</v>
      </c>
      <c r="I195" s="35">
        <f t="shared" si="0"/>
        <v>10.14</v>
      </c>
      <c r="J195" s="61"/>
      <c r="K195" s="92" t="s">
        <v>485</v>
      </c>
    </row>
    <row r="196" spans="1:11" s="3" customFormat="1" ht="78">
      <c r="A196" s="18">
        <v>2</v>
      </c>
      <c r="B196" s="30" t="s">
        <v>38</v>
      </c>
      <c r="C196" s="24" t="s">
        <v>459</v>
      </c>
      <c r="D196" s="42">
        <v>3</v>
      </c>
      <c r="E196" s="54"/>
      <c r="F196" s="50">
        <v>3</v>
      </c>
      <c r="G196" s="42">
        <v>3</v>
      </c>
      <c r="H196" s="35">
        <v>2.88</v>
      </c>
      <c r="I196" s="35">
        <f t="shared" si="0"/>
        <v>8.64</v>
      </c>
      <c r="J196" s="61"/>
      <c r="K196" s="67"/>
    </row>
    <row r="197" spans="1:11" s="8" customFormat="1" ht="78">
      <c r="A197" s="18">
        <v>3</v>
      </c>
      <c r="B197" s="30" t="s">
        <v>53</v>
      </c>
      <c r="C197" s="24" t="s">
        <v>460</v>
      </c>
      <c r="D197" s="42">
        <v>3</v>
      </c>
      <c r="E197" s="54"/>
      <c r="F197" s="49">
        <v>3</v>
      </c>
      <c r="G197" s="42">
        <v>3</v>
      </c>
      <c r="H197" s="35">
        <v>2.35</v>
      </c>
      <c r="I197" s="35">
        <f t="shared" si="0"/>
        <v>7.0500000000000007</v>
      </c>
      <c r="J197" s="61"/>
      <c r="K197" s="9"/>
    </row>
    <row r="198" spans="1:11" s="3" customFormat="1" ht="78">
      <c r="A198" s="18">
        <v>4</v>
      </c>
      <c r="B198" s="30" t="s">
        <v>35</v>
      </c>
      <c r="C198" s="24" t="s">
        <v>461</v>
      </c>
      <c r="D198" s="42">
        <v>3</v>
      </c>
      <c r="E198" s="54"/>
      <c r="F198" s="50">
        <v>3</v>
      </c>
      <c r="G198" s="42">
        <v>3</v>
      </c>
      <c r="H198" s="35">
        <v>2.15</v>
      </c>
      <c r="I198" s="35">
        <f t="shared" si="0"/>
        <v>6.4499999999999993</v>
      </c>
      <c r="J198" s="61"/>
      <c r="K198" s="67"/>
    </row>
    <row r="199" spans="1:11" s="8" customFormat="1" ht="78">
      <c r="A199" s="18">
        <v>5</v>
      </c>
      <c r="B199" s="30" t="s">
        <v>1</v>
      </c>
      <c r="C199" s="24" t="s">
        <v>462</v>
      </c>
      <c r="D199" s="42">
        <v>3</v>
      </c>
      <c r="E199" s="54"/>
      <c r="F199" s="49">
        <v>3</v>
      </c>
      <c r="G199" s="42">
        <v>3</v>
      </c>
      <c r="H199" s="35">
        <v>2.17875</v>
      </c>
      <c r="I199" s="35">
        <f t="shared" si="0"/>
        <v>6.5362499999999999</v>
      </c>
      <c r="J199" s="61"/>
      <c r="K199" s="9"/>
    </row>
    <row r="200" spans="1:11" s="3" customFormat="1" ht="109.2">
      <c r="A200" s="18">
        <v>6</v>
      </c>
      <c r="B200" s="30" t="s">
        <v>115</v>
      </c>
      <c r="C200" s="24" t="s">
        <v>463</v>
      </c>
      <c r="D200" s="42">
        <v>3</v>
      </c>
      <c r="E200" s="54"/>
      <c r="F200" s="50">
        <v>3</v>
      </c>
      <c r="G200" s="42">
        <v>3</v>
      </c>
      <c r="H200" s="35">
        <v>2.89</v>
      </c>
      <c r="I200" s="35">
        <f t="shared" si="0"/>
        <v>8.67</v>
      </c>
      <c r="J200" s="61"/>
      <c r="K200" s="67"/>
    </row>
    <row r="201" spans="1:11" s="8" customFormat="1" ht="93.6">
      <c r="A201" s="18">
        <v>7</v>
      </c>
      <c r="B201" s="30" t="s">
        <v>76</v>
      </c>
      <c r="C201" s="24" t="s">
        <v>464</v>
      </c>
      <c r="D201" s="42">
        <v>3</v>
      </c>
      <c r="E201" s="55"/>
      <c r="F201" s="49">
        <v>3</v>
      </c>
      <c r="G201" s="42">
        <v>3</v>
      </c>
      <c r="H201" s="35">
        <v>1.7429999999999999</v>
      </c>
      <c r="I201" s="35">
        <f t="shared" si="0"/>
        <v>5.2289999999999992</v>
      </c>
      <c r="J201" s="61"/>
      <c r="K201" s="9"/>
    </row>
    <row r="202" spans="1:11" s="8" customFormat="1" ht="78">
      <c r="A202" s="18">
        <v>8</v>
      </c>
      <c r="B202" s="30" t="s">
        <v>2</v>
      </c>
      <c r="C202" s="24" t="s">
        <v>465</v>
      </c>
      <c r="D202" s="42">
        <v>3</v>
      </c>
      <c r="E202" s="41"/>
      <c r="F202" s="50">
        <v>3</v>
      </c>
      <c r="G202" s="42">
        <v>3</v>
      </c>
      <c r="H202" s="35">
        <v>1.88825</v>
      </c>
      <c r="I202" s="35">
        <f t="shared" si="0"/>
        <v>5.6647499999999997</v>
      </c>
      <c r="J202" s="61"/>
      <c r="K202" s="9"/>
    </row>
    <row r="203" spans="1:11" s="3" customFormat="1" ht="78">
      <c r="A203" s="18">
        <v>9</v>
      </c>
      <c r="B203" s="30" t="s">
        <v>64</v>
      </c>
      <c r="C203" s="24" t="s">
        <v>466</v>
      </c>
      <c r="D203" s="42">
        <v>3</v>
      </c>
      <c r="E203" s="41"/>
      <c r="F203" s="49">
        <v>3</v>
      </c>
      <c r="G203" s="42">
        <v>3</v>
      </c>
      <c r="H203" s="35">
        <v>3.33</v>
      </c>
      <c r="I203" s="35">
        <f t="shared" si="0"/>
        <v>9.99</v>
      </c>
      <c r="J203" s="61"/>
      <c r="K203" s="67"/>
    </row>
    <row r="204" spans="1:11" s="3" customFormat="1" ht="78">
      <c r="A204" s="18">
        <v>10</v>
      </c>
      <c r="B204" s="30" t="s">
        <v>199</v>
      </c>
      <c r="C204" s="24" t="s">
        <v>467</v>
      </c>
      <c r="D204" s="42">
        <v>3</v>
      </c>
      <c r="E204" s="41"/>
      <c r="F204" s="50">
        <v>3</v>
      </c>
      <c r="G204" s="42">
        <v>3</v>
      </c>
      <c r="H204" s="35">
        <v>2.5411196999999999</v>
      </c>
      <c r="I204" s="35">
        <f t="shared" si="0"/>
        <v>7.6233591000000001</v>
      </c>
      <c r="J204" s="61"/>
      <c r="K204" s="67"/>
    </row>
    <row r="205" spans="1:11" s="3" customFormat="1" ht="78">
      <c r="A205" s="18">
        <v>11</v>
      </c>
      <c r="B205" s="30" t="s">
        <v>232</v>
      </c>
      <c r="C205" s="24" t="s">
        <v>468</v>
      </c>
      <c r="D205" s="42">
        <v>3</v>
      </c>
      <c r="E205" s="41"/>
      <c r="F205" s="49">
        <v>3</v>
      </c>
      <c r="G205" s="42">
        <v>3</v>
      </c>
      <c r="H205" s="35">
        <v>3.18</v>
      </c>
      <c r="I205" s="35">
        <f t="shared" si="0"/>
        <v>9.5400000000000009</v>
      </c>
      <c r="J205" s="61"/>
      <c r="K205" s="67"/>
    </row>
    <row r="206" spans="1:11" s="3" customFormat="1" ht="78">
      <c r="A206" s="18">
        <v>12</v>
      </c>
      <c r="B206" s="30" t="s">
        <v>188</v>
      </c>
      <c r="C206" s="24" t="s">
        <v>469</v>
      </c>
      <c r="D206" s="42">
        <v>3</v>
      </c>
      <c r="E206" s="41"/>
      <c r="F206" s="50">
        <v>3</v>
      </c>
      <c r="G206" s="42">
        <v>3</v>
      </c>
      <c r="H206" s="35">
        <v>2.5499999999999998</v>
      </c>
      <c r="I206" s="35">
        <f t="shared" si="0"/>
        <v>7.6499999999999995</v>
      </c>
      <c r="J206" s="61"/>
      <c r="K206" s="67"/>
    </row>
    <row r="207" spans="1:11" s="3" customFormat="1" ht="78">
      <c r="A207" s="18">
        <v>13</v>
      </c>
      <c r="B207" s="30" t="s">
        <v>190</v>
      </c>
      <c r="C207" s="24" t="s">
        <v>470</v>
      </c>
      <c r="D207" s="42">
        <v>3</v>
      </c>
      <c r="E207" s="41"/>
      <c r="F207" s="49">
        <v>3</v>
      </c>
      <c r="G207" s="42">
        <v>3</v>
      </c>
      <c r="H207" s="35">
        <v>2.5499999999999998</v>
      </c>
      <c r="I207" s="35">
        <f t="shared" si="0"/>
        <v>7.6499999999999995</v>
      </c>
      <c r="J207" s="61"/>
      <c r="K207" s="67"/>
    </row>
    <row r="208" spans="1:11" s="3" customFormat="1" ht="78">
      <c r="A208" s="18">
        <v>14</v>
      </c>
      <c r="B208" s="30" t="s">
        <v>70</v>
      </c>
      <c r="C208" s="24" t="s">
        <v>471</v>
      </c>
      <c r="D208" s="42">
        <v>3</v>
      </c>
      <c r="E208" s="41"/>
      <c r="F208" s="50">
        <v>3</v>
      </c>
      <c r="G208" s="42">
        <v>3</v>
      </c>
      <c r="H208" s="35">
        <v>4.09</v>
      </c>
      <c r="I208" s="35">
        <f t="shared" si="0"/>
        <v>12.27</v>
      </c>
      <c r="J208" s="61"/>
      <c r="K208" s="67"/>
    </row>
    <row r="209" spans="1:11" s="3" customFormat="1" ht="78">
      <c r="A209" s="18">
        <v>15</v>
      </c>
      <c r="B209" s="30" t="s">
        <v>120</v>
      </c>
      <c r="C209" s="24" t="s">
        <v>472</v>
      </c>
      <c r="D209" s="42">
        <v>3</v>
      </c>
      <c r="E209" s="41"/>
      <c r="F209" s="49">
        <v>3</v>
      </c>
      <c r="G209" s="42">
        <v>3</v>
      </c>
      <c r="H209" s="35">
        <v>3.18</v>
      </c>
      <c r="I209" s="35">
        <f t="shared" si="0"/>
        <v>9.5400000000000009</v>
      </c>
      <c r="J209" s="61"/>
      <c r="K209" s="67"/>
    </row>
    <row r="210" spans="1:11" s="3" customFormat="1" ht="78">
      <c r="A210" s="18">
        <v>16</v>
      </c>
      <c r="B210" s="30" t="s">
        <v>52</v>
      </c>
      <c r="C210" s="24" t="s">
        <v>473</v>
      </c>
      <c r="D210" s="42">
        <v>3</v>
      </c>
      <c r="E210" s="41"/>
      <c r="F210" s="50">
        <v>3</v>
      </c>
      <c r="G210" s="42">
        <v>3</v>
      </c>
      <c r="H210" s="35">
        <v>3.89</v>
      </c>
      <c r="I210" s="35">
        <f t="shared" si="0"/>
        <v>11.67</v>
      </c>
      <c r="J210" s="61"/>
      <c r="K210" s="67"/>
    </row>
    <row r="211" spans="1:11" s="3" customFormat="1" ht="78">
      <c r="A211" s="18">
        <v>17</v>
      </c>
      <c r="B211" s="30" t="s">
        <v>74</v>
      </c>
      <c r="C211" s="24" t="s">
        <v>474</v>
      </c>
      <c r="D211" s="42">
        <v>3</v>
      </c>
      <c r="E211" s="41"/>
      <c r="F211" s="49">
        <v>3</v>
      </c>
      <c r="G211" s="42">
        <v>3</v>
      </c>
      <c r="H211" s="35">
        <v>4.18</v>
      </c>
      <c r="I211" s="35">
        <f t="shared" si="0"/>
        <v>12.54</v>
      </c>
      <c r="J211" s="61"/>
      <c r="K211" s="67"/>
    </row>
    <row r="212" spans="1:11" s="3" customFormat="1" ht="62.4">
      <c r="A212" s="18">
        <v>18</v>
      </c>
      <c r="B212" s="30" t="s">
        <v>206</v>
      </c>
      <c r="C212" s="24" t="s">
        <v>475</v>
      </c>
      <c r="D212" s="42">
        <v>3</v>
      </c>
      <c r="E212" s="41"/>
      <c r="F212" s="50">
        <v>3</v>
      </c>
      <c r="G212" s="42">
        <v>3</v>
      </c>
      <c r="H212" s="35">
        <v>3.52</v>
      </c>
      <c r="I212" s="35">
        <f t="shared" si="0"/>
        <v>10.56</v>
      </c>
      <c r="J212" s="61"/>
      <c r="K212" s="67"/>
    </row>
    <row r="213" spans="1:11" s="3" customFormat="1" ht="78">
      <c r="A213" s="18">
        <v>19</v>
      </c>
      <c r="B213" s="30" t="s">
        <v>71</v>
      </c>
      <c r="C213" s="24" t="s">
        <v>476</v>
      </c>
      <c r="D213" s="42">
        <v>3</v>
      </c>
      <c r="E213" s="41"/>
      <c r="F213" s="49">
        <v>3</v>
      </c>
      <c r="G213" s="42">
        <v>3</v>
      </c>
      <c r="H213" s="35">
        <v>1.421</v>
      </c>
      <c r="I213" s="35">
        <f t="shared" si="0"/>
        <v>4.2629999999999999</v>
      </c>
      <c r="J213" s="61"/>
      <c r="K213" s="67"/>
    </row>
    <row r="214" spans="1:11" s="8" customFormat="1" ht="93.6">
      <c r="A214" s="18">
        <v>20</v>
      </c>
      <c r="B214" s="30" t="s">
        <v>146</v>
      </c>
      <c r="C214" s="24" t="s">
        <v>477</v>
      </c>
      <c r="D214" s="42">
        <v>3</v>
      </c>
      <c r="E214" s="41"/>
      <c r="F214" s="50">
        <v>3</v>
      </c>
      <c r="G214" s="42">
        <v>3</v>
      </c>
      <c r="H214" s="35">
        <v>1.52</v>
      </c>
      <c r="I214" s="35">
        <f t="shared" si="0"/>
        <v>4.5600000000000005</v>
      </c>
      <c r="J214" s="61"/>
      <c r="K214" s="9"/>
    </row>
    <row r="215" spans="1:11" s="8" customFormat="1" ht="78">
      <c r="A215" s="18">
        <v>21</v>
      </c>
      <c r="B215" s="30" t="s">
        <v>48</v>
      </c>
      <c r="C215" s="24" t="s">
        <v>478</v>
      </c>
      <c r="D215" s="42">
        <v>3</v>
      </c>
      <c r="E215" s="41"/>
      <c r="F215" s="49">
        <v>3</v>
      </c>
      <c r="G215" s="42">
        <v>3</v>
      </c>
      <c r="H215" s="35">
        <v>3.6312499999999996</v>
      </c>
      <c r="I215" s="35">
        <f t="shared" si="0"/>
        <v>10.893749999999999</v>
      </c>
      <c r="J215" s="61"/>
      <c r="K215" s="9"/>
    </row>
    <row r="216" spans="1:11" s="3" customFormat="1" ht="106.5" customHeight="1">
      <c r="A216" s="18">
        <v>22</v>
      </c>
      <c r="B216" s="30" t="s">
        <v>141</v>
      </c>
      <c r="C216" s="24" t="s">
        <v>479</v>
      </c>
      <c r="D216" s="42">
        <v>3</v>
      </c>
      <c r="E216" s="41"/>
      <c r="F216" s="50">
        <v>3</v>
      </c>
      <c r="G216" s="42">
        <v>3</v>
      </c>
      <c r="H216" s="35">
        <v>5.57</v>
      </c>
      <c r="I216" s="35">
        <f t="shared" si="0"/>
        <v>16.71</v>
      </c>
      <c r="J216" s="61"/>
      <c r="K216" s="67"/>
    </row>
    <row r="217" spans="1:11" s="5" customFormat="1" ht="22.2">
      <c r="A217" s="1" t="s">
        <v>126</v>
      </c>
      <c r="B217" s="95"/>
      <c r="C217" s="96"/>
      <c r="D217" s="45"/>
      <c r="E217" s="42"/>
      <c r="F217" s="42"/>
      <c r="G217" s="46"/>
      <c r="H217" s="47"/>
      <c r="I217" s="48">
        <f>SUM(I2:I216)</f>
        <v>2000.0212868495835</v>
      </c>
      <c r="J217" s="62"/>
      <c r="K217" s="68"/>
    </row>
    <row r="218" spans="1:11">
      <c r="C218" s="25"/>
      <c r="D218" s="43"/>
    </row>
    <row r="221" spans="1:11">
      <c r="I221" s="44"/>
    </row>
  </sheetData>
  <mergeCells count="1">
    <mergeCell ref="A217:C217"/>
  </mergeCells>
  <phoneticPr fontId="14" type="noConversion"/>
  <printOptions horizontalCentered="1"/>
  <pageMargins left="0.23597222566604614" right="0.23597222566604614" top="0.35430556535720825" bottom="0.74750000238418579" header="0" footer="0"/>
  <pageSetup paperSize="9" scale="60" orientation="portrait"/>
</worksheet>
</file>

<file path=docProps/app.xml><?xml version="1.0" encoding="utf-8"?>
<Properties xmlns="http://schemas.openxmlformats.org/officeDocument/2006/extended-properties" xmlns:vt="http://schemas.openxmlformats.org/officeDocument/2006/docPropsVTypes">
  <TotalTime>67714</TotalTime>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792</cp:lastModifiedBy>
  <cp:revision>299</cp:revision>
  <cp:lastPrinted>2024-04-28T13:01:19Z</cp:lastPrinted>
  <dcterms:created xsi:type="dcterms:W3CDTF">2023-03-22T07:14:43Z</dcterms:created>
  <dcterms:modified xsi:type="dcterms:W3CDTF">2025-08-23T15:33:11Z</dcterms:modified>
  <cp:version>1200.0100.01</cp:version>
</cp:coreProperties>
</file>