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ata E\Mata Kuliah semester5\CAPSTONE PROJECT\6. Pengujian Perangkat Lunak\"/>
    </mc:Choice>
  </mc:AlternateContent>
  <xr:revisionPtr revIDLastSave="0" documentId="8_{EC4E134B-3ADA-4CA7-A216-3C4EF6839DA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rm Responses 1" sheetId="1" r:id="rId1"/>
  </sheets>
  <calcPr calcId="191029"/>
</workbook>
</file>

<file path=xl/calcChain.xml><?xml version="1.0" encoding="utf-8"?>
<calcChain xmlns="http://schemas.openxmlformats.org/spreadsheetml/2006/main">
  <c r="N35" i="1" l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34" i="1"/>
  <c r="F34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35" i="1"/>
  <c r="F36" i="1"/>
  <c r="F37" i="1"/>
  <c r="F38" i="1"/>
  <c r="F39" i="1"/>
  <c r="F40" i="1"/>
  <c r="F41" i="1"/>
  <c r="O50" i="1" l="1"/>
  <c r="P50" i="1" s="1"/>
  <c r="O48" i="1"/>
  <c r="P48" i="1" s="1"/>
  <c r="O55" i="1"/>
  <c r="P55" i="1" s="1"/>
  <c r="O47" i="1"/>
  <c r="P47" i="1" s="1"/>
  <c r="O34" i="1"/>
  <c r="P34" i="1" s="1"/>
  <c r="O62" i="1"/>
  <c r="P62" i="1" s="1"/>
  <c r="O54" i="1"/>
  <c r="P54" i="1" s="1"/>
  <c r="O46" i="1"/>
  <c r="P46" i="1" s="1"/>
  <c r="O61" i="1"/>
  <c r="P61" i="1" s="1"/>
  <c r="O53" i="1"/>
  <c r="P53" i="1" s="1"/>
  <c r="O45" i="1"/>
  <c r="P45" i="1" s="1"/>
  <c r="O51" i="1"/>
  <c r="P51" i="1" s="1"/>
  <c r="O39" i="1"/>
  <c r="P39" i="1" s="1"/>
  <c r="O60" i="1"/>
  <c r="P60" i="1" s="1"/>
  <c r="O52" i="1"/>
  <c r="P52" i="1" s="1"/>
  <c r="O40" i="1"/>
  <c r="P40" i="1" s="1"/>
  <c r="O38" i="1"/>
  <c r="P38" i="1" s="1"/>
  <c r="O59" i="1"/>
  <c r="P59" i="1" s="1"/>
  <c r="O58" i="1"/>
  <c r="P58" i="1" s="1"/>
  <c r="O42" i="1"/>
  <c r="P42" i="1" s="1"/>
  <c r="O57" i="1"/>
  <c r="P57" i="1" s="1"/>
  <c r="O63" i="1"/>
  <c r="P63" i="1" s="1"/>
  <c r="O37" i="1"/>
  <c r="P37" i="1" s="1"/>
  <c r="O41" i="1"/>
  <c r="P41" i="1" s="1"/>
  <c r="O56" i="1"/>
  <c r="P56" i="1" s="1"/>
  <c r="O49" i="1"/>
  <c r="P49" i="1" s="1"/>
  <c r="O44" i="1"/>
  <c r="P44" i="1" s="1"/>
  <c r="O43" i="1"/>
  <c r="P43" i="1" s="1"/>
  <c r="O35" i="1"/>
  <c r="P35" i="1" s="1"/>
  <c r="O36" i="1"/>
  <c r="P36" i="1" s="1"/>
  <c r="P65" i="1" l="1"/>
</calcChain>
</file>

<file path=xl/sharedStrings.xml><?xml version="1.0" encoding="utf-8"?>
<sst xmlns="http://schemas.openxmlformats.org/spreadsheetml/2006/main" count="104" uniqueCount="76">
  <si>
    <t>Timestamp</t>
  </si>
  <si>
    <t>Email Address</t>
  </si>
  <si>
    <t>Nama</t>
  </si>
  <si>
    <t>Jenis Kelamin</t>
  </si>
  <si>
    <t>Saya merasa puas dengan keseluruhan desain dan tata letak aplikasi pendeteksi stress kesehatan mental gen-z.</t>
  </si>
  <si>
    <t>Saya merasa lebih nyaman berbicara dengan aplikasi daripada dengan orang lain tentang masalah kesehatan mental saya.</t>
  </si>
  <si>
    <t>Menurut saya  aplikasi pendeteksi stress kesehatan mental gen-z  mudah dipelajari dan digunakan.</t>
  </si>
  <si>
    <t>Menurut saya  aplikasi pendeteksi stress kesehatan mental gen-z memiliki tingkat respons yang baik terhadap interaksi (misalnya, mengeklik, memperbesar, memperkecil).</t>
  </si>
  <si>
    <t>Fitur atau interaksi spesifik dalam fitur capture camera untuk pendeteksi wajah yang menurut Saya mudah digunakan atau mengesankan.</t>
  </si>
  <si>
    <t>ikasukmawati005@gmail.com</t>
  </si>
  <si>
    <t>ika sukmawati</t>
  </si>
  <si>
    <t>Perempuan</t>
  </si>
  <si>
    <t>kumalasariazril@gmail.com</t>
  </si>
  <si>
    <t>Azril Kumalasari</t>
  </si>
  <si>
    <t>nisafitriani119@gmail.com</t>
  </si>
  <si>
    <t>Nisa Fitriani</t>
  </si>
  <si>
    <t>hasnitaranikumala@gmail.com</t>
  </si>
  <si>
    <t xml:space="preserve">Hasnita Rani </t>
  </si>
  <si>
    <t>aisyaviviyunika@gmail.com</t>
  </si>
  <si>
    <t>Aisya Vivi Yunika</t>
  </si>
  <si>
    <t>maharaniaisah08@gmail.com</t>
  </si>
  <si>
    <t xml:space="preserve">Maharani Wahidatul Aisah </t>
  </si>
  <si>
    <t>difasafety@gmail.com</t>
  </si>
  <si>
    <t>Difa Safety</t>
  </si>
  <si>
    <t>windhuajiagusti@gmail.com</t>
  </si>
  <si>
    <t>Windhu Aji Agusti</t>
  </si>
  <si>
    <t>Laki Laki</t>
  </si>
  <si>
    <t>riyanbayu0102@gmail.com</t>
  </si>
  <si>
    <t>Riyan Bayu saputra</t>
  </si>
  <si>
    <t>saatirahk@gmail.com</t>
  </si>
  <si>
    <t xml:space="preserve">Sa'atirah khoirunnisa </t>
  </si>
  <si>
    <t>afiqah.almas@gmail.com</t>
  </si>
  <si>
    <t>Afiqah Husnayani Almas</t>
  </si>
  <si>
    <t>mashuriskl@gmail.com</t>
  </si>
  <si>
    <t>mashuri</t>
  </si>
  <si>
    <t>nahrultp@gamail.com</t>
  </si>
  <si>
    <t>Arul</t>
  </si>
  <si>
    <t>jessicaajulianaaa@gmail.com</t>
  </si>
  <si>
    <t>jessica juliana</t>
  </si>
  <si>
    <t>romli@gmail.com</t>
  </si>
  <si>
    <t>Romli</t>
  </si>
  <si>
    <t>najmael12303@gmail.com</t>
  </si>
  <si>
    <t xml:space="preserve">Najma El Faradisa </t>
  </si>
  <si>
    <t>najibzulkarnaen12345@gmail.com</t>
  </si>
  <si>
    <t>Najib</t>
  </si>
  <si>
    <t>muciaizzati912@gmail.com</t>
  </si>
  <si>
    <t xml:space="preserve">Mutia Izzati </t>
  </si>
  <si>
    <t>muhbagus042@gmail.com</t>
  </si>
  <si>
    <t>Farhan</t>
  </si>
  <si>
    <t>mohamadfaizin31@gmail.com</t>
  </si>
  <si>
    <t xml:space="preserve">Mohamad Faizin </t>
  </si>
  <si>
    <t>sarwedi12@gmail.com</t>
  </si>
  <si>
    <t>Sarwedi</t>
  </si>
  <si>
    <t>idhamtamvanz123@gmail.com</t>
  </si>
  <si>
    <t>Mohamad Idham Bahri</t>
  </si>
  <si>
    <t>msandi25@gmail.com</t>
  </si>
  <si>
    <t>MOHAMMMAD SANDI DAVID</t>
  </si>
  <si>
    <t>sapab319@gmail.com</t>
  </si>
  <si>
    <t xml:space="preserve">Firman </t>
  </si>
  <si>
    <t>fakhrulkhusaeni191@gmail.com</t>
  </si>
  <si>
    <t>Fakhrul Khusaeni</t>
  </si>
  <si>
    <t>meirawr21@gmail.com</t>
  </si>
  <si>
    <t xml:space="preserve">Sinergivta Meilizahra Susanto </t>
  </si>
  <si>
    <t>18.16373@smkn1adw.sch.id</t>
  </si>
  <si>
    <t>Lala</t>
  </si>
  <si>
    <t>wawanarifai06@gmail.com</t>
  </si>
  <si>
    <t xml:space="preserve">Wawan </t>
  </si>
  <si>
    <t>syarifhidayat230903@gmail.com</t>
  </si>
  <si>
    <t xml:space="preserve">Syarif </t>
  </si>
  <si>
    <t>arif.samiaji11@gmail.com</t>
  </si>
  <si>
    <t>Arif Samiaji</t>
  </si>
  <si>
    <t>Saya merasa bahwa aplikasi kesehatan mental ini terlalu rumit</t>
  </si>
  <si>
    <t>Saya rasa saya memerlukan dukungan teknik menggunakan aplikasi kesehatan mental ini</t>
  </si>
  <si>
    <t>saya rasa ada terlalu banyak inkkonesistensi dalam aplikasi kesehatan mental stres ini</t>
  </si>
  <si>
    <t>Saya merasa sistem aplikasi kesehatan mental stres sangat rumit untuk digunakan</t>
  </si>
  <si>
    <t>Saya perlu mempelajari banyak hal sebelum dapat memulai menggunakan aplikasi kesehatan mental 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</si>
</sst>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65"/>
  <sheetViews>
    <sheetView tabSelected="1" workbookViewId="0">
      <pane ySplit="1" topLeftCell="A2" activePane="bottomLeft" state="frozen"/>
      <selection pane="bottomLeft" activeCell="P65" sqref="P65"/>
    </sheetView>
  </sheetViews>
  <sheetFormatPr defaultColWidth="12.6328125" defaultRowHeight="15.75" customHeight="1" x14ac:dyDescent="0.25"/>
  <cols>
    <col min="1" max="20" width="18.90625" customWidth="1"/>
  </cols>
  <sheetData>
    <row r="1" spans="1:1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71</v>
      </c>
      <c r="G1" s="1" t="s">
        <v>5</v>
      </c>
      <c r="H1" s="4" t="s">
        <v>72</v>
      </c>
      <c r="I1" s="1" t="s">
        <v>6</v>
      </c>
      <c r="J1" s="4" t="s">
        <v>73</v>
      </c>
      <c r="K1" s="1" t="s">
        <v>7</v>
      </c>
      <c r="L1" s="4" t="s">
        <v>74</v>
      </c>
      <c r="M1" s="1" t="s">
        <v>8</v>
      </c>
      <c r="N1" s="4" t="s">
        <v>75</v>
      </c>
      <c r="O1" s="3"/>
    </row>
    <row r="2" spans="1:15" ht="15.75" customHeight="1" x14ac:dyDescent="0.25">
      <c r="A2" s="2">
        <v>45290.727353020833</v>
      </c>
      <c r="B2" s="1" t="s">
        <v>9</v>
      </c>
      <c r="C2" s="1" t="s">
        <v>10</v>
      </c>
      <c r="D2" s="1" t="s">
        <v>11</v>
      </c>
      <c r="E2" s="1">
        <v>4</v>
      </c>
      <c r="F2" s="1">
        <v>1</v>
      </c>
      <c r="G2" s="1">
        <v>5</v>
      </c>
      <c r="H2" s="1">
        <v>1</v>
      </c>
      <c r="I2" s="1">
        <v>5</v>
      </c>
      <c r="J2" s="4">
        <v>1</v>
      </c>
      <c r="K2" s="1">
        <v>4</v>
      </c>
      <c r="L2" s="1">
        <v>1</v>
      </c>
      <c r="M2" s="1">
        <v>4</v>
      </c>
      <c r="N2" s="1">
        <v>1</v>
      </c>
    </row>
    <row r="3" spans="1:15" ht="15.75" customHeight="1" x14ac:dyDescent="0.25">
      <c r="A3" s="2">
        <v>45299.880597731477</v>
      </c>
      <c r="B3" s="1" t="s">
        <v>12</v>
      </c>
      <c r="C3" s="1" t="s">
        <v>13</v>
      </c>
      <c r="D3" s="1" t="s">
        <v>11</v>
      </c>
      <c r="E3" s="1">
        <v>5</v>
      </c>
      <c r="F3" s="1">
        <v>1</v>
      </c>
      <c r="G3" s="1">
        <v>5</v>
      </c>
      <c r="H3" s="1">
        <v>1</v>
      </c>
      <c r="I3" s="1">
        <v>5</v>
      </c>
      <c r="J3" s="1">
        <v>2</v>
      </c>
      <c r="K3" s="1">
        <v>5</v>
      </c>
      <c r="L3" s="1">
        <v>1</v>
      </c>
      <c r="M3" s="1">
        <v>5</v>
      </c>
      <c r="N3" s="1">
        <v>1</v>
      </c>
    </row>
    <row r="4" spans="1:15" ht="15.75" customHeight="1" x14ac:dyDescent="0.25">
      <c r="A4" s="2">
        <v>45299.882471342593</v>
      </c>
      <c r="B4" s="1" t="s">
        <v>14</v>
      </c>
      <c r="C4" s="1" t="s">
        <v>15</v>
      </c>
      <c r="D4" s="1" t="s">
        <v>11</v>
      </c>
      <c r="E4" s="1">
        <v>5</v>
      </c>
      <c r="F4" s="1">
        <v>1</v>
      </c>
      <c r="G4" s="1">
        <v>4</v>
      </c>
      <c r="H4" s="1">
        <v>1</v>
      </c>
      <c r="I4" s="1">
        <v>5</v>
      </c>
      <c r="J4" s="1">
        <v>1</v>
      </c>
      <c r="K4" s="1">
        <v>5</v>
      </c>
      <c r="L4" s="1">
        <v>1</v>
      </c>
      <c r="M4" s="1">
        <v>5</v>
      </c>
      <c r="N4" s="1">
        <v>1</v>
      </c>
    </row>
    <row r="5" spans="1:15" ht="15.75" customHeight="1" x14ac:dyDescent="0.25">
      <c r="A5" s="2">
        <v>45299.895135578699</v>
      </c>
      <c r="B5" s="1" t="s">
        <v>16</v>
      </c>
      <c r="C5" s="1" t="s">
        <v>17</v>
      </c>
      <c r="D5" s="1" t="s">
        <v>11</v>
      </c>
      <c r="E5" s="1">
        <v>4</v>
      </c>
      <c r="F5" s="1">
        <v>1</v>
      </c>
      <c r="G5" s="1">
        <v>5</v>
      </c>
      <c r="H5" s="1">
        <v>1</v>
      </c>
      <c r="I5" s="1">
        <v>5</v>
      </c>
      <c r="J5" s="1">
        <v>2</v>
      </c>
      <c r="K5" s="1">
        <v>4</v>
      </c>
      <c r="L5" s="1">
        <v>1</v>
      </c>
      <c r="M5" s="1">
        <v>4</v>
      </c>
      <c r="N5" s="1">
        <v>1</v>
      </c>
    </row>
    <row r="6" spans="1:15" ht="15.75" customHeight="1" x14ac:dyDescent="0.25">
      <c r="A6" s="2">
        <v>45299.901997800931</v>
      </c>
      <c r="B6" s="1" t="s">
        <v>18</v>
      </c>
      <c r="C6" s="1" t="s">
        <v>19</v>
      </c>
      <c r="D6" s="1" t="s">
        <v>11</v>
      </c>
      <c r="E6" s="1">
        <v>5</v>
      </c>
      <c r="F6" s="1">
        <v>1</v>
      </c>
      <c r="G6" s="1">
        <v>5</v>
      </c>
      <c r="H6" s="1">
        <v>1</v>
      </c>
      <c r="I6" s="1">
        <v>5</v>
      </c>
      <c r="J6" s="1">
        <v>1</v>
      </c>
      <c r="K6" s="1">
        <v>5</v>
      </c>
      <c r="L6" s="1">
        <v>2</v>
      </c>
      <c r="M6" s="1">
        <v>4</v>
      </c>
      <c r="N6" s="1">
        <v>1</v>
      </c>
    </row>
    <row r="7" spans="1:15" ht="15.75" customHeight="1" x14ac:dyDescent="0.25">
      <c r="A7" s="2">
        <v>45299.90263960648</v>
      </c>
      <c r="B7" s="1" t="s">
        <v>20</v>
      </c>
      <c r="C7" s="1" t="s">
        <v>21</v>
      </c>
      <c r="D7" s="1" t="s">
        <v>11</v>
      </c>
      <c r="E7" s="1">
        <v>4</v>
      </c>
      <c r="F7" s="1">
        <v>1</v>
      </c>
      <c r="G7" s="1">
        <v>5</v>
      </c>
      <c r="H7" s="1">
        <v>1</v>
      </c>
      <c r="I7" s="1">
        <v>4</v>
      </c>
      <c r="J7" s="1">
        <v>1</v>
      </c>
      <c r="K7" s="1">
        <v>5</v>
      </c>
      <c r="L7" s="1">
        <v>2</v>
      </c>
      <c r="M7" s="1">
        <v>4</v>
      </c>
      <c r="N7" s="1">
        <v>1</v>
      </c>
    </row>
    <row r="8" spans="1:15" ht="15.75" customHeight="1" x14ac:dyDescent="0.25">
      <c r="A8" s="2">
        <v>45299.906699409723</v>
      </c>
      <c r="B8" s="1" t="s">
        <v>22</v>
      </c>
      <c r="C8" s="1" t="s">
        <v>23</v>
      </c>
      <c r="D8" s="1" t="s">
        <v>11</v>
      </c>
      <c r="E8" s="1">
        <v>4</v>
      </c>
      <c r="F8" s="1">
        <v>1</v>
      </c>
      <c r="G8" s="1">
        <v>4</v>
      </c>
      <c r="H8" s="1">
        <v>1</v>
      </c>
      <c r="I8" s="1">
        <v>5</v>
      </c>
      <c r="J8" s="1">
        <v>1</v>
      </c>
      <c r="K8" s="1">
        <v>5</v>
      </c>
      <c r="L8" s="1">
        <v>2</v>
      </c>
      <c r="M8" s="1">
        <v>4</v>
      </c>
      <c r="N8" s="1">
        <v>1</v>
      </c>
    </row>
    <row r="9" spans="1:15" ht="15.75" customHeight="1" x14ac:dyDescent="0.25">
      <c r="A9" s="2">
        <v>45299.906728680551</v>
      </c>
      <c r="B9" s="1" t="s">
        <v>24</v>
      </c>
      <c r="C9" s="1" t="s">
        <v>25</v>
      </c>
      <c r="D9" s="1" t="s">
        <v>26</v>
      </c>
      <c r="E9" s="1">
        <v>4</v>
      </c>
      <c r="F9" s="1">
        <v>1</v>
      </c>
      <c r="G9" s="1">
        <v>4</v>
      </c>
      <c r="H9" s="1">
        <v>1</v>
      </c>
      <c r="I9" s="1">
        <v>4</v>
      </c>
      <c r="J9" s="1">
        <v>1</v>
      </c>
      <c r="K9" s="1">
        <v>5</v>
      </c>
      <c r="L9" s="1">
        <v>1</v>
      </c>
      <c r="M9" s="1">
        <v>5</v>
      </c>
      <c r="N9" s="1">
        <v>1</v>
      </c>
    </row>
    <row r="10" spans="1:15" ht="15.75" customHeight="1" x14ac:dyDescent="0.25">
      <c r="A10" s="2">
        <v>45299.907266192131</v>
      </c>
      <c r="B10" s="1" t="s">
        <v>27</v>
      </c>
      <c r="C10" s="1" t="s">
        <v>28</v>
      </c>
      <c r="D10" s="1" t="s">
        <v>26</v>
      </c>
      <c r="E10" s="1">
        <v>5</v>
      </c>
      <c r="F10" s="1">
        <v>1</v>
      </c>
      <c r="G10" s="1">
        <v>5</v>
      </c>
      <c r="H10" s="1">
        <v>1</v>
      </c>
      <c r="I10" s="1">
        <v>5</v>
      </c>
      <c r="J10" s="1">
        <v>1</v>
      </c>
      <c r="K10" s="1">
        <v>5</v>
      </c>
      <c r="L10" s="1">
        <v>1</v>
      </c>
      <c r="M10" s="1">
        <v>5</v>
      </c>
      <c r="N10" s="1">
        <v>2</v>
      </c>
    </row>
    <row r="11" spans="1:15" ht="15.75" customHeight="1" x14ac:dyDescent="0.25">
      <c r="A11" s="2">
        <v>45299.908247187501</v>
      </c>
      <c r="B11" s="1" t="s">
        <v>29</v>
      </c>
      <c r="C11" s="1" t="s">
        <v>30</v>
      </c>
      <c r="D11" s="1" t="s">
        <v>11</v>
      </c>
      <c r="E11" s="1">
        <v>5</v>
      </c>
      <c r="F11" s="1">
        <v>1</v>
      </c>
      <c r="G11" s="1">
        <v>5</v>
      </c>
      <c r="H11" s="1">
        <v>1</v>
      </c>
      <c r="I11" s="1">
        <v>5</v>
      </c>
      <c r="J11" s="1">
        <v>1</v>
      </c>
      <c r="K11" s="1">
        <v>4</v>
      </c>
      <c r="L11" s="1">
        <v>1</v>
      </c>
      <c r="M11" s="1">
        <v>5</v>
      </c>
      <c r="N11" s="1">
        <v>1</v>
      </c>
    </row>
    <row r="12" spans="1:15" ht="15.75" customHeight="1" x14ac:dyDescent="0.25">
      <c r="A12" s="2">
        <v>45299.915013738428</v>
      </c>
      <c r="B12" s="1" t="s">
        <v>31</v>
      </c>
      <c r="C12" s="1" t="s">
        <v>32</v>
      </c>
      <c r="D12" s="1" t="s">
        <v>11</v>
      </c>
      <c r="E12" s="1">
        <v>5</v>
      </c>
      <c r="F12" s="1">
        <v>1</v>
      </c>
      <c r="G12" s="1">
        <v>5</v>
      </c>
      <c r="H12" s="1">
        <v>2</v>
      </c>
      <c r="I12" s="1">
        <v>5</v>
      </c>
      <c r="J12" s="1">
        <v>1</v>
      </c>
      <c r="K12" s="1">
        <v>4</v>
      </c>
      <c r="L12" s="1">
        <v>1</v>
      </c>
      <c r="M12" s="1">
        <v>4</v>
      </c>
      <c r="N12" s="1">
        <v>1</v>
      </c>
    </row>
    <row r="13" spans="1:15" ht="15.75" customHeight="1" x14ac:dyDescent="0.25">
      <c r="A13" s="2">
        <v>45299.91749521991</v>
      </c>
      <c r="B13" s="1" t="s">
        <v>33</v>
      </c>
      <c r="C13" s="1" t="s">
        <v>34</v>
      </c>
      <c r="D13" s="1" t="s">
        <v>26</v>
      </c>
      <c r="E13" s="1">
        <v>4</v>
      </c>
      <c r="F13" s="1">
        <v>1</v>
      </c>
      <c r="G13" s="1">
        <v>5</v>
      </c>
      <c r="H13" s="1">
        <v>1</v>
      </c>
      <c r="I13" s="1">
        <v>5</v>
      </c>
      <c r="J13" s="1">
        <v>1</v>
      </c>
      <c r="K13" s="1">
        <v>5</v>
      </c>
      <c r="L13" s="1">
        <v>1</v>
      </c>
      <c r="M13" s="1">
        <v>5</v>
      </c>
      <c r="N13" s="1">
        <v>1</v>
      </c>
    </row>
    <row r="14" spans="1:15" ht="15.75" customHeight="1" x14ac:dyDescent="0.25">
      <c r="A14" s="2">
        <v>45299.938112025462</v>
      </c>
      <c r="B14" s="1" t="s">
        <v>35</v>
      </c>
      <c r="C14" s="1" t="s">
        <v>36</v>
      </c>
      <c r="D14" s="1" t="s">
        <v>26</v>
      </c>
      <c r="E14" s="1">
        <v>5</v>
      </c>
      <c r="F14" s="1">
        <v>1</v>
      </c>
      <c r="G14" s="1">
        <v>5</v>
      </c>
      <c r="H14" s="1">
        <v>2</v>
      </c>
      <c r="I14" s="1">
        <v>5</v>
      </c>
      <c r="J14" s="1">
        <v>1</v>
      </c>
      <c r="K14" s="1">
        <v>4</v>
      </c>
      <c r="L14" s="1">
        <v>1</v>
      </c>
      <c r="M14" s="1">
        <v>5</v>
      </c>
      <c r="N14" s="1">
        <v>1</v>
      </c>
    </row>
    <row r="15" spans="1:15" ht="15.75" customHeight="1" x14ac:dyDescent="0.25">
      <c r="A15" s="2">
        <v>45299.953593576385</v>
      </c>
      <c r="B15" s="1" t="s">
        <v>37</v>
      </c>
      <c r="C15" s="1" t="s">
        <v>38</v>
      </c>
      <c r="D15" s="1" t="s">
        <v>11</v>
      </c>
      <c r="E15" s="1">
        <v>5</v>
      </c>
      <c r="F15" s="1">
        <v>1</v>
      </c>
      <c r="G15" s="1">
        <v>5</v>
      </c>
      <c r="H15" s="1">
        <v>1</v>
      </c>
      <c r="I15" s="1">
        <v>5</v>
      </c>
      <c r="J15" s="1">
        <v>1</v>
      </c>
      <c r="K15" s="1">
        <v>4</v>
      </c>
      <c r="L15" s="1">
        <v>1</v>
      </c>
      <c r="M15" s="1">
        <v>5</v>
      </c>
      <c r="N15" s="1">
        <v>1</v>
      </c>
    </row>
    <row r="16" spans="1:15" ht="15.75" customHeight="1" x14ac:dyDescent="0.25">
      <c r="A16" s="2">
        <v>45300.057274317129</v>
      </c>
      <c r="B16" s="1" t="s">
        <v>39</v>
      </c>
      <c r="C16" s="1" t="s">
        <v>40</v>
      </c>
      <c r="D16" s="1" t="s">
        <v>26</v>
      </c>
      <c r="E16" s="1">
        <v>5</v>
      </c>
      <c r="F16" s="1">
        <v>1</v>
      </c>
      <c r="G16" s="1">
        <v>5</v>
      </c>
      <c r="H16" s="1">
        <v>1</v>
      </c>
      <c r="I16" s="1">
        <v>5</v>
      </c>
      <c r="J16" s="1">
        <v>1</v>
      </c>
      <c r="K16" s="1">
        <v>5</v>
      </c>
      <c r="L16" s="1">
        <v>1</v>
      </c>
      <c r="M16" s="1">
        <v>5</v>
      </c>
      <c r="N16" s="1">
        <v>1</v>
      </c>
    </row>
    <row r="17" spans="1:14" ht="15.75" customHeight="1" x14ac:dyDescent="0.25">
      <c r="A17" s="2">
        <v>45300.099653715282</v>
      </c>
      <c r="B17" s="1" t="s">
        <v>41</v>
      </c>
      <c r="C17" s="1" t="s">
        <v>42</v>
      </c>
      <c r="D17" s="1" t="s">
        <v>11</v>
      </c>
      <c r="E17" s="1">
        <v>4</v>
      </c>
      <c r="F17" s="1">
        <v>1</v>
      </c>
      <c r="G17" s="1">
        <v>5</v>
      </c>
      <c r="H17" s="1">
        <v>1</v>
      </c>
      <c r="I17" s="1">
        <v>4</v>
      </c>
      <c r="J17" s="1">
        <v>1</v>
      </c>
      <c r="K17" s="1">
        <v>5</v>
      </c>
      <c r="L17" s="1">
        <v>1</v>
      </c>
      <c r="M17" s="1">
        <v>4</v>
      </c>
      <c r="N17" s="1">
        <v>1</v>
      </c>
    </row>
    <row r="18" spans="1:14" ht="15.75" customHeight="1" x14ac:dyDescent="0.25">
      <c r="A18" s="2">
        <v>45300.1862234375</v>
      </c>
      <c r="B18" s="1" t="s">
        <v>43</v>
      </c>
      <c r="C18" s="1" t="s">
        <v>44</v>
      </c>
      <c r="D18" s="1" t="s">
        <v>26</v>
      </c>
      <c r="E18" s="1">
        <v>4</v>
      </c>
      <c r="F18" s="1">
        <v>1</v>
      </c>
      <c r="G18" s="1">
        <v>5</v>
      </c>
      <c r="H18" s="1">
        <v>2</v>
      </c>
      <c r="I18" s="1">
        <v>4</v>
      </c>
      <c r="J18" s="1">
        <v>2</v>
      </c>
      <c r="K18" s="1">
        <v>5</v>
      </c>
      <c r="L18" s="1">
        <v>1</v>
      </c>
      <c r="M18" s="1">
        <v>5</v>
      </c>
      <c r="N18" s="1">
        <v>1</v>
      </c>
    </row>
    <row r="19" spans="1:14" ht="15.75" customHeight="1" x14ac:dyDescent="0.25">
      <c r="A19" s="2">
        <v>45300.228688194446</v>
      </c>
      <c r="B19" s="1" t="s">
        <v>45</v>
      </c>
      <c r="C19" s="1" t="s">
        <v>46</v>
      </c>
      <c r="D19" s="1" t="s">
        <v>11</v>
      </c>
      <c r="E19" s="1">
        <v>4</v>
      </c>
      <c r="F19" s="1">
        <v>1</v>
      </c>
      <c r="G19" s="1">
        <v>5</v>
      </c>
      <c r="H19" s="1">
        <v>1</v>
      </c>
      <c r="I19" s="1">
        <v>5</v>
      </c>
      <c r="J19" s="1">
        <v>1</v>
      </c>
      <c r="K19" s="1">
        <v>5</v>
      </c>
      <c r="L19" s="1">
        <v>1</v>
      </c>
      <c r="M19" s="1">
        <v>4</v>
      </c>
      <c r="N19" s="1">
        <v>1</v>
      </c>
    </row>
    <row r="20" spans="1:14" ht="15.75" customHeight="1" x14ac:dyDescent="0.25">
      <c r="A20" s="2">
        <v>45300.23747143519</v>
      </c>
      <c r="B20" s="1" t="s">
        <v>47</v>
      </c>
      <c r="C20" s="1" t="s">
        <v>48</v>
      </c>
      <c r="D20" s="1" t="s">
        <v>26</v>
      </c>
      <c r="E20" s="1">
        <v>4</v>
      </c>
      <c r="F20" s="1">
        <v>1</v>
      </c>
      <c r="G20" s="1">
        <v>5</v>
      </c>
      <c r="H20" s="1">
        <v>1</v>
      </c>
      <c r="I20" s="1">
        <v>5</v>
      </c>
      <c r="J20" s="1">
        <v>1</v>
      </c>
      <c r="K20" s="1">
        <v>5</v>
      </c>
      <c r="L20" s="1">
        <v>1</v>
      </c>
      <c r="M20" s="1">
        <v>5</v>
      </c>
      <c r="N20" s="1">
        <v>1</v>
      </c>
    </row>
    <row r="21" spans="1:14" ht="15.75" customHeight="1" x14ac:dyDescent="0.25">
      <c r="A21" s="2">
        <v>45300.38652969907</v>
      </c>
      <c r="B21" s="1" t="s">
        <v>49</v>
      </c>
      <c r="C21" s="1" t="s">
        <v>50</v>
      </c>
      <c r="D21" s="1" t="s">
        <v>26</v>
      </c>
      <c r="E21" s="1">
        <v>5</v>
      </c>
      <c r="F21" s="1">
        <v>1</v>
      </c>
      <c r="G21" s="1">
        <v>5</v>
      </c>
      <c r="H21" s="1">
        <v>1</v>
      </c>
      <c r="I21" s="1">
        <v>4</v>
      </c>
      <c r="J21" s="1">
        <v>1</v>
      </c>
      <c r="K21" s="1">
        <v>5</v>
      </c>
      <c r="L21" s="1">
        <v>1</v>
      </c>
      <c r="M21" s="1">
        <v>4</v>
      </c>
      <c r="N21" s="1">
        <v>1</v>
      </c>
    </row>
    <row r="22" spans="1:14" ht="15.75" customHeight="1" x14ac:dyDescent="0.25">
      <c r="A22" s="2">
        <v>45300.391001203709</v>
      </c>
      <c r="B22" s="1" t="s">
        <v>51</v>
      </c>
      <c r="C22" s="1" t="s">
        <v>52</v>
      </c>
      <c r="D22" s="1" t="s">
        <v>26</v>
      </c>
      <c r="E22" s="1">
        <v>5</v>
      </c>
      <c r="F22" s="1">
        <v>1</v>
      </c>
      <c r="G22" s="1">
        <v>5</v>
      </c>
      <c r="H22" s="1">
        <v>1</v>
      </c>
      <c r="I22" s="1">
        <v>5</v>
      </c>
      <c r="J22" s="1">
        <v>1</v>
      </c>
      <c r="K22" s="1">
        <v>5</v>
      </c>
      <c r="L22" s="1">
        <v>1</v>
      </c>
      <c r="M22" s="1">
        <v>5</v>
      </c>
      <c r="N22" s="1">
        <v>2</v>
      </c>
    </row>
    <row r="23" spans="1:14" ht="15.75" customHeight="1" x14ac:dyDescent="0.25">
      <c r="A23" s="2">
        <v>45300.397050949075</v>
      </c>
      <c r="B23" s="1" t="s">
        <v>53</v>
      </c>
      <c r="C23" s="1" t="s">
        <v>54</v>
      </c>
      <c r="D23" s="1" t="s">
        <v>26</v>
      </c>
      <c r="E23" s="1">
        <v>4</v>
      </c>
      <c r="F23" s="1">
        <v>2</v>
      </c>
      <c r="G23" s="1">
        <v>4</v>
      </c>
      <c r="H23" s="1">
        <v>1</v>
      </c>
      <c r="I23" s="1">
        <v>5</v>
      </c>
      <c r="J23" s="1">
        <v>1</v>
      </c>
      <c r="K23" s="1">
        <v>5</v>
      </c>
      <c r="L23" s="1">
        <v>1</v>
      </c>
      <c r="M23" s="1">
        <v>4</v>
      </c>
      <c r="N23" s="1">
        <v>2</v>
      </c>
    </row>
    <row r="24" spans="1:14" ht="15.75" customHeight="1" x14ac:dyDescent="0.25">
      <c r="A24" s="2">
        <v>45300.408023715281</v>
      </c>
      <c r="B24" s="1" t="s">
        <v>55</v>
      </c>
      <c r="C24" s="1" t="s">
        <v>56</v>
      </c>
      <c r="D24" s="1" t="s">
        <v>26</v>
      </c>
      <c r="E24" s="1">
        <v>5</v>
      </c>
      <c r="F24" s="1">
        <v>1</v>
      </c>
      <c r="G24" s="1">
        <v>4</v>
      </c>
      <c r="H24" s="1">
        <v>1</v>
      </c>
      <c r="I24" s="1">
        <v>5</v>
      </c>
      <c r="J24" s="1">
        <v>1</v>
      </c>
      <c r="K24" s="1">
        <v>5</v>
      </c>
      <c r="L24" s="1">
        <v>1</v>
      </c>
      <c r="M24" s="1">
        <v>5</v>
      </c>
      <c r="N24" s="1">
        <v>1</v>
      </c>
    </row>
    <row r="25" spans="1:14" ht="12.5" x14ac:dyDescent="0.25">
      <c r="A25" s="2">
        <v>45300.410295752314</v>
      </c>
      <c r="B25" s="1" t="s">
        <v>57</v>
      </c>
      <c r="C25" s="1" t="s">
        <v>58</v>
      </c>
      <c r="D25" s="1" t="s">
        <v>26</v>
      </c>
      <c r="E25" s="1">
        <v>4</v>
      </c>
      <c r="F25" s="1">
        <v>1</v>
      </c>
      <c r="G25" s="1">
        <v>5</v>
      </c>
      <c r="H25" s="1">
        <v>1</v>
      </c>
      <c r="I25" s="1">
        <v>4</v>
      </c>
      <c r="J25" s="1">
        <v>1</v>
      </c>
      <c r="K25" s="1">
        <v>5</v>
      </c>
      <c r="L25" s="1">
        <v>1</v>
      </c>
      <c r="M25" s="1">
        <v>4</v>
      </c>
      <c r="N25" s="1">
        <v>1</v>
      </c>
    </row>
    <row r="26" spans="1:14" ht="12.5" x14ac:dyDescent="0.25">
      <c r="A26" s="2">
        <v>45300.427478067126</v>
      </c>
      <c r="B26" s="1" t="s">
        <v>59</v>
      </c>
      <c r="C26" s="1" t="s">
        <v>60</v>
      </c>
      <c r="D26" s="1" t="s">
        <v>26</v>
      </c>
      <c r="E26" s="1">
        <v>4</v>
      </c>
      <c r="F26" s="1">
        <v>1</v>
      </c>
      <c r="G26" s="1">
        <v>5</v>
      </c>
      <c r="H26" s="1">
        <v>1</v>
      </c>
      <c r="I26" s="1">
        <v>5</v>
      </c>
      <c r="J26" s="1">
        <v>2</v>
      </c>
      <c r="K26" s="1">
        <v>5</v>
      </c>
      <c r="L26" s="1">
        <v>1</v>
      </c>
      <c r="M26" s="1">
        <v>5</v>
      </c>
      <c r="N26" s="1">
        <v>1</v>
      </c>
    </row>
    <row r="27" spans="1:14" ht="12.5" x14ac:dyDescent="0.25">
      <c r="A27" s="2">
        <v>45300.466169664352</v>
      </c>
      <c r="B27" s="1" t="s">
        <v>61</v>
      </c>
      <c r="C27" s="1" t="s">
        <v>62</v>
      </c>
      <c r="D27" s="1" t="s">
        <v>11</v>
      </c>
      <c r="E27" s="1">
        <v>5</v>
      </c>
      <c r="F27" s="1">
        <v>1</v>
      </c>
      <c r="G27" s="1">
        <v>5</v>
      </c>
      <c r="H27" s="1">
        <v>1</v>
      </c>
      <c r="I27" s="1">
        <v>5</v>
      </c>
      <c r="J27" s="1">
        <v>1</v>
      </c>
      <c r="K27" s="1">
        <v>5</v>
      </c>
      <c r="L27" s="1">
        <v>1</v>
      </c>
      <c r="M27" s="1">
        <v>5</v>
      </c>
      <c r="N27" s="1">
        <v>1</v>
      </c>
    </row>
    <row r="28" spans="1:14" ht="12.5" x14ac:dyDescent="0.25">
      <c r="A28" s="2">
        <v>45300.466531342594</v>
      </c>
      <c r="B28" s="1" t="s">
        <v>63</v>
      </c>
      <c r="C28" s="1" t="s">
        <v>64</v>
      </c>
      <c r="D28" s="1" t="s">
        <v>11</v>
      </c>
      <c r="E28" s="1">
        <v>5</v>
      </c>
      <c r="F28" s="1">
        <v>1</v>
      </c>
      <c r="G28" s="1">
        <v>5</v>
      </c>
      <c r="H28" s="1">
        <v>1</v>
      </c>
      <c r="I28" s="1">
        <v>5</v>
      </c>
      <c r="J28" s="1">
        <v>1</v>
      </c>
      <c r="K28" s="1">
        <v>5</v>
      </c>
      <c r="L28" s="1">
        <v>1</v>
      </c>
      <c r="M28" s="1">
        <v>4</v>
      </c>
      <c r="N28" s="1">
        <v>1</v>
      </c>
    </row>
    <row r="29" spans="1:14" ht="12.5" x14ac:dyDescent="0.25">
      <c r="A29" s="2">
        <v>45300.467221574072</v>
      </c>
      <c r="B29" s="1" t="s">
        <v>65</v>
      </c>
      <c r="C29" s="1" t="s">
        <v>66</v>
      </c>
      <c r="D29" s="1" t="s">
        <v>26</v>
      </c>
      <c r="E29" s="1">
        <v>4</v>
      </c>
      <c r="F29" s="1">
        <v>1</v>
      </c>
      <c r="G29" s="1">
        <v>5</v>
      </c>
      <c r="H29" s="1">
        <v>1</v>
      </c>
      <c r="I29" s="1">
        <v>5</v>
      </c>
      <c r="J29" s="1">
        <v>1</v>
      </c>
      <c r="K29" s="1">
        <v>5</v>
      </c>
      <c r="L29" s="1">
        <v>1</v>
      </c>
      <c r="M29" s="1">
        <v>5</v>
      </c>
      <c r="N29" s="1">
        <v>1</v>
      </c>
    </row>
    <row r="30" spans="1:14" ht="12.5" x14ac:dyDescent="0.25">
      <c r="A30" s="2">
        <v>45300.468214988425</v>
      </c>
      <c r="B30" s="1" t="s">
        <v>67</v>
      </c>
      <c r="C30" s="1" t="s">
        <v>68</v>
      </c>
      <c r="D30" s="1" t="s">
        <v>26</v>
      </c>
      <c r="E30" s="1">
        <v>4</v>
      </c>
      <c r="F30" s="1">
        <v>1</v>
      </c>
      <c r="G30" s="1">
        <v>5</v>
      </c>
      <c r="H30" s="1">
        <v>1</v>
      </c>
      <c r="I30" s="1">
        <v>5</v>
      </c>
      <c r="J30" s="1">
        <v>2</v>
      </c>
      <c r="K30" s="1">
        <v>5</v>
      </c>
      <c r="L30" s="1">
        <v>1</v>
      </c>
      <c r="M30" s="1">
        <v>4</v>
      </c>
      <c r="N30" s="1">
        <v>1</v>
      </c>
    </row>
    <row r="31" spans="1:14" ht="12.5" x14ac:dyDescent="0.25">
      <c r="A31" s="2">
        <v>45300.498762418982</v>
      </c>
      <c r="B31" s="1" t="s">
        <v>69</v>
      </c>
      <c r="C31" s="1" t="s">
        <v>70</v>
      </c>
      <c r="D31" s="1" t="s">
        <v>26</v>
      </c>
      <c r="E31" s="1">
        <v>5</v>
      </c>
      <c r="F31" s="1">
        <v>1</v>
      </c>
      <c r="G31" s="1">
        <v>5</v>
      </c>
      <c r="H31" s="1">
        <v>2</v>
      </c>
      <c r="I31" s="1">
        <v>5</v>
      </c>
      <c r="J31" s="1">
        <v>1</v>
      </c>
      <c r="K31" s="1">
        <v>5</v>
      </c>
      <c r="L31" s="1">
        <v>1</v>
      </c>
      <c r="M31" s="1">
        <v>5</v>
      </c>
      <c r="N31" s="1">
        <v>1</v>
      </c>
    </row>
    <row r="34" spans="5:16" ht="15.75" customHeight="1" x14ac:dyDescent="0.25">
      <c r="E34">
        <f>5-E2</f>
        <v>1</v>
      </c>
      <c r="F34">
        <f>F2-1</f>
        <v>0</v>
      </c>
      <c r="G34">
        <f>G2-1</f>
        <v>4</v>
      </c>
      <c r="H34">
        <f>5-H2</f>
        <v>4</v>
      </c>
      <c r="I34">
        <f>I2-1</f>
        <v>4</v>
      </c>
      <c r="J34">
        <f>5-J2</f>
        <v>4</v>
      </c>
      <c r="K34">
        <f>K2-1</f>
        <v>3</v>
      </c>
      <c r="L34">
        <f>5-L2</f>
        <v>4</v>
      </c>
      <c r="M34">
        <f>M2-1</f>
        <v>3</v>
      </c>
      <c r="N34">
        <f>5-N2</f>
        <v>4</v>
      </c>
      <c r="O34">
        <f>SUM(F34:N34)</f>
        <v>30</v>
      </c>
      <c r="P34">
        <f>O34*2.5</f>
        <v>75</v>
      </c>
    </row>
    <row r="35" spans="5:16" ht="15.75" customHeight="1" x14ac:dyDescent="0.25">
      <c r="E35">
        <f>5-E3</f>
        <v>0</v>
      </c>
      <c r="F35">
        <f t="shared" ref="F35:F63" si="0">F3-1</f>
        <v>0</v>
      </c>
      <c r="G35">
        <f t="shared" ref="G35:G63" si="1">G3-1</f>
        <v>4</v>
      </c>
      <c r="H35">
        <f t="shared" ref="H35:H63" si="2">5-H3</f>
        <v>4</v>
      </c>
      <c r="I35">
        <f t="shared" ref="I35:I63" si="3">I3-1</f>
        <v>4</v>
      </c>
      <c r="J35">
        <f t="shared" ref="J35:J63" si="4">5-J3</f>
        <v>3</v>
      </c>
      <c r="K35">
        <f t="shared" ref="K35:K63" si="5">K3-1</f>
        <v>4</v>
      </c>
      <c r="L35">
        <f t="shared" ref="L35:L63" si="6">5-L3</f>
        <v>4</v>
      </c>
      <c r="M35">
        <f t="shared" ref="M35:M63" si="7">M3-1</f>
        <v>4</v>
      </c>
      <c r="N35">
        <f t="shared" ref="N35:N63" si="8">5-N3</f>
        <v>4</v>
      </c>
      <c r="O35">
        <f>SUM(F35:N35)</f>
        <v>31</v>
      </c>
      <c r="P35">
        <f t="shared" ref="P35:P63" si="9">O35*2.5</f>
        <v>77.5</v>
      </c>
    </row>
    <row r="36" spans="5:16" ht="15.75" customHeight="1" x14ac:dyDescent="0.25">
      <c r="E36">
        <f>5-E4</f>
        <v>0</v>
      </c>
      <c r="F36">
        <f t="shared" si="0"/>
        <v>0</v>
      </c>
      <c r="G36">
        <f t="shared" si="1"/>
        <v>3</v>
      </c>
      <c r="H36">
        <f t="shared" si="2"/>
        <v>4</v>
      </c>
      <c r="I36">
        <f t="shared" si="3"/>
        <v>4</v>
      </c>
      <c r="J36">
        <f t="shared" si="4"/>
        <v>4</v>
      </c>
      <c r="K36">
        <f t="shared" si="5"/>
        <v>4</v>
      </c>
      <c r="L36">
        <f t="shared" si="6"/>
        <v>4</v>
      </c>
      <c r="M36">
        <f t="shared" si="7"/>
        <v>4</v>
      </c>
      <c r="N36">
        <f t="shared" si="8"/>
        <v>4</v>
      </c>
      <c r="O36">
        <f>SUM(F36:N36)</f>
        <v>31</v>
      </c>
      <c r="P36">
        <f t="shared" si="9"/>
        <v>77.5</v>
      </c>
    </row>
    <row r="37" spans="5:16" ht="15.75" customHeight="1" x14ac:dyDescent="0.25">
      <c r="E37">
        <f>5-E5</f>
        <v>1</v>
      </c>
      <c r="F37">
        <f t="shared" si="0"/>
        <v>0</v>
      </c>
      <c r="G37">
        <f t="shared" si="1"/>
        <v>4</v>
      </c>
      <c r="H37">
        <f t="shared" si="2"/>
        <v>4</v>
      </c>
      <c r="I37">
        <f t="shared" si="3"/>
        <v>4</v>
      </c>
      <c r="J37">
        <f t="shared" si="4"/>
        <v>3</v>
      </c>
      <c r="K37">
        <f t="shared" si="5"/>
        <v>3</v>
      </c>
      <c r="L37">
        <f t="shared" si="6"/>
        <v>4</v>
      </c>
      <c r="M37">
        <f t="shared" si="7"/>
        <v>3</v>
      </c>
      <c r="N37">
        <f t="shared" si="8"/>
        <v>4</v>
      </c>
      <c r="O37">
        <f>SUM(F37:N37)</f>
        <v>29</v>
      </c>
      <c r="P37">
        <f t="shared" si="9"/>
        <v>72.5</v>
      </c>
    </row>
    <row r="38" spans="5:16" ht="15.75" customHeight="1" x14ac:dyDescent="0.25">
      <c r="E38">
        <f>5-E6</f>
        <v>0</v>
      </c>
      <c r="F38">
        <f t="shared" si="0"/>
        <v>0</v>
      </c>
      <c r="G38">
        <f t="shared" si="1"/>
        <v>4</v>
      </c>
      <c r="H38">
        <f t="shared" si="2"/>
        <v>4</v>
      </c>
      <c r="I38">
        <f t="shared" si="3"/>
        <v>4</v>
      </c>
      <c r="J38">
        <f t="shared" si="4"/>
        <v>4</v>
      </c>
      <c r="K38">
        <f t="shared" si="5"/>
        <v>4</v>
      </c>
      <c r="L38">
        <f t="shared" si="6"/>
        <v>3</v>
      </c>
      <c r="M38">
        <f t="shared" si="7"/>
        <v>3</v>
      </c>
      <c r="N38">
        <f t="shared" si="8"/>
        <v>4</v>
      </c>
      <c r="O38">
        <f>SUM(F38:N38)</f>
        <v>30</v>
      </c>
      <c r="P38">
        <f t="shared" si="9"/>
        <v>75</v>
      </c>
    </row>
    <row r="39" spans="5:16" ht="15.75" customHeight="1" x14ac:dyDescent="0.25">
      <c r="E39">
        <f>5-E7</f>
        <v>1</v>
      </c>
      <c r="F39">
        <f t="shared" si="0"/>
        <v>0</v>
      </c>
      <c r="G39">
        <f t="shared" si="1"/>
        <v>4</v>
      </c>
      <c r="H39">
        <f t="shared" si="2"/>
        <v>4</v>
      </c>
      <c r="I39">
        <f t="shared" si="3"/>
        <v>3</v>
      </c>
      <c r="J39">
        <f t="shared" si="4"/>
        <v>4</v>
      </c>
      <c r="K39">
        <f t="shared" si="5"/>
        <v>4</v>
      </c>
      <c r="L39">
        <f t="shared" si="6"/>
        <v>3</v>
      </c>
      <c r="M39">
        <f t="shared" si="7"/>
        <v>3</v>
      </c>
      <c r="N39">
        <f t="shared" si="8"/>
        <v>4</v>
      </c>
      <c r="O39">
        <f>SUM(F39:N39)</f>
        <v>29</v>
      </c>
      <c r="P39">
        <f t="shared" si="9"/>
        <v>72.5</v>
      </c>
    </row>
    <row r="40" spans="5:16" ht="15.75" customHeight="1" x14ac:dyDescent="0.25">
      <c r="E40">
        <f>5-E8</f>
        <v>1</v>
      </c>
      <c r="F40">
        <f t="shared" si="0"/>
        <v>0</v>
      </c>
      <c r="G40">
        <f t="shared" si="1"/>
        <v>3</v>
      </c>
      <c r="H40">
        <f t="shared" si="2"/>
        <v>4</v>
      </c>
      <c r="I40">
        <f t="shared" si="3"/>
        <v>4</v>
      </c>
      <c r="J40">
        <f t="shared" si="4"/>
        <v>4</v>
      </c>
      <c r="K40">
        <f t="shared" si="5"/>
        <v>4</v>
      </c>
      <c r="L40">
        <f t="shared" si="6"/>
        <v>3</v>
      </c>
      <c r="M40">
        <f t="shared" si="7"/>
        <v>3</v>
      </c>
      <c r="N40">
        <f t="shared" si="8"/>
        <v>4</v>
      </c>
      <c r="O40">
        <f>SUM(F40:N40)</f>
        <v>29</v>
      </c>
      <c r="P40">
        <f t="shared" si="9"/>
        <v>72.5</v>
      </c>
    </row>
    <row r="41" spans="5:16" ht="15.75" customHeight="1" x14ac:dyDescent="0.25">
      <c r="E41">
        <f>5-E9</f>
        <v>1</v>
      </c>
      <c r="F41">
        <f t="shared" si="0"/>
        <v>0</v>
      </c>
      <c r="G41">
        <f t="shared" si="1"/>
        <v>3</v>
      </c>
      <c r="H41">
        <f t="shared" si="2"/>
        <v>4</v>
      </c>
      <c r="I41">
        <f t="shared" si="3"/>
        <v>3</v>
      </c>
      <c r="J41">
        <f t="shared" si="4"/>
        <v>4</v>
      </c>
      <c r="K41">
        <f t="shared" si="5"/>
        <v>4</v>
      </c>
      <c r="L41">
        <f t="shared" si="6"/>
        <v>4</v>
      </c>
      <c r="M41">
        <f t="shared" si="7"/>
        <v>4</v>
      </c>
      <c r="N41">
        <f t="shared" si="8"/>
        <v>4</v>
      </c>
      <c r="O41">
        <f>SUM(F41:N41)</f>
        <v>30</v>
      </c>
      <c r="P41">
        <f t="shared" si="9"/>
        <v>75</v>
      </c>
    </row>
    <row r="42" spans="5:16" ht="15.75" customHeight="1" x14ac:dyDescent="0.25">
      <c r="E42">
        <f>5-E10</f>
        <v>0</v>
      </c>
      <c r="F42">
        <f t="shared" si="0"/>
        <v>0</v>
      </c>
      <c r="G42">
        <f t="shared" si="1"/>
        <v>4</v>
      </c>
      <c r="H42">
        <f t="shared" si="2"/>
        <v>4</v>
      </c>
      <c r="I42">
        <f t="shared" si="3"/>
        <v>4</v>
      </c>
      <c r="J42">
        <f t="shared" si="4"/>
        <v>4</v>
      </c>
      <c r="K42">
        <f t="shared" si="5"/>
        <v>4</v>
      </c>
      <c r="L42">
        <f t="shared" si="6"/>
        <v>4</v>
      </c>
      <c r="M42">
        <f t="shared" si="7"/>
        <v>4</v>
      </c>
      <c r="N42">
        <f t="shared" si="8"/>
        <v>3</v>
      </c>
      <c r="O42">
        <f>SUM(F42:N42)</f>
        <v>31</v>
      </c>
      <c r="P42">
        <f t="shared" si="9"/>
        <v>77.5</v>
      </c>
    </row>
    <row r="43" spans="5:16" ht="15.75" customHeight="1" x14ac:dyDescent="0.25">
      <c r="E43">
        <f>5-E11</f>
        <v>0</v>
      </c>
      <c r="F43">
        <f t="shared" si="0"/>
        <v>0</v>
      </c>
      <c r="G43">
        <f t="shared" si="1"/>
        <v>4</v>
      </c>
      <c r="H43">
        <f t="shared" si="2"/>
        <v>4</v>
      </c>
      <c r="I43">
        <f t="shared" si="3"/>
        <v>4</v>
      </c>
      <c r="J43">
        <f t="shared" si="4"/>
        <v>4</v>
      </c>
      <c r="K43">
        <f t="shared" si="5"/>
        <v>3</v>
      </c>
      <c r="L43">
        <f t="shared" si="6"/>
        <v>4</v>
      </c>
      <c r="M43">
        <f t="shared" si="7"/>
        <v>4</v>
      </c>
      <c r="N43">
        <f t="shared" si="8"/>
        <v>4</v>
      </c>
      <c r="O43">
        <f>SUM(F43:N43)</f>
        <v>31</v>
      </c>
      <c r="P43">
        <f t="shared" si="9"/>
        <v>77.5</v>
      </c>
    </row>
    <row r="44" spans="5:16" ht="15.75" customHeight="1" x14ac:dyDescent="0.25">
      <c r="E44">
        <f>5-E12</f>
        <v>0</v>
      </c>
      <c r="F44">
        <f t="shared" si="0"/>
        <v>0</v>
      </c>
      <c r="G44">
        <f t="shared" si="1"/>
        <v>4</v>
      </c>
      <c r="H44">
        <f t="shared" si="2"/>
        <v>3</v>
      </c>
      <c r="I44">
        <f t="shared" si="3"/>
        <v>4</v>
      </c>
      <c r="J44">
        <f t="shared" si="4"/>
        <v>4</v>
      </c>
      <c r="K44">
        <f t="shared" si="5"/>
        <v>3</v>
      </c>
      <c r="L44">
        <f t="shared" si="6"/>
        <v>4</v>
      </c>
      <c r="M44">
        <f t="shared" si="7"/>
        <v>3</v>
      </c>
      <c r="N44">
        <f t="shared" si="8"/>
        <v>4</v>
      </c>
      <c r="O44">
        <f>SUM(F44:N44)</f>
        <v>29</v>
      </c>
      <c r="P44">
        <f t="shared" si="9"/>
        <v>72.5</v>
      </c>
    </row>
    <row r="45" spans="5:16" ht="15.75" customHeight="1" x14ac:dyDescent="0.25">
      <c r="E45">
        <f>5-E13</f>
        <v>1</v>
      </c>
      <c r="F45">
        <f t="shared" si="0"/>
        <v>0</v>
      </c>
      <c r="G45">
        <f t="shared" si="1"/>
        <v>4</v>
      </c>
      <c r="H45">
        <f t="shared" si="2"/>
        <v>4</v>
      </c>
      <c r="I45">
        <f t="shared" si="3"/>
        <v>4</v>
      </c>
      <c r="J45">
        <f t="shared" si="4"/>
        <v>4</v>
      </c>
      <c r="K45">
        <f t="shared" si="5"/>
        <v>4</v>
      </c>
      <c r="L45">
        <f t="shared" si="6"/>
        <v>4</v>
      </c>
      <c r="M45">
        <f t="shared" si="7"/>
        <v>4</v>
      </c>
      <c r="N45">
        <f t="shared" si="8"/>
        <v>4</v>
      </c>
      <c r="O45">
        <f>SUM(F45:N45)</f>
        <v>32</v>
      </c>
      <c r="P45">
        <f t="shared" si="9"/>
        <v>80</v>
      </c>
    </row>
    <row r="46" spans="5:16" ht="15.75" customHeight="1" x14ac:dyDescent="0.25">
      <c r="E46">
        <f>5-E14</f>
        <v>0</v>
      </c>
      <c r="F46">
        <f t="shared" si="0"/>
        <v>0</v>
      </c>
      <c r="G46">
        <f t="shared" si="1"/>
        <v>4</v>
      </c>
      <c r="H46">
        <f t="shared" si="2"/>
        <v>3</v>
      </c>
      <c r="I46">
        <f t="shared" si="3"/>
        <v>4</v>
      </c>
      <c r="J46">
        <f t="shared" si="4"/>
        <v>4</v>
      </c>
      <c r="K46">
        <f t="shared" si="5"/>
        <v>3</v>
      </c>
      <c r="L46">
        <f t="shared" si="6"/>
        <v>4</v>
      </c>
      <c r="M46">
        <f t="shared" si="7"/>
        <v>4</v>
      </c>
      <c r="N46">
        <f t="shared" si="8"/>
        <v>4</v>
      </c>
      <c r="O46">
        <f>SUM(F46:N46)</f>
        <v>30</v>
      </c>
      <c r="P46">
        <f t="shared" si="9"/>
        <v>75</v>
      </c>
    </row>
    <row r="47" spans="5:16" ht="15.75" customHeight="1" x14ac:dyDescent="0.25">
      <c r="E47">
        <f>5-E15</f>
        <v>0</v>
      </c>
      <c r="F47">
        <f t="shared" si="0"/>
        <v>0</v>
      </c>
      <c r="G47">
        <f t="shared" si="1"/>
        <v>4</v>
      </c>
      <c r="H47">
        <f t="shared" si="2"/>
        <v>4</v>
      </c>
      <c r="I47">
        <f t="shared" si="3"/>
        <v>4</v>
      </c>
      <c r="J47">
        <f t="shared" si="4"/>
        <v>4</v>
      </c>
      <c r="K47">
        <f t="shared" si="5"/>
        <v>3</v>
      </c>
      <c r="L47">
        <f t="shared" si="6"/>
        <v>4</v>
      </c>
      <c r="M47">
        <f t="shared" si="7"/>
        <v>4</v>
      </c>
      <c r="N47">
        <f t="shared" si="8"/>
        <v>4</v>
      </c>
      <c r="O47">
        <f>SUM(F47:N47)</f>
        <v>31</v>
      </c>
      <c r="P47">
        <f t="shared" si="9"/>
        <v>77.5</v>
      </c>
    </row>
    <row r="48" spans="5:16" ht="15.75" customHeight="1" x14ac:dyDescent="0.25">
      <c r="E48">
        <f>5-E16</f>
        <v>0</v>
      </c>
      <c r="F48">
        <f t="shared" si="0"/>
        <v>0</v>
      </c>
      <c r="G48">
        <f t="shared" si="1"/>
        <v>4</v>
      </c>
      <c r="H48">
        <f t="shared" si="2"/>
        <v>4</v>
      </c>
      <c r="I48">
        <f t="shared" si="3"/>
        <v>4</v>
      </c>
      <c r="J48">
        <f t="shared" si="4"/>
        <v>4</v>
      </c>
      <c r="K48">
        <f t="shared" si="5"/>
        <v>4</v>
      </c>
      <c r="L48">
        <f t="shared" si="6"/>
        <v>4</v>
      </c>
      <c r="M48">
        <f t="shared" si="7"/>
        <v>4</v>
      </c>
      <c r="N48">
        <f t="shared" si="8"/>
        <v>4</v>
      </c>
      <c r="O48">
        <f>SUM(F48:N48)</f>
        <v>32</v>
      </c>
      <c r="P48">
        <f t="shared" si="9"/>
        <v>80</v>
      </c>
    </row>
    <row r="49" spans="5:16" ht="15.75" customHeight="1" x14ac:dyDescent="0.25">
      <c r="E49">
        <f>5-E17</f>
        <v>1</v>
      </c>
      <c r="F49">
        <f t="shared" si="0"/>
        <v>0</v>
      </c>
      <c r="G49">
        <f t="shared" si="1"/>
        <v>4</v>
      </c>
      <c r="H49">
        <f t="shared" si="2"/>
        <v>4</v>
      </c>
      <c r="I49">
        <f t="shared" si="3"/>
        <v>3</v>
      </c>
      <c r="J49">
        <f t="shared" si="4"/>
        <v>4</v>
      </c>
      <c r="K49">
        <f t="shared" si="5"/>
        <v>4</v>
      </c>
      <c r="L49">
        <f t="shared" si="6"/>
        <v>4</v>
      </c>
      <c r="M49">
        <f t="shared" si="7"/>
        <v>3</v>
      </c>
      <c r="N49">
        <f t="shared" si="8"/>
        <v>4</v>
      </c>
      <c r="O49">
        <f>SUM(F49:N49)</f>
        <v>30</v>
      </c>
      <c r="P49">
        <f t="shared" si="9"/>
        <v>75</v>
      </c>
    </row>
    <row r="50" spans="5:16" ht="15.75" customHeight="1" x14ac:dyDescent="0.25">
      <c r="E50">
        <f>5-E18</f>
        <v>1</v>
      </c>
      <c r="F50">
        <f t="shared" si="0"/>
        <v>0</v>
      </c>
      <c r="G50">
        <f t="shared" si="1"/>
        <v>4</v>
      </c>
      <c r="H50">
        <f t="shared" si="2"/>
        <v>3</v>
      </c>
      <c r="I50">
        <f t="shared" si="3"/>
        <v>3</v>
      </c>
      <c r="J50">
        <f t="shared" si="4"/>
        <v>3</v>
      </c>
      <c r="K50">
        <f t="shared" si="5"/>
        <v>4</v>
      </c>
      <c r="L50">
        <f t="shared" si="6"/>
        <v>4</v>
      </c>
      <c r="M50">
        <f t="shared" si="7"/>
        <v>4</v>
      </c>
      <c r="N50">
        <f t="shared" si="8"/>
        <v>4</v>
      </c>
      <c r="O50">
        <f>SUM(F50:N50)</f>
        <v>29</v>
      </c>
      <c r="P50">
        <f t="shared" si="9"/>
        <v>72.5</v>
      </c>
    </row>
    <row r="51" spans="5:16" ht="15.75" customHeight="1" x14ac:dyDescent="0.25">
      <c r="E51">
        <f>5-E19</f>
        <v>1</v>
      </c>
      <c r="F51">
        <f t="shared" si="0"/>
        <v>0</v>
      </c>
      <c r="G51">
        <f t="shared" si="1"/>
        <v>4</v>
      </c>
      <c r="H51">
        <f t="shared" si="2"/>
        <v>4</v>
      </c>
      <c r="I51">
        <f t="shared" si="3"/>
        <v>4</v>
      </c>
      <c r="J51">
        <f t="shared" si="4"/>
        <v>4</v>
      </c>
      <c r="K51">
        <f t="shared" si="5"/>
        <v>4</v>
      </c>
      <c r="L51">
        <f t="shared" si="6"/>
        <v>4</v>
      </c>
      <c r="M51">
        <f t="shared" si="7"/>
        <v>3</v>
      </c>
      <c r="N51">
        <f t="shared" si="8"/>
        <v>4</v>
      </c>
      <c r="O51">
        <f>SUM(F51:N51)</f>
        <v>31</v>
      </c>
      <c r="P51">
        <f t="shared" si="9"/>
        <v>77.5</v>
      </c>
    </row>
    <row r="52" spans="5:16" ht="15.75" customHeight="1" x14ac:dyDescent="0.25">
      <c r="E52">
        <f>5-E20</f>
        <v>1</v>
      </c>
      <c r="F52">
        <f t="shared" si="0"/>
        <v>0</v>
      </c>
      <c r="G52">
        <f t="shared" si="1"/>
        <v>4</v>
      </c>
      <c r="H52">
        <f t="shared" si="2"/>
        <v>4</v>
      </c>
      <c r="I52">
        <f t="shared" si="3"/>
        <v>4</v>
      </c>
      <c r="J52">
        <f t="shared" si="4"/>
        <v>4</v>
      </c>
      <c r="K52">
        <f t="shared" si="5"/>
        <v>4</v>
      </c>
      <c r="L52">
        <f t="shared" si="6"/>
        <v>4</v>
      </c>
      <c r="M52">
        <f t="shared" si="7"/>
        <v>4</v>
      </c>
      <c r="N52">
        <f t="shared" si="8"/>
        <v>4</v>
      </c>
      <c r="O52">
        <f>SUM(F52:N52)</f>
        <v>32</v>
      </c>
      <c r="P52">
        <f t="shared" si="9"/>
        <v>80</v>
      </c>
    </row>
    <row r="53" spans="5:16" ht="15.75" customHeight="1" x14ac:dyDescent="0.25">
      <c r="E53">
        <f>5-E21</f>
        <v>0</v>
      </c>
      <c r="F53">
        <f t="shared" si="0"/>
        <v>0</v>
      </c>
      <c r="G53">
        <f t="shared" si="1"/>
        <v>4</v>
      </c>
      <c r="H53">
        <f t="shared" si="2"/>
        <v>4</v>
      </c>
      <c r="I53">
        <f t="shared" si="3"/>
        <v>3</v>
      </c>
      <c r="J53">
        <f t="shared" si="4"/>
        <v>4</v>
      </c>
      <c r="K53">
        <f t="shared" si="5"/>
        <v>4</v>
      </c>
      <c r="L53">
        <f t="shared" si="6"/>
        <v>4</v>
      </c>
      <c r="M53">
        <f t="shared" si="7"/>
        <v>3</v>
      </c>
      <c r="N53">
        <f t="shared" si="8"/>
        <v>4</v>
      </c>
      <c r="O53">
        <f>SUM(F53:N53)</f>
        <v>30</v>
      </c>
      <c r="P53">
        <f t="shared" si="9"/>
        <v>75</v>
      </c>
    </row>
    <row r="54" spans="5:16" ht="15.75" customHeight="1" x14ac:dyDescent="0.25">
      <c r="E54">
        <f>5-E22</f>
        <v>0</v>
      </c>
      <c r="F54">
        <f t="shared" si="0"/>
        <v>0</v>
      </c>
      <c r="G54">
        <f t="shared" si="1"/>
        <v>4</v>
      </c>
      <c r="H54">
        <f t="shared" si="2"/>
        <v>4</v>
      </c>
      <c r="I54">
        <f t="shared" si="3"/>
        <v>4</v>
      </c>
      <c r="J54">
        <f t="shared" si="4"/>
        <v>4</v>
      </c>
      <c r="K54">
        <f t="shared" si="5"/>
        <v>4</v>
      </c>
      <c r="L54">
        <f t="shared" si="6"/>
        <v>4</v>
      </c>
      <c r="M54">
        <f t="shared" si="7"/>
        <v>4</v>
      </c>
      <c r="N54">
        <f t="shared" si="8"/>
        <v>3</v>
      </c>
      <c r="O54">
        <f>SUM(F54:N54)</f>
        <v>31</v>
      </c>
      <c r="P54">
        <f t="shared" si="9"/>
        <v>77.5</v>
      </c>
    </row>
    <row r="55" spans="5:16" ht="15.75" customHeight="1" x14ac:dyDescent="0.25">
      <c r="E55">
        <f>5-E23</f>
        <v>1</v>
      </c>
      <c r="F55">
        <f t="shared" si="0"/>
        <v>1</v>
      </c>
      <c r="G55">
        <f t="shared" si="1"/>
        <v>3</v>
      </c>
      <c r="H55">
        <f t="shared" si="2"/>
        <v>4</v>
      </c>
      <c r="I55">
        <f t="shared" si="3"/>
        <v>4</v>
      </c>
      <c r="J55">
        <f t="shared" si="4"/>
        <v>4</v>
      </c>
      <c r="K55">
        <f t="shared" si="5"/>
        <v>4</v>
      </c>
      <c r="L55">
        <f t="shared" si="6"/>
        <v>4</v>
      </c>
      <c r="M55">
        <f t="shared" si="7"/>
        <v>3</v>
      </c>
      <c r="N55">
        <f t="shared" si="8"/>
        <v>3</v>
      </c>
      <c r="O55">
        <f>SUM(F55:N55)</f>
        <v>30</v>
      </c>
      <c r="P55">
        <f t="shared" si="9"/>
        <v>75</v>
      </c>
    </row>
    <row r="56" spans="5:16" ht="15.75" customHeight="1" x14ac:dyDescent="0.25">
      <c r="E56">
        <f>5-E24</f>
        <v>0</v>
      </c>
      <c r="F56">
        <f t="shared" si="0"/>
        <v>0</v>
      </c>
      <c r="G56">
        <f t="shared" si="1"/>
        <v>3</v>
      </c>
      <c r="H56">
        <f t="shared" si="2"/>
        <v>4</v>
      </c>
      <c r="I56">
        <f t="shared" si="3"/>
        <v>4</v>
      </c>
      <c r="J56">
        <f t="shared" si="4"/>
        <v>4</v>
      </c>
      <c r="K56">
        <f t="shared" si="5"/>
        <v>4</v>
      </c>
      <c r="L56">
        <f t="shared" si="6"/>
        <v>4</v>
      </c>
      <c r="M56">
        <f t="shared" si="7"/>
        <v>4</v>
      </c>
      <c r="N56">
        <f t="shared" si="8"/>
        <v>4</v>
      </c>
      <c r="O56">
        <f>SUM(F56:N56)</f>
        <v>31</v>
      </c>
      <c r="P56">
        <f t="shared" si="9"/>
        <v>77.5</v>
      </c>
    </row>
    <row r="57" spans="5:16" ht="15.75" customHeight="1" x14ac:dyDescent="0.25">
      <c r="E57">
        <f>5-E25</f>
        <v>1</v>
      </c>
      <c r="F57">
        <f t="shared" si="0"/>
        <v>0</v>
      </c>
      <c r="G57">
        <f t="shared" si="1"/>
        <v>4</v>
      </c>
      <c r="H57">
        <f t="shared" si="2"/>
        <v>4</v>
      </c>
      <c r="I57">
        <f t="shared" si="3"/>
        <v>3</v>
      </c>
      <c r="J57">
        <f t="shared" si="4"/>
        <v>4</v>
      </c>
      <c r="K57">
        <f t="shared" si="5"/>
        <v>4</v>
      </c>
      <c r="L57">
        <f t="shared" si="6"/>
        <v>4</v>
      </c>
      <c r="M57">
        <f t="shared" si="7"/>
        <v>3</v>
      </c>
      <c r="N57">
        <f t="shared" si="8"/>
        <v>4</v>
      </c>
      <c r="O57">
        <f>SUM(F57:N57)</f>
        <v>30</v>
      </c>
      <c r="P57">
        <f t="shared" si="9"/>
        <v>75</v>
      </c>
    </row>
    <row r="58" spans="5:16" ht="15.75" customHeight="1" x14ac:dyDescent="0.25">
      <c r="E58">
        <f>5-E26</f>
        <v>1</v>
      </c>
      <c r="F58">
        <f t="shared" si="0"/>
        <v>0</v>
      </c>
      <c r="G58">
        <f t="shared" si="1"/>
        <v>4</v>
      </c>
      <c r="H58">
        <f t="shared" si="2"/>
        <v>4</v>
      </c>
      <c r="I58">
        <f t="shared" si="3"/>
        <v>4</v>
      </c>
      <c r="J58">
        <f t="shared" si="4"/>
        <v>3</v>
      </c>
      <c r="K58">
        <f t="shared" si="5"/>
        <v>4</v>
      </c>
      <c r="L58">
        <f t="shared" si="6"/>
        <v>4</v>
      </c>
      <c r="M58">
        <f t="shared" si="7"/>
        <v>4</v>
      </c>
      <c r="N58">
        <f t="shared" si="8"/>
        <v>4</v>
      </c>
      <c r="O58">
        <f>SUM(F58:N58)</f>
        <v>31</v>
      </c>
      <c r="P58">
        <f t="shared" si="9"/>
        <v>77.5</v>
      </c>
    </row>
    <row r="59" spans="5:16" ht="15.75" customHeight="1" x14ac:dyDescent="0.25">
      <c r="E59">
        <f>5-E27</f>
        <v>0</v>
      </c>
      <c r="F59">
        <f t="shared" si="0"/>
        <v>0</v>
      </c>
      <c r="G59">
        <f t="shared" si="1"/>
        <v>4</v>
      </c>
      <c r="H59">
        <f t="shared" si="2"/>
        <v>4</v>
      </c>
      <c r="I59">
        <f t="shared" si="3"/>
        <v>4</v>
      </c>
      <c r="J59">
        <f t="shared" si="4"/>
        <v>4</v>
      </c>
      <c r="K59">
        <f t="shared" si="5"/>
        <v>4</v>
      </c>
      <c r="L59">
        <f t="shared" si="6"/>
        <v>4</v>
      </c>
      <c r="M59">
        <f t="shared" si="7"/>
        <v>4</v>
      </c>
      <c r="N59">
        <f t="shared" si="8"/>
        <v>4</v>
      </c>
      <c r="O59">
        <f>SUM(F59:N59)</f>
        <v>32</v>
      </c>
      <c r="P59">
        <f t="shared" si="9"/>
        <v>80</v>
      </c>
    </row>
    <row r="60" spans="5:16" ht="15.75" customHeight="1" x14ac:dyDescent="0.25">
      <c r="E60">
        <f>5-E28</f>
        <v>0</v>
      </c>
      <c r="F60">
        <f t="shared" si="0"/>
        <v>0</v>
      </c>
      <c r="G60">
        <f t="shared" si="1"/>
        <v>4</v>
      </c>
      <c r="H60">
        <f t="shared" si="2"/>
        <v>4</v>
      </c>
      <c r="I60">
        <f t="shared" si="3"/>
        <v>4</v>
      </c>
      <c r="J60">
        <f t="shared" si="4"/>
        <v>4</v>
      </c>
      <c r="K60">
        <f t="shared" si="5"/>
        <v>4</v>
      </c>
      <c r="L60">
        <f t="shared" si="6"/>
        <v>4</v>
      </c>
      <c r="M60">
        <f t="shared" si="7"/>
        <v>3</v>
      </c>
      <c r="N60">
        <f t="shared" si="8"/>
        <v>4</v>
      </c>
      <c r="O60">
        <f>SUM(F60:N60)</f>
        <v>31</v>
      </c>
      <c r="P60">
        <f t="shared" si="9"/>
        <v>77.5</v>
      </c>
    </row>
    <row r="61" spans="5:16" ht="15.75" customHeight="1" x14ac:dyDescent="0.25">
      <c r="E61">
        <f>5-E29</f>
        <v>1</v>
      </c>
      <c r="F61">
        <f t="shared" si="0"/>
        <v>0</v>
      </c>
      <c r="G61">
        <f t="shared" si="1"/>
        <v>4</v>
      </c>
      <c r="H61">
        <f t="shared" si="2"/>
        <v>4</v>
      </c>
      <c r="I61">
        <f t="shared" si="3"/>
        <v>4</v>
      </c>
      <c r="J61">
        <f t="shared" si="4"/>
        <v>4</v>
      </c>
      <c r="K61">
        <f t="shared" si="5"/>
        <v>4</v>
      </c>
      <c r="L61">
        <f t="shared" si="6"/>
        <v>4</v>
      </c>
      <c r="M61">
        <f t="shared" si="7"/>
        <v>4</v>
      </c>
      <c r="N61">
        <f t="shared" si="8"/>
        <v>4</v>
      </c>
      <c r="O61">
        <f>SUM(F61:N61)</f>
        <v>32</v>
      </c>
      <c r="P61">
        <f t="shared" si="9"/>
        <v>80</v>
      </c>
    </row>
    <row r="62" spans="5:16" ht="15.75" customHeight="1" x14ac:dyDescent="0.25">
      <c r="E62">
        <f>5-E30</f>
        <v>1</v>
      </c>
      <c r="F62">
        <f t="shared" si="0"/>
        <v>0</v>
      </c>
      <c r="G62">
        <f t="shared" si="1"/>
        <v>4</v>
      </c>
      <c r="H62">
        <f t="shared" si="2"/>
        <v>4</v>
      </c>
      <c r="I62">
        <f t="shared" si="3"/>
        <v>4</v>
      </c>
      <c r="J62">
        <f t="shared" si="4"/>
        <v>3</v>
      </c>
      <c r="K62">
        <f t="shared" si="5"/>
        <v>4</v>
      </c>
      <c r="L62">
        <f t="shared" si="6"/>
        <v>4</v>
      </c>
      <c r="M62">
        <f t="shared" si="7"/>
        <v>3</v>
      </c>
      <c r="N62">
        <f t="shared" si="8"/>
        <v>4</v>
      </c>
      <c r="O62">
        <f>SUM(F62:N62)</f>
        <v>30</v>
      </c>
      <c r="P62">
        <f t="shared" si="9"/>
        <v>75</v>
      </c>
    </row>
    <row r="63" spans="5:16" ht="15.75" customHeight="1" x14ac:dyDescent="0.25">
      <c r="E63">
        <f>5-E31</f>
        <v>0</v>
      </c>
      <c r="F63">
        <f t="shared" si="0"/>
        <v>0</v>
      </c>
      <c r="G63">
        <f t="shared" si="1"/>
        <v>4</v>
      </c>
      <c r="H63">
        <f t="shared" si="2"/>
        <v>3</v>
      </c>
      <c r="I63">
        <f t="shared" si="3"/>
        <v>4</v>
      </c>
      <c r="J63">
        <f t="shared" si="4"/>
        <v>4</v>
      </c>
      <c r="K63">
        <f t="shared" si="5"/>
        <v>4</v>
      </c>
      <c r="L63">
        <f t="shared" si="6"/>
        <v>4</v>
      </c>
      <c r="M63">
        <f t="shared" si="7"/>
        <v>4</v>
      </c>
      <c r="N63">
        <f t="shared" si="8"/>
        <v>4</v>
      </c>
      <c r="O63">
        <f>SUM(F63:N63)</f>
        <v>31</v>
      </c>
      <c r="P63">
        <f t="shared" si="9"/>
        <v>77.5</v>
      </c>
    </row>
    <row r="65" spans="16:16" ht="15.75" customHeight="1" x14ac:dyDescent="0.25">
      <c r="P65">
        <f>AVERAGE(P34:P63)</f>
        <v>76.333333333333329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Ika Sukmawati</cp:lastModifiedBy>
  <dcterms:created xsi:type="dcterms:W3CDTF">2024-01-09T07:50:19Z</dcterms:created>
  <dcterms:modified xsi:type="dcterms:W3CDTF">2024-01-09T07:50:19Z</dcterms:modified>
</cp:coreProperties>
</file>